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b" sheetId="1" state="visible" r:id="rId2"/>
    <sheet name="logic" sheetId="2" state="visible" r:id="rId3"/>
    <sheet name="cedis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<sst xmlns="http://schemas.openxmlformats.org/spreadsheetml/2006/main" count="8823" uniqueCount="8181">
  <si>
    <t xml:space="preserve">id</t>
  </si>
  <si>
    <t xml:space="preserve">ubicacion</t>
  </si>
  <si>
    <t xml:space="preserve">clave</t>
  </si>
  <si>
    <t xml:space="preserve">cantidad</t>
  </si>
  <si>
    <t xml:space="preserve">A0101F</t>
  </si>
  <si>
    <t xml:space="preserve">A0101R</t>
  </si>
  <si>
    <t xml:space="preserve">A0102F</t>
  </si>
  <si>
    <t xml:space="preserve">A0102R</t>
  </si>
  <si>
    <t xml:space="preserve">A0103F</t>
  </si>
  <si>
    <t xml:space="preserve">A0103R</t>
  </si>
  <si>
    <t xml:space="preserve">A0104F</t>
  </si>
  <si>
    <t xml:space="preserve">A0104R</t>
  </si>
  <si>
    <t xml:space="preserve">A0105F</t>
  </si>
  <si>
    <t xml:space="preserve">A0105R</t>
  </si>
  <si>
    <t xml:space="preserve">A0106F</t>
  </si>
  <si>
    <t xml:space="preserve">A0106R</t>
  </si>
  <si>
    <t xml:space="preserve">A0107F</t>
  </si>
  <si>
    <t xml:space="preserve">A0107R</t>
  </si>
  <si>
    <t xml:space="preserve">A0108F</t>
  </si>
  <si>
    <t xml:space="preserve">A0108R</t>
  </si>
  <si>
    <t xml:space="preserve">A0201F</t>
  </si>
  <si>
    <t xml:space="preserve">A0201R</t>
  </si>
  <si>
    <t xml:space="preserve">A0202F</t>
  </si>
  <si>
    <t xml:space="preserve">A0202R</t>
  </si>
  <si>
    <t xml:space="preserve">A0203F</t>
  </si>
  <si>
    <t xml:space="preserve">A0203R</t>
  </si>
  <si>
    <t xml:space="preserve">A0204F</t>
  </si>
  <si>
    <t xml:space="preserve">A0204R</t>
  </si>
  <si>
    <t xml:space="preserve">A0205F</t>
  </si>
  <si>
    <t xml:space="preserve">A0205R</t>
  </si>
  <si>
    <t xml:space="preserve">A0206F</t>
  </si>
  <si>
    <t xml:space="preserve">A0206R</t>
  </si>
  <si>
    <t xml:space="preserve">A0207F</t>
  </si>
  <si>
    <t xml:space="preserve">A0207R</t>
  </si>
  <si>
    <t xml:space="preserve">A0208F</t>
  </si>
  <si>
    <t xml:space="preserve">A0208R</t>
  </si>
  <si>
    <t xml:space="preserve">A0301F</t>
  </si>
  <si>
    <t xml:space="preserve">A0301R</t>
  </si>
  <si>
    <t xml:space="preserve">A0302F</t>
  </si>
  <si>
    <t xml:space="preserve">A0302R</t>
  </si>
  <si>
    <t xml:space="preserve">A0303F</t>
  </si>
  <si>
    <t xml:space="preserve">A0303R</t>
  </si>
  <si>
    <t xml:space="preserve">A0304F</t>
  </si>
  <si>
    <t xml:space="preserve">A0304R</t>
  </si>
  <si>
    <t xml:space="preserve">A0305F</t>
  </si>
  <si>
    <t xml:space="preserve">A0305R</t>
  </si>
  <si>
    <t xml:space="preserve">A0306F</t>
  </si>
  <si>
    <t xml:space="preserve">A0306R</t>
  </si>
  <si>
    <t xml:space="preserve">A0307F</t>
  </si>
  <si>
    <t xml:space="preserve">A0307R</t>
  </si>
  <si>
    <t xml:space="preserve">A0308F</t>
  </si>
  <si>
    <t xml:space="preserve">A0308R</t>
  </si>
  <si>
    <t xml:space="preserve">A0401F</t>
  </si>
  <si>
    <t xml:space="preserve">A0401R</t>
  </si>
  <si>
    <t xml:space="preserve">A0402F</t>
  </si>
  <si>
    <t xml:space="preserve">A0402R</t>
  </si>
  <si>
    <t xml:space="preserve">A0403F</t>
  </si>
  <si>
    <t xml:space="preserve">A0403R</t>
  </si>
  <si>
    <t xml:space="preserve">A0404F</t>
  </si>
  <si>
    <t xml:space="preserve">A0404R</t>
  </si>
  <si>
    <t xml:space="preserve">A0405F</t>
  </si>
  <si>
    <t xml:space="preserve">A0405R</t>
  </si>
  <si>
    <t xml:space="preserve">A0406F</t>
  </si>
  <si>
    <t xml:space="preserve">A0406R</t>
  </si>
  <si>
    <t xml:space="preserve">A0407F</t>
  </si>
  <si>
    <t xml:space="preserve">A0407R</t>
  </si>
  <si>
    <t xml:space="preserve">A0408F</t>
  </si>
  <si>
    <t xml:space="preserve">A0408R</t>
  </si>
  <si>
    <t xml:space="preserve">A0501F</t>
  </si>
  <si>
    <t xml:space="preserve">A0501R</t>
  </si>
  <si>
    <t xml:space="preserve">A0502F</t>
  </si>
  <si>
    <t xml:space="preserve">A0502R</t>
  </si>
  <si>
    <t xml:space="preserve">A0503F</t>
  </si>
  <si>
    <t xml:space="preserve">A0503R</t>
  </si>
  <si>
    <t xml:space="preserve">A0504F</t>
  </si>
  <si>
    <t xml:space="preserve">A0504R</t>
  </si>
  <si>
    <t xml:space="preserve">A0505F</t>
  </si>
  <si>
    <t xml:space="preserve">A0505R</t>
  </si>
  <si>
    <t xml:space="preserve">A0506F</t>
  </si>
  <si>
    <t xml:space="preserve">A0506R</t>
  </si>
  <si>
    <t xml:space="preserve">A0507F</t>
  </si>
  <si>
    <t xml:space="preserve">A0507R</t>
  </si>
  <si>
    <t xml:space="preserve">A0508F</t>
  </si>
  <si>
    <t xml:space="preserve">A0601F</t>
  </si>
  <si>
    <t xml:space="preserve">A0601R</t>
  </si>
  <si>
    <t xml:space="preserve">A0602F</t>
  </si>
  <si>
    <t xml:space="preserve">A0602R</t>
  </si>
  <si>
    <t xml:space="preserve">A0603F</t>
  </si>
  <si>
    <t xml:space="preserve">A0603R</t>
  </si>
  <si>
    <t xml:space="preserve">A0604F</t>
  </si>
  <si>
    <t xml:space="preserve">A0604R</t>
  </si>
  <si>
    <t xml:space="preserve">A0605F</t>
  </si>
  <si>
    <t xml:space="preserve">A0605R</t>
  </si>
  <si>
    <t xml:space="preserve">A0606F</t>
  </si>
  <si>
    <t xml:space="preserve">A0606R</t>
  </si>
  <si>
    <t xml:space="preserve">A0607F</t>
  </si>
  <si>
    <t xml:space="preserve">A0607R</t>
  </si>
  <si>
    <t xml:space="preserve">A0608F</t>
  </si>
  <si>
    <t xml:space="preserve">A0608R</t>
  </si>
  <si>
    <t xml:space="preserve">A0701F</t>
  </si>
  <si>
    <t xml:space="preserve">A0702F</t>
  </si>
  <si>
    <t xml:space="preserve">A0703F</t>
  </si>
  <si>
    <t xml:space="preserve">A0704F</t>
  </si>
  <si>
    <t xml:space="preserve">A0705F</t>
  </si>
  <si>
    <t xml:space="preserve">A0706F</t>
  </si>
  <si>
    <t xml:space="preserve">A0707F</t>
  </si>
  <si>
    <t xml:space="preserve">A0708F</t>
  </si>
  <si>
    <t xml:space="preserve">A0801F</t>
  </si>
  <si>
    <t xml:space="preserve">A0802F</t>
  </si>
  <si>
    <t xml:space="preserve">A0803F</t>
  </si>
  <si>
    <t xml:space="preserve">A0804F</t>
  </si>
  <si>
    <t xml:space="preserve">A0805F</t>
  </si>
  <si>
    <t xml:space="preserve">A0806F</t>
  </si>
  <si>
    <t xml:space="preserve">A0807F</t>
  </si>
  <si>
    <t xml:space="preserve">A0808F</t>
  </si>
  <si>
    <t xml:space="preserve">A0901F</t>
  </si>
  <si>
    <t xml:space="preserve">A0901R</t>
  </si>
  <si>
    <t xml:space="preserve">A0902F</t>
  </si>
  <si>
    <t xml:space="preserve">A0902R</t>
  </si>
  <si>
    <t xml:space="preserve">A0903F</t>
  </si>
  <si>
    <t xml:space="preserve">A0903R</t>
  </si>
  <si>
    <t xml:space="preserve">A0904F</t>
  </si>
  <si>
    <t xml:space="preserve">A0904R</t>
  </si>
  <si>
    <t xml:space="preserve">A0905F</t>
  </si>
  <si>
    <t xml:space="preserve">A0905R</t>
  </si>
  <si>
    <t xml:space="preserve">A0906F</t>
  </si>
  <si>
    <t xml:space="preserve">A0906R</t>
  </si>
  <si>
    <t xml:space="preserve">A0907F</t>
  </si>
  <si>
    <t xml:space="preserve">A0907R</t>
  </si>
  <si>
    <t xml:space="preserve">A0908F</t>
  </si>
  <si>
    <t xml:space="preserve">A0908R</t>
  </si>
  <si>
    <t xml:space="preserve">A1001F</t>
  </si>
  <si>
    <t xml:space="preserve">A1001R</t>
  </si>
  <si>
    <t xml:space="preserve">A1002F</t>
  </si>
  <si>
    <t xml:space="preserve">A1002R</t>
  </si>
  <si>
    <t xml:space="preserve">A1003F</t>
  </si>
  <si>
    <t xml:space="preserve">A1003R</t>
  </si>
  <si>
    <t xml:space="preserve">A1004F</t>
  </si>
  <si>
    <t xml:space="preserve">A1004R</t>
  </si>
  <si>
    <t xml:space="preserve">A1005F</t>
  </si>
  <si>
    <t xml:space="preserve">A1005R</t>
  </si>
  <si>
    <t xml:space="preserve">A1006F</t>
  </si>
  <si>
    <t xml:space="preserve">A1006R</t>
  </si>
  <si>
    <t xml:space="preserve">A1007F</t>
  </si>
  <si>
    <t xml:space="preserve">A1007R</t>
  </si>
  <si>
    <t xml:space="preserve">A1008F</t>
  </si>
  <si>
    <t xml:space="preserve">A1008R</t>
  </si>
  <si>
    <t xml:space="preserve">A1101F</t>
  </si>
  <si>
    <t xml:space="preserve">A1101R</t>
  </si>
  <si>
    <t xml:space="preserve">A1102F</t>
  </si>
  <si>
    <t xml:space="preserve">A1102R</t>
  </si>
  <si>
    <t xml:space="preserve">A1103F</t>
  </si>
  <si>
    <t xml:space="preserve">A1103R</t>
  </si>
  <si>
    <t xml:space="preserve">A1104F</t>
  </si>
  <si>
    <t xml:space="preserve">A1104R</t>
  </si>
  <si>
    <t xml:space="preserve">A1105F</t>
  </si>
  <si>
    <t xml:space="preserve">A1105R</t>
  </si>
  <si>
    <t xml:space="preserve">A1106F</t>
  </si>
  <si>
    <t xml:space="preserve">A1106R</t>
  </si>
  <si>
    <t xml:space="preserve">A1107F</t>
  </si>
  <si>
    <t xml:space="preserve">A1107R</t>
  </si>
  <si>
    <t xml:space="preserve">A1108F</t>
  </si>
  <si>
    <t xml:space="preserve">A1108R</t>
  </si>
  <si>
    <t xml:space="preserve">A1201F</t>
  </si>
  <si>
    <t xml:space="preserve">A1201R</t>
  </si>
  <si>
    <t xml:space="preserve">A1202F</t>
  </si>
  <si>
    <t xml:space="preserve">A1202R</t>
  </si>
  <si>
    <t xml:space="preserve">A1203F</t>
  </si>
  <si>
    <t xml:space="preserve">A1203R</t>
  </si>
  <si>
    <t xml:space="preserve">A1204F</t>
  </si>
  <si>
    <t xml:space="preserve">A1204R</t>
  </si>
  <si>
    <t xml:space="preserve">A1205F</t>
  </si>
  <si>
    <t xml:space="preserve">A1205R</t>
  </si>
  <si>
    <t xml:space="preserve">A1206F</t>
  </si>
  <si>
    <t xml:space="preserve">A1206R</t>
  </si>
  <si>
    <t xml:space="preserve">A1207F</t>
  </si>
  <si>
    <t xml:space="preserve">A1207R</t>
  </si>
  <si>
    <t xml:space="preserve">A1208F</t>
  </si>
  <si>
    <t xml:space="preserve">A1208R</t>
  </si>
  <si>
    <t xml:space="preserve">A1301F</t>
  </si>
  <si>
    <t xml:space="preserve">A1302F</t>
  </si>
  <si>
    <t xml:space="preserve">A1303F</t>
  </si>
  <si>
    <t xml:space="preserve">A1304F</t>
  </si>
  <si>
    <t xml:space="preserve">A1305F</t>
  </si>
  <si>
    <t xml:space="preserve">A1306F</t>
  </si>
  <si>
    <t xml:space="preserve">A1307F</t>
  </si>
  <si>
    <t xml:space="preserve">A1308F</t>
  </si>
  <si>
    <t xml:space="preserve">A1401F</t>
  </si>
  <si>
    <t xml:space="preserve">A1402F</t>
  </si>
  <si>
    <t xml:space="preserve">A1403F</t>
  </si>
  <si>
    <t xml:space="preserve">A1404F</t>
  </si>
  <si>
    <t xml:space="preserve">A1405F</t>
  </si>
  <si>
    <t xml:space="preserve">A1406F</t>
  </si>
  <si>
    <t xml:space="preserve">A1407F</t>
  </si>
  <si>
    <t xml:space="preserve">A1408F</t>
  </si>
  <si>
    <t xml:space="preserve">A1501F</t>
  </si>
  <si>
    <t xml:space="preserve">A1501R</t>
  </si>
  <si>
    <t xml:space="preserve">A1502F</t>
  </si>
  <si>
    <t xml:space="preserve">A1502R</t>
  </si>
  <si>
    <t xml:space="preserve">A1503F</t>
  </si>
  <si>
    <t xml:space="preserve">A1503R</t>
  </si>
  <si>
    <t xml:space="preserve">A1504F</t>
  </si>
  <si>
    <t xml:space="preserve">A1504R</t>
  </si>
  <si>
    <t xml:space="preserve">A1505F</t>
  </si>
  <si>
    <t xml:space="preserve">A1505R</t>
  </si>
  <si>
    <t xml:space="preserve">A1506F</t>
  </si>
  <si>
    <t xml:space="preserve">A1506R</t>
  </si>
  <si>
    <t xml:space="preserve">A1507F</t>
  </si>
  <si>
    <t xml:space="preserve">A1507R</t>
  </si>
  <si>
    <t xml:space="preserve">A1508F</t>
  </si>
  <si>
    <t xml:space="preserve">A1508R</t>
  </si>
  <si>
    <t xml:space="preserve">A1601F</t>
  </si>
  <si>
    <t xml:space="preserve">A1601R</t>
  </si>
  <si>
    <t xml:space="preserve">A1602F</t>
  </si>
  <si>
    <t xml:space="preserve">A1602R</t>
  </si>
  <si>
    <t xml:space="preserve">A1603F</t>
  </si>
  <si>
    <t xml:space="preserve">A1603R</t>
  </si>
  <si>
    <t xml:space="preserve">A1604F</t>
  </si>
  <si>
    <t xml:space="preserve">A1604R</t>
  </si>
  <si>
    <t xml:space="preserve">A1605F</t>
  </si>
  <si>
    <t xml:space="preserve">A1605R</t>
  </si>
  <si>
    <t xml:space="preserve">A1606F</t>
  </si>
  <si>
    <t xml:space="preserve">A1606R</t>
  </si>
  <si>
    <t xml:space="preserve">A1607F</t>
  </si>
  <si>
    <t xml:space="preserve">A1607R</t>
  </si>
  <si>
    <t xml:space="preserve">A1608F</t>
  </si>
  <si>
    <t xml:space="preserve">A1608R</t>
  </si>
  <si>
    <t xml:space="preserve">A1701F</t>
  </si>
  <si>
    <t xml:space="preserve">A1701R</t>
  </si>
  <si>
    <t xml:space="preserve">A1702F</t>
  </si>
  <si>
    <t xml:space="preserve">A1702R</t>
  </si>
  <si>
    <t xml:space="preserve">A1703F</t>
  </si>
  <si>
    <t xml:space="preserve">A1703R</t>
  </si>
  <si>
    <t xml:space="preserve">A1704F</t>
  </si>
  <si>
    <t xml:space="preserve">A1704R</t>
  </si>
  <si>
    <t xml:space="preserve">A1705F</t>
  </si>
  <si>
    <t xml:space="preserve">A1705R</t>
  </si>
  <si>
    <t xml:space="preserve">A1706F</t>
  </si>
  <si>
    <t xml:space="preserve">A1706R</t>
  </si>
  <si>
    <t xml:space="preserve">A1707F</t>
  </si>
  <si>
    <t xml:space="preserve">A1707R</t>
  </si>
  <si>
    <t xml:space="preserve">A1708F</t>
  </si>
  <si>
    <t xml:space="preserve">A1708R</t>
  </si>
  <si>
    <t xml:space="preserve">A1801F</t>
  </si>
  <si>
    <t xml:space="preserve">A1801R</t>
  </si>
  <si>
    <t xml:space="preserve">A1802F</t>
  </si>
  <si>
    <t xml:space="preserve">A1802R</t>
  </si>
  <si>
    <t xml:space="preserve">A1803F</t>
  </si>
  <si>
    <t xml:space="preserve">A1803R</t>
  </si>
  <si>
    <t xml:space="preserve">A1804F</t>
  </si>
  <si>
    <t xml:space="preserve">A1804R</t>
  </si>
  <si>
    <t xml:space="preserve">A1805F</t>
  </si>
  <si>
    <t xml:space="preserve">A1805R</t>
  </si>
  <si>
    <t xml:space="preserve">A1806F</t>
  </si>
  <si>
    <t xml:space="preserve">A1806R</t>
  </si>
  <si>
    <t xml:space="preserve">A1807F</t>
  </si>
  <si>
    <t xml:space="preserve">A1807R</t>
  </si>
  <si>
    <t xml:space="preserve">A1808F</t>
  </si>
  <si>
    <t xml:space="preserve">A1808R</t>
  </si>
  <si>
    <t xml:space="preserve">A1901F</t>
  </si>
  <si>
    <t xml:space="preserve">A1901R</t>
  </si>
  <si>
    <t xml:space="preserve">A1902F</t>
  </si>
  <si>
    <t xml:space="preserve">A1902R</t>
  </si>
  <si>
    <t xml:space="preserve">A1903F</t>
  </si>
  <si>
    <t xml:space="preserve">A1903R</t>
  </si>
  <si>
    <t xml:space="preserve">A1904F</t>
  </si>
  <si>
    <t xml:space="preserve">A1904R</t>
  </si>
  <si>
    <t xml:space="preserve">A1905F</t>
  </si>
  <si>
    <t xml:space="preserve">A1905R</t>
  </si>
  <si>
    <t xml:space="preserve">A1906F</t>
  </si>
  <si>
    <t xml:space="preserve">A1906R</t>
  </si>
  <si>
    <t xml:space="preserve">A1907F</t>
  </si>
  <si>
    <t xml:space="preserve">A1907R</t>
  </si>
  <si>
    <t xml:space="preserve">A1908F</t>
  </si>
  <si>
    <t xml:space="preserve">A1908R</t>
  </si>
  <si>
    <t xml:space="preserve">A2001F</t>
  </si>
  <si>
    <t xml:space="preserve">A2001R</t>
  </si>
  <si>
    <t xml:space="preserve">A2002F</t>
  </si>
  <si>
    <t xml:space="preserve">A2002R</t>
  </si>
  <si>
    <t xml:space="preserve">A2003F</t>
  </si>
  <si>
    <t xml:space="preserve">A2003R</t>
  </si>
  <si>
    <t xml:space="preserve">A2004F</t>
  </si>
  <si>
    <t xml:space="preserve">A2004R</t>
  </si>
  <si>
    <t xml:space="preserve">A2005F</t>
  </si>
  <si>
    <t xml:space="preserve">A2005R</t>
  </si>
  <si>
    <t xml:space="preserve">A2006F</t>
  </si>
  <si>
    <t xml:space="preserve">A2006R</t>
  </si>
  <si>
    <t xml:space="preserve">A2007F</t>
  </si>
  <si>
    <t xml:space="preserve">A2007R</t>
  </si>
  <si>
    <t xml:space="preserve">A2008F</t>
  </si>
  <si>
    <t xml:space="preserve">A2008R</t>
  </si>
  <si>
    <t xml:space="preserve">A2101F</t>
  </si>
  <si>
    <t xml:space="preserve">A2102F</t>
  </si>
  <si>
    <t xml:space="preserve">A2103F</t>
  </si>
  <si>
    <t xml:space="preserve">A2104F</t>
  </si>
  <si>
    <t xml:space="preserve">A2105F</t>
  </si>
  <si>
    <t xml:space="preserve">A2106F</t>
  </si>
  <si>
    <t xml:space="preserve">A2107F</t>
  </si>
  <si>
    <t xml:space="preserve">A2108F</t>
  </si>
  <si>
    <t xml:space="preserve">A2201F</t>
  </si>
  <si>
    <t xml:space="preserve">A2202F</t>
  </si>
  <si>
    <t xml:space="preserve">A2203F</t>
  </si>
  <si>
    <t xml:space="preserve">A2204F</t>
  </si>
  <si>
    <t xml:space="preserve">A2205F</t>
  </si>
  <si>
    <t xml:space="preserve">A2206F</t>
  </si>
  <si>
    <t xml:space="preserve">A2207F</t>
  </si>
  <si>
    <t xml:space="preserve">A2208F</t>
  </si>
  <si>
    <t xml:space="preserve">A2301F</t>
  </si>
  <si>
    <t xml:space="preserve">A2301R</t>
  </si>
  <si>
    <t xml:space="preserve">A2302F</t>
  </si>
  <si>
    <t xml:space="preserve">A2302R</t>
  </si>
  <si>
    <t xml:space="preserve">A2303F</t>
  </si>
  <si>
    <t xml:space="preserve">A2303R</t>
  </si>
  <si>
    <t xml:space="preserve">A2304F</t>
  </si>
  <si>
    <t xml:space="preserve">A2304R</t>
  </si>
  <si>
    <t xml:space="preserve">A2305F</t>
  </si>
  <si>
    <t xml:space="preserve">A2305R</t>
  </si>
  <si>
    <t xml:space="preserve">A2306F</t>
  </si>
  <si>
    <t xml:space="preserve">A2306R</t>
  </si>
  <si>
    <t xml:space="preserve">A2307F</t>
  </si>
  <si>
    <t xml:space="preserve">A2307R</t>
  </si>
  <si>
    <t xml:space="preserve">A2308F</t>
  </si>
  <si>
    <t xml:space="preserve">A2308R</t>
  </si>
  <si>
    <t xml:space="preserve">A2401F</t>
  </si>
  <si>
    <t xml:space="preserve">A2401R</t>
  </si>
  <si>
    <t xml:space="preserve">A2402F</t>
  </si>
  <si>
    <t xml:space="preserve">A2402R</t>
  </si>
  <si>
    <t xml:space="preserve">A2403F</t>
  </si>
  <si>
    <t xml:space="preserve">A2403R</t>
  </si>
  <si>
    <t xml:space="preserve">A2404F</t>
  </si>
  <si>
    <t xml:space="preserve">A2404R</t>
  </si>
  <si>
    <t xml:space="preserve">A2405F</t>
  </si>
  <si>
    <t xml:space="preserve">A2405R</t>
  </si>
  <si>
    <t xml:space="preserve">A2406F</t>
  </si>
  <si>
    <t xml:space="preserve">A2406R</t>
  </si>
  <si>
    <t xml:space="preserve">A2407F</t>
  </si>
  <si>
    <t xml:space="preserve">A2407R</t>
  </si>
  <si>
    <t xml:space="preserve">A2408F</t>
  </si>
  <si>
    <t xml:space="preserve">A2408R</t>
  </si>
  <si>
    <t xml:space="preserve">A2501F</t>
  </si>
  <si>
    <t xml:space="preserve">A2501R</t>
  </si>
  <si>
    <t xml:space="preserve">A2502F</t>
  </si>
  <si>
    <t xml:space="preserve">A2502R</t>
  </si>
  <si>
    <t xml:space="preserve">A2503F</t>
  </si>
  <si>
    <t xml:space="preserve">A2503R</t>
  </si>
  <si>
    <t xml:space="preserve">A2504F</t>
  </si>
  <si>
    <t xml:space="preserve">A2504R</t>
  </si>
  <si>
    <t xml:space="preserve">A2505F</t>
  </si>
  <si>
    <t xml:space="preserve">A2505R</t>
  </si>
  <si>
    <t xml:space="preserve">A2506F</t>
  </si>
  <si>
    <t xml:space="preserve">A2506R</t>
  </si>
  <si>
    <t xml:space="preserve">A2507F</t>
  </si>
  <si>
    <t xml:space="preserve">A2507R</t>
  </si>
  <si>
    <t xml:space="preserve">A2508F</t>
  </si>
  <si>
    <t xml:space="preserve">A2508R</t>
  </si>
  <si>
    <t xml:space="preserve">A2601F</t>
  </si>
  <si>
    <t xml:space="preserve">A2601R</t>
  </si>
  <si>
    <t xml:space="preserve">A2602F</t>
  </si>
  <si>
    <t xml:space="preserve">A2602R</t>
  </si>
  <si>
    <t xml:space="preserve">A2603F</t>
  </si>
  <si>
    <t xml:space="preserve">A2603R</t>
  </si>
  <si>
    <t xml:space="preserve">A2604F</t>
  </si>
  <si>
    <t xml:space="preserve">A2604R</t>
  </si>
  <si>
    <t xml:space="preserve">A2605F</t>
  </si>
  <si>
    <t xml:space="preserve">A2605R</t>
  </si>
  <si>
    <t xml:space="preserve">A2606F</t>
  </si>
  <si>
    <t xml:space="preserve">A2606R</t>
  </si>
  <si>
    <t xml:space="preserve">A2607F</t>
  </si>
  <si>
    <t xml:space="preserve">A2607R</t>
  </si>
  <si>
    <t xml:space="preserve">A2608F</t>
  </si>
  <si>
    <t xml:space="preserve">A2608R</t>
  </si>
  <si>
    <t xml:space="preserve">A2701F</t>
  </si>
  <si>
    <t xml:space="preserve">A2701R</t>
  </si>
  <si>
    <t xml:space="preserve">A2702F</t>
  </si>
  <si>
    <t xml:space="preserve">A2703F</t>
  </si>
  <si>
    <t xml:space="preserve">A2704F</t>
  </si>
  <si>
    <t xml:space="preserve">A2705F</t>
  </si>
  <si>
    <t xml:space="preserve">A2706F</t>
  </si>
  <si>
    <t xml:space="preserve">A2707F</t>
  </si>
  <si>
    <t xml:space="preserve">A2708F</t>
  </si>
  <si>
    <t xml:space="preserve">A2801F</t>
  </si>
  <si>
    <t xml:space="preserve">A2802F</t>
  </si>
  <si>
    <t xml:space="preserve">A2803F</t>
  </si>
  <si>
    <t xml:space="preserve">A2804F</t>
  </si>
  <si>
    <t xml:space="preserve">A2805F</t>
  </si>
  <si>
    <t xml:space="preserve">A2806F</t>
  </si>
  <si>
    <t xml:space="preserve">A2807F</t>
  </si>
  <si>
    <t xml:space="preserve">A2808F</t>
  </si>
  <si>
    <t xml:space="preserve">A2901F</t>
  </si>
  <si>
    <t xml:space="preserve">A2901R</t>
  </si>
  <si>
    <t xml:space="preserve">A2902F</t>
  </si>
  <si>
    <t xml:space="preserve">A2902R</t>
  </si>
  <si>
    <t xml:space="preserve">A2903F</t>
  </si>
  <si>
    <t xml:space="preserve">A2903R</t>
  </si>
  <si>
    <t xml:space="preserve">A2904F</t>
  </si>
  <si>
    <t xml:space="preserve">A2904R</t>
  </si>
  <si>
    <t xml:space="preserve">A2905F</t>
  </si>
  <si>
    <t xml:space="preserve">A2905R</t>
  </si>
  <si>
    <t xml:space="preserve">A2906F</t>
  </si>
  <si>
    <t xml:space="preserve">A2906R</t>
  </si>
  <si>
    <t xml:space="preserve">A2907F</t>
  </si>
  <si>
    <t xml:space="preserve">A2907R</t>
  </si>
  <si>
    <t xml:space="preserve">A2908F</t>
  </si>
  <si>
    <t xml:space="preserve">A2908R</t>
  </si>
  <si>
    <t xml:space="preserve">A3001F</t>
  </si>
  <si>
    <t xml:space="preserve">A3001R</t>
  </si>
  <si>
    <t xml:space="preserve">A3002F</t>
  </si>
  <si>
    <t xml:space="preserve">A3002R</t>
  </si>
  <si>
    <t xml:space="preserve">A3003F</t>
  </si>
  <si>
    <t xml:space="preserve">A3003R</t>
  </si>
  <si>
    <t xml:space="preserve">A3004F</t>
  </si>
  <si>
    <t xml:space="preserve">A3004R</t>
  </si>
  <si>
    <t xml:space="preserve">A3005F</t>
  </si>
  <si>
    <t xml:space="preserve">A3005R</t>
  </si>
  <si>
    <t xml:space="preserve">A3006F</t>
  </si>
  <si>
    <t xml:space="preserve">A3006R</t>
  </si>
  <si>
    <t xml:space="preserve">A3007F</t>
  </si>
  <si>
    <t xml:space="preserve">A3007R</t>
  </si>
  <si>
    <t xml:space="preserve">A3008F</t>
  </si>
  <si>
    <t xml:space="preserve">A3008R</t>
  </si>
  <si>
    <t xml:space="preserve">A3101F</t>
  </si>
  <si>
    <t xml:space="preserve">A3101R</t>
  </si>
  <si>
    <t xml:space="preserve">A3102F</t>
  </si>
  <si>
    <t xml:space="preserve">A3102R</t>
  </si>
  <si>
    <t xml:space="preserve">A3103F</t>
  </si>
  <si>
    <t xml:space="preserve">A3103R</t>
  </si>
  <si>
    <t xml:space="preserve">A3104F</t>
  </si>
  <si>
    <t xml:space="preserve">A3104R</t>
  </si>
  <si>
    <t xml:space="preserve">A3105F</t>
  </si>
  <si>
    <t xml:space="preserve">A3105R</t>
  </si>
  <si>
    <t xml:space="preserve">A3106F</t>
  </si>
  <si>
    <t xml:space="preserve">A3106R</t>
  </si>
  <si>
    <t xml:space="preserve">A3107F</t>
  </si>
  <si>
    <t xml:space="preserve">A3107R</t>
  </si>
  <si>
    <t xml:space="preserve">A3108F</t>
  </si>
  <si>
    <t xml:space="preserve">A3108R</t>
  </si>
  <si>
    <t xml:space="preserve">A3201F</t>
  </si>
  <si>
    <t xml:space="preserve">A3201R</t>
  </si>
  <si>
    <t xml:space="preserve">A3202F</t>
  </si>
  <si>
    <t xml:space="preserve">A3202R</t>
  </si>
  <si>
    <t xml:space="preserve">A3203F</t>
  </si>
  <si>
    <t xml:space="preserve">A3203R</t>
  </si>
  <si>
    <t xml:space="preserve">A3204F</t>
  </si>
  <si>
    <t xml:space="preserve">A3204R</t>
  </si>
  <si>
    <t xml:space="preserve">A3205F</t>
  </si>
  <si>
    <t xml:space="preserve">A3205R</t>
  </si>
  <si>
    <t xml:space="preserve">A3206F</t>
  </si>
  <si>
    <t xml:space="preserve">A3206R</t>
  </si>
  <si>
    <t xml:space="preserve">A3207F</t>
  </si>
  <si>
    <t xml:space="preserve">A3207R</t>
  </si>
  <si>
    <t xml:space="preserve">A3208F</t>
  </si>
  <si>
    <t xml:space="preserve">A3208R</t>
  </si>
  <si>
    <t xml:space="preserve">A3301F</t>
  </si>
  <si>
    <t xml:space="preserve">ID</t>
  </si>
  <si>
    <t xml:space="preserve">residuo</t>
  </si>
  <si>
    <t xml:space="preserve">lado_hoja</t>
  </si>
  <si>
    <t xml:space="preserve">IZQ</t>
  </si>
  <si>
    <t xml:space="preserve">DER</t>
  </si>
  <si>
    <t xml:space="preserve">A3301R</t>
  </si>
  <si>
    <t xml:space="preserve">A3302F</t>
  </si>
  <si>
    <t xml:space="preserve">A3302R</t>
  </si>
  <si>
    <t xml:space="preserve">A3303F</t>
  </si>
  <si>
    <t xml:space="preserve">A3303R</t>
  </si>
  <si>
    <t xml:space="preserve">A3304F</t>
  </si>
  <si>
    <t xml:space="preserve">A3304R</t>
  </si>
  <si>
    <t xml:space="preserve">A3305F</t>
  </si>
  <si>
    <t xml:space="preserve">A3305R</t>
  </si>
  <si>
    <t xml:space="preserve">A3306F</t>
  </si>
  <si>
    <t xml:space="preserve">A3306R</t>
  </si>
  <si>
    <t xml:space="preserve">A3307F</t>
  </si>
  <si>
    <t xml:space="preserve">A3307R</t>
  </si>
  <si>
    <t xml:space="preserve">A3308F</t>
  </si>
  <si>
    <t xml:space="preserve">A3308R</t>
  </si>
  <si>
    <t xml:space="preserve">A3401F</t>
  </si>
  <si>
    <t xml:space="preserve">A3401R</t>
  </si>
  <si>
    <t xml:space="preserve">A3402F</t>
  </si>
  <si>
    <t xml:space="preserve">A3402R</t>
  </si>
  <si>
    <t xml:space="preserve">A3403F</t>
  </si>
  <si>
    <t xml:space="preserve">A3403R</t>
  </si>
  <si>
    <t xml:space="preserve">A3404F</t>
  </si>
  <si>
    <t xml:space="preserve">A3404R</t>
  </si>
  <si>
    <t xml:space="preserve">A3405F</t>
  </si>
  <si>
    <t xml:space="preserve">A3405R</t>
  </si>
  <si>
    <t xml:space="preserve">A3406F</t>
  </si>
  <si>
    <t xml:space="preserve">A3406R</t>
  </si>
  <si>
    <t xml:space="preserve">A3407F</t>
  </si>
  <si>
    <t xml:space="preserve">A3407R</t>
  </si>
  <si>
    <t xml:space="preserve">A3408F</t>
  </si>
  <si>
    <t xml:space="preserve">A3408R</t>
  </si>
  <si>
    <t xml:space="preserve">A3501F</t>
  </si>
  <si>
    <t xml:space="preserve">A3502F</t>
  </si>
  <si>
    <t xml:space="preserve">A3503F</t>
  </si>
  <si>
    <t xml:space="preserve">A3504F</t>
  </si>
  <si>
    <t xml:space="preserve">A3505F</t>
  </si>
  <si>
    <t xml:space="preserve">A3506F</t>
  </si>
  <si>
    <t xml:space="preserve">A3507F</t>
  </si>
  <si>
    <t xml:space="preserve">A3508F</t>
  </si>
  <si>
    <t xml:space="preserve">A3601F</t>
  </si>
  <si>
    <t xml:space="preserve">A3602F</t>
  </si>
  <si>
    <t xml:space="preserve">A3603F</t>
  </si>
  <si>
    <t xml:space="preserve">A3604F</t>
  </si>
  <si>
    <t xml:space="preserve">A3605F</t>
  </si>
  <si>
    <t xml:space="preserve">A3606F</t>
  </si>
  <si>
    <t xml:space="preserve">A3607F</t>
  </si>
  <si>
    <t xml:space="preserve">A3608F</t>
  </si>
  <si>
    <t xml:space="preserve">A3701F</t>
  </si>
  <si>
    <t xml:space="preserve">A3701R</t>
  </si>
  <si>
    <t xml:space="preserve">A3702F</t>
  </si>
  <si>
    <t xml:space="preserve">A3702R</t>
  </si>
  <si>
    <t xml:space="preserve">A3703F</t>
  </si>
  <si>
    <t xml:space="preserve">A3703R</t>
  </si>
  <si>
    <t xml:space="preserve">A3704F</t>
  </si>
  <si>
    <t xml:space="preserve">A3704R</t>
  </si>
  <si>
    <t xml:space="preserve">A3705F</t>
  </si>
  <si>
    <t xml:space="preserve">A3705R</t>
  </si>
  <si>
    <t xml:space="preserve">A3706F</t>
  </si>
  <si>
    <t xml:space="preserve">A3706R</t>
  </si>
  <si>
    <t xml:space="preserve">A3707F</t>
  </si>
  <si>
    <t xml:space="preserve">A3707R</t>
  </si>
  <si>
    <t xml:space="preserve">A3708F</t>
  </si>
  <si>
    <t xml:space="preserve">A3708R</t>
  </si>
  <si>
    <t xml:space="preserve">A3801F</t>
  </si>
  <si>
    <t xml:space="preserve">A3801R</t>
  </si>
  <si>
    <t xml:space="preserve">A3802F</t>
  </si>
  <si>
    <t xml:space="preserve">A3802R</t>
  </si>
  <si>
    <t xml:space="preserve">A3803F</t>
  </si>
  <si>
    <t xml:space="preserve">A3803R</t>
  </si>
  <si>
    <t xml:space="preserve">A3804F</t>
  </si>
  <si>
    <t xml:space="preserve">A3804R</t>
  </si>
  <si>
    <t xml:space="preserve">A3805F</t>
  </si>
  <si>
    <t xml:space="preserve">A3805R</t>
  </si>
  <si>
    <t xml:space="preserve">A3806F</t>
  </si>
  <si>
    <t xml:space="preserve">A3806R</t>
  </si>
  <si>
    <t xml:space="preserve">A3807F</t>
  </si>
  <si>
    <t xml:space="preserve">A3807R</t>
  </si>
  <si>
    <t xml:space="preserve">A3808F</t>
  </si>
  <si>
    <t xml:space="preserve">A3808R</t>
  </si>
  <si>
    <t xml:space="preserve">A3901F</t>
  </si>
  <si>
    <t xml:space="preserve">A3901R</t>
  </si>
  <si>
    <t xml:space="preserve">A3902F</t>
  </si>
  <si>
    <t xml:space="preserve">A3902R</t>
  </si>
  <si>
    <t xml:space="preserve">A3903F</t>
  </si>
  <si>
    <t xml:space="preserve">A3903R</t>
  </si>
  <si>
    <t xml:space="preserve">A3904F</t>
  </si>
  <si>
    <t xml:space="preserve">A3904R</t>
  </si>
  <si>
    <t xml:space="preserve">A3905F</t>
  </si>
  <si>
    <t xml:space="preserve">A3905R</t>
  </si>
  <si>
    <t xml:space="preserve">A3906F</t>
  </si>
  <si>
    <t xml:space="preserve">A3906R</t>
  </si>
  <si>
    <t xml:space="preserve">A3907F</t>
  </si>
  <si>
    <t xml:space="preserve">A3907R</t>
  </si>
  <si>
    <t xml:space="preserve">A3908F</t>
  </si>
  <si>
    <t xml:space="preserve">A3908R</t>
  </si>
  <si>
    <t xml:space="preserve">A4001F</t>
  </si>
  <si>
    <t xml:space="preserve">A4001R</t>
  </si>
  <si>
    <t xml:space="preserve">A4002F</t>
  </si>
  <si>
    <t xml:space="preserve">A4002R</t>
  </si>
  <si>
    <t xml:space="preserve">A4003F</t>
  </si>
  <si>
    <t xml:space="preserve">A4003R</t>
  </si>
  <si>
    <t xml:space="preserve">A4004F</t>
  </si>
  <si>
    <t xml:space="preserve">A4004R</t>
  </si>
  <si>
    <t xml:space="preserve">A4005F</t>
  </si>
  <si>
    <t xml:space="preserve">A4005R</t>
  </si>
  <si>
    <t xml:space="preserve">A4006F</t>
  </si>
  <si>
    <t xml:space="preserve">A4006R</t>
  </si>
  <si>
    <t xml:space="preserve">A4007F</t>
  </si>
  <si>
    <t xml:space="preserve">A4007R</t>
  </si>
  <si>
    <t xml:space="preserve">A4008F</t>
  </si>
  <si>
    <t xml:space="preserve">A4008R</t>
  </si>
  <si>
    <t xml:space="preserve">A4101F</t>
  </si>
  <si>
    <t xml:space="preserve">A4102F</t>
  </si>
  <si>
    <t xml:space="preserve">A4103F</t>
  </si>
  <si>
    <t xml:space="preserve">A4104F</t>
  </si>
  <si>
    <t xml:space="preserve">A4105F</t>
  </si>
  <si>
    <t xml:space="preserve">A4106F</t>
  </si>
  <si>
    <t xml:space="preserve">A4107F</t>
  </si>
  <si>
    <t xml:space="preserve">A4108F</t>
  </si>
  <si>
    <t xml:space="preserve">A4201F</t>
  </si>
  <si>
    <t xml:space="preserve">A4202F</t>
  </si>
  <si>
    <t xml:space="preserve">A4203F</t>
  </si>
  <si>
    <t xml:space="preserve">A4204F</t>
  </si>
  <si>
    <t xml:space="preserve">A4205F</t>
  </si>
  <si>
    <t xml:space="preserve">A4206F</t>
  </si>
  <si>
    <t xml:space="preserve">A4207F</t>
  </si>
  <si>
    <t xml:space="preserve">A4208F</t>
  </si>
  <si>
    <t xml:space="preserve">A4301F</t>
  </si>
  <si>
    <t xml:space="preserve">A4301R</t>
  </si>
  <si>
    <t xml:space="preserve">A4302F</t>
  </si>
  <si>
    <t xml:space="preserve">A4302R</t>
  </si>
  <si>
    <t xml:space="preserve">A4303F</t>
  </si>
  <si>
    <t xml:space="preserve">A4303R</t>
  </si>
  <si>
    <t xml:space="preserve">A4304F</t>
  </si>
  <si>
    <t xml:space="preserve">A4304R</t>
  </si>
  <si>
    <t xml:space="preserve">A4305F</t>
  </si>
  <si>
    <t xml:space="preserve">A4305R</t>
  </si>
  <si>
    <t xml:space="preserve">A4306F</t>
  </si>
  <si>
    <t xml:space="preserve">A4306R</t>
  </si>
  <si>
    <t xml:space="preserve">A4307F</t>
  </si>
  <si>
    <t xml:space="preserve">A4307R</t>
  </si>
  <si>
    <t xml:space="preserve">A4308F</t>
  </si>
  <si>
    <t xml:space="preserve">A4308R</t>
  </si>
  <si>
    <t xml:space="preserve">A4401F</t>
  </si>
  <si>
    <t xml:space="preserve">A4401R</t>
  </si>
  <si>
    <t xml:space="preserve">A4402F</t>
  </si>
  <si>
    <t xml:space="preserve">A4402R</t>
  </si>
  <si>
    <t xml:space="preserve">A4403F</t>
  </si>
  <si>
    <t xml:space="preserve">A4403R</t>
  </si>
  <si>
    <t xml:space="preserve">A4404F</t>
  </si>
  <si>
    <t xml:space="preserve">A4404R</t>
  </si>
  <si>
    <t xml:space="preserve">A4405F</t>
  </si>
  <si>
    <t xml:space="preserve">A4405R</t>
  </si>
  <si>
    <t xml:space="preserve">A4406F</t>
  </si>
  <si>
    <t xml:space="preserve">A4406R</t>
  </si>
  <si>
    <t xml:space="preserve">A4407F</t>
  </si>
  <si>
    <t xml:space="preserve">A4407R</t>
  </si>
  <si>
    <t xml:space="preserve">A4408F</t>
  </si>
  <si>
    <t xml:space="preserve">A4408R</t>
  </si>
  <si>
    <t xml:space="preserve">A4501F</t>
  </si>
  <si>
    <t xml:space="preserve">A4501R</t>
  </si>
  <si>
    <t xml:space="preserve">A4502F</t>
  </si>
  <si>
    <t xml:space="preserve">A4502R</t>
  </si>
  <si>
    <t xml:space="preserve">A4503F</t>
  </si>
  <si>
    <t xml:space="preserve">A4503R</t>
  </si>
  <si>
    <t xml:space="preserve">A4504F</t>
  </si>
  <si>
    <t xml:space="preserve">A4504R</t>
  </si>
  <si>
    <t xml:space="preserve">A4505F</t>
  </si>
  <si>
    <t xml:space="preserve">A4505R</t>
  </si>
  <si>
    <t xml:space="preserve">A4506F</t>
  </si>
  <si>
    <t xml:space="preserve">A4506R</t>
  </si>
  <si>
    <t xml:space="preserve">A4507F</t>
  </si>
  <si>
    <t xml:space="preserve">A4507R</t>
  </si>
  <si>
    <t xml:space="preserve">A4508F</t>
  </si>
  <si>
    <t xml:space="preserve">A4508R</t>
  </si>
  <si>
    <t xml:space="preserve">A4601F</t>
  </si>
  <si>
    <t xml:space="preserve">A4601R</t>
  </si>
  <si>
    <t xml:space="preserve">A4602F</t>
  </si>
  <si>
    <t xml:space="preserve">A4602R</t>
  </si>
  <si>
    <t xml:space="preserve">A4603F</t>
  </si>
  <si>
    <t xml:space="preserve">A4603R</t>
  </si>
  <si>
    <t xml:space="preserve">A4604F</t>
  </si>
  <si>
    <t xml:space="preserve">A4604R</t>
  </si>
  <si>
    <t xml:space="preserve">A4605F</t>
  </si>
  <si>
    <t xml:space="preserve">A4605R</t>
  </si>
  <si>
    <t xml:space="preserve">A4606F</t>
  </si>
  <si>
    <t xml:space="preserve">A4606R</t>
  </si>
  <si>
    <t xml:space="preserve">A4607F</t>
  </si>
  <si>
    <t xml:space="preserve">A4607R</t>
  </si>
  <si>
    <t xml:space="preserve">A4608F</t>
  </si>
  <si>
    <t xml:space="preserve">A4608R</t>
  </si>
  <si>
    <t xml:space="preserve">A4701F</t>
  </si>
  <si>
    <t xml:space="preserve">A4701R</t>
  </si>
  <si>
    <t xml:space="preserve">A4702F</t>
  </si>
  <si>
    <t xml:space="preserve">A4702R</t>
  </si>
  <si>
    <t xml:space="preserve">A4703F</t>
  </si>
  <si>
    <t xml:space="preserve">A4703R</t>
  </si>
  <si>
    <t xml:space="preserve">A4704F</t>
  </si>
  <si>
    <t xml:space="preserve">A4704R</t>
  </si>
  <si>
    <t xml:space="preserve">A4705F</t>
  </si>
  <si>
    <t xml:space="preserve">A4705R</t>
  </si>
  <si>
    <t xml:space="preserve">A4706F</t>
  </si>
  <si>
    <t xml:space="preserve">A4706R</t>
  </si>
  <si>
    <t xml:space="preserve">A4707F</t>
  </si>
  <si>
    <t xml:space="preserve">A4707R</t>
  </si>
  <si>
    <t xml:space="preserve">A4708F</t>
  </si>
  <si>
    <t xml:space="preserve">A4708R</t>
  </si>
  <si>
    <t xml:space="preserve">A4801F</t>
  </si>
  <si>
    <t xml:space="preserve">A4801R</t>
  </si>
  <si>
    <t xml:space="preserve">A4802F</t>
  </si>
  <si>
    <t xml:space="preserve">A4802R</t>
  </si>
  <si>
    <t xml:space="preserve">A4803F</t>
  </si>
  <si>
    <t xml:space="preserve">A4803R</t>
  </si>
  <si>
    <t xml:space="preserve">A4804F</t>
  </si>
  <si>
    <t xml:space="preserve">A4804R</t>
  </si>
  <si>
    <t xml:space="preserve">A4805F</t>
  </si>
  <si>
    <t xml:space="preserve">A4805R</t>
  </si>
  <si>
    <t xml:space="preserve">A4806F</t>
  </si>
  <si>
    <t xml:space="preserve">A4806R</t>
  </si>
  <si>
    <t xml:space="preserve">A4807F</t>
  </si>
  <si>
    <t xml:space="preserve">A4807R</t>
  </si>
  <si>
    <t xml:space="preserve">A4808F</t>
  </si>
  <si>
    <t xml:space="preserve">A4808R</t>
  </si>
  <si>
    <t xml:space="preserve">B0101F</t>
  </si>
  <si>
    <t xml:space="preserve">B0101R</t>
  </si>
  <si>
    <t xml:space="preserve">B0102F</t>
  </si>
  <si>
    <t xml:space="preserve">B0102R</t>
  </si>
  <si>
    <t xml:space="preserve">B0103F</t>
  </si>
  <si>
    <t xml:space="preserve">B0103R</t>
  </si>
  <si>
    <t xml:space="preserve">B0104F</t>
  </si>
  <si>
    <t xml:space="preserve">B0104R</t>
  </si>
  <si>
    <t xml:space="preserve">B0105F</t>
  </si>
  <si>
    <t xml:space="preserve">B0105R</t>
  </si>
  <si>
    <t xml:space="preserve">B0106F</t>
  </si>
  <si>
    <t xml:space="preserve">B0106R</t>
  </si>
  <si>
    <t xml:space="preserve">B0107F</t>
  </si>
  <si>
    <t xml:space="preserve">B0107R</t>
  </si>
  <si>
    <t xml:space="preserve">B0108F</t>
  </si>
  <si>
    <t xml:space="preserve">B0108R</t>
  </si>
  <si>
    <t xml:space="preserve">B0201F</t>
  </si>
  <si>
    <t xml:space="preserve">B0201R</t>
  </si>
  <si>
    <t xml:space="preserve">B0202F</t>
  </si>
  <si>
    <t xml:space="preserve">B0202R</t>
  </si>
  <si>
    <t xml:space="preserve">B0203F</t>
  </si>
  <si>
    <t xml:space="preserve">B0203R</t>
  </si>
  <si>
    <t xml:space="preserve">B0204F</t>
  </si>
  <si>
    <t xml:space="preserve">B0204R</t>
  </si>
  <si>
    <t xml:space="preserve">B0205F</t>
  </si>
  <si>
    <t xml:space="preserve">B0205R</t>
  </si>
  <si>
    <t xml:space="preserve">B0206F</t>
  </si>
  <si>
    <t xml:space="preserve">B0206R</t>
  </si>
  <si>
    <t xml:space="preserve">B0207F</t>
  </si>
  <si>
    <t xml:space="preserve">B0207R</t>
  </si>
  <si>
    <t xml:space="preserve">B0208F</t>
  </si>
  <si>
    <t xml:space="preserve">B0208R</t>
  </si>
  <si>
    <t xml:space="preserve">B0301F</t>
  </si>
  <si>
    <t xml:space="preserve">B0301R</t>
  </si>
  <si>
    <t xml:space="preserve">B0302F</t>
  </si>
  <si>
    <t xml:space="preserve">B0302R</t>
  </si>
  <si>
    <t xml:space="preserve">B0303F</t>
  </si>
  <si>
    <t xml:space="preserve">B0303R</t>
  </si>
  <si>
    <t xml:space="preserve">B0304F</t>
  </si>
  <si>
    <t xml:space="preserve">B0304R</t>
  </si>
  <si>
    <t xml:space="preserve">B0305F</t>
  </si>
  <si>
    <t xml:space="preserve">B0305R</t>
  </si>
  <si>
    <t xml:space="preserve">B0306F</t>
  </si>
  <si>
    <t xml:space="preserve">B0306R</t>
  </si>
  <si>
    <t xml:space="preserve">B0307F</t>
  </si>
  <si>
    <t xml:space="preserve">B0307R</t>
  </si>
  <si>
    <t xml:space="preserve">B0308F</t>
  </si>
  <si>
    <t xml:space="preserve">B0308R</t>
  </si>
  <si>
    <t xml:space="preserve">B0401F</t>
  </si>
  <si>
    <t xml:space="preserve">B0401R</t>
  </si>
  <si>
    <t xml:space="preserve">B0402F</t>
  </si>
  <si>
    <t xml:space="preserve">B0402R</t>
  </si>
  <si>
    <t xml:space="preserve">B0403F</t>
  </si>
  <si>
    <t xml:space="preserve">B0403R</t>
  </si>
  <si>
    <t xml:space="preserve">B0404F</t>
  </si>
  <si>
    <t xml:space="preserve">B0404R</t>
  </si>
  <si>
    <t xml:space="preserve">B0405F</t>
  </si>
  <si>
    <t xml:space="preserve">B0405R</t>
  </si>
  <si>
    <t xml:space="preserve">B0406F</t>
  </si>
  <si>
    <t xml:space="preserve">B0406R</t>
  </si>
  <si>
    <t xml:space="preserve">B0407F</t>
  </si>
  <si>
    <t xml:space="preserve">B0407R</t>
  </si>
  <si>
    <t xml:space="preserve">B0408F</t>
  </si>
  <si>
    <t xml:space="preserve">B0408R</t>
  </si>
  <si>
    <t xml:space="preserve">B0501F</t>
  </si>
  <si>
    <t xml:space="preserve">B0501R</t>
  </si>
  <si>
    <t xml:space="preserve">B0502F</t>
  </si>
  <si>
    <t xml:space="preserve">B0502R</t>
  </si>
  <si>
    <t xml:space="preserve">B0503F</t>
  </si>
  <si>
    <t xml:space="preserve">B0503R</t>
  </si>
  <si>
    <t xml:space="preserve">B0504F</t>
  </si>
  <si>
    <t xml:space="preserve">B0504R</t>
  </si>
  <si>
    <t xml:space="preserve">B0505F</t>
  </si>
  <si>
    <t xml:space="preserve">B0505R</t>
  </si>
  <si>
    <t xml:space="preserve">B0506F</t>
  </si>
  <si>
    <t xml:space="preserve">B0506R</t>
  </si>
  <si>
    <t xml:space="preserve">B0507F</t>
  </si>
  <si>
    <t xml:space="preserve">B0507R</t>
  </si>
  <si>
    <t xml:space="preserve">B0508F</t>
  </si>
  <si>
    <t xml:space="preserve">B0508R</t>
  </si>
  <si>
    <t xml:space="preserve">B0601F</t>
  </si>
  <si>
    <t xml:space="preserve">B0601R</t>
  </si>
  <si>
    <t xml:space="preserve">B0602F</t>
  </si>
  <si>
    <t xml:space="preserve">B0602R</t>
  </si>
  <si>
    <t xml:space="preserve">B0603F</t>
  </si>
  <si>
    <t xml:space="preserve">B0603R</t>
  </si>
  <si>
    <t xml:space="preserve">B0604F</t>
  </si>
  <si>
    <t xml:space="preserve">B0604R</t>
  </si>
  <si>
    <t xml:space="preserve">B0605F</t>
  </si>
  <si>
    <t xml:space="preserve">B0605R</t>
  </si>
  <si>
    <t xml:space="preserve">B0606F</t>
  </si>
  <si>
    <t xml:space="preserve">B0606R</t>
  </si>
  <si>
    <t xml:space="preserve">B0607F</t>
  </si>
  <si>
    <t xml:space="preserve">B0607R</t>
  </si>
  <si>
    <t xml:space="preserve">B0608F</t>
  </si>
  <si>
    <t xml:space="preserve">B0608R</t>
  </si>
  <si>
    <t xml:space="preserve">B0701F</t>
  </si>
  <si>
    <t xml:space="preserve">B0701R</t>
  </si>
  <si>
    <t xml:space="preserve">B0702F</t>
  </si>
  <si>
    <t xml:space="preserve">B0702R</t>
  </si>
  <si>
    <t xml:space="preserve">B0703F</t>
  </si>
  <si>
    <t xml:space="preserve">B0703R</t>
  </si>
  <si>
    <t xml:space="preserve">B0704F</t>
  </si>
  <si>
    <t xml:space="preserve">B0704R</t>
  </si>
  <si>
    <t xml:space="preserve">B0705F</t>
  </si>
  <si>
    <t xml:space="preserve">B0705R</t>
  </si>
  <si>
    <t xml:space="preserve">B0706F</t>
  </si>
  <si>
    <t xml:space="preserve">B0706R</t>
  </si>
  <si>
    <t xml:space="preserve">B0707F</t>
  </si>
  <si>
    <t xml:space="preserve">B0707R</t>
  </si>
  <si>
    <t xml:space="preserve">B0708F</t>
  </si>
  <si>
    <t xml:space="preserve">B0708R</t>
  </si>
  <si>
    <t xml:space="preserve">B0801F</t>
  </si>
  <si>
    <t xml:space="preserve">B0801R</t>
  </si>
  <si>
    <t xml:space="preserve">B0802F</t>
  </si>
  <si>
    <t xml:space="preserve">B0802R</t>
  </si>
  <si>
    <t xml:space="preserve">B0803F</t>
  </si>
  <si>
    <t xml:space="preserve">B0803R</t>
  </si>
  <si>
    <t xml:space="preserve">B0804F</t>
  </si>
  <si>
    <t xml:space="preserve">B0804R</t>
  </si>
  <si>
    <t xml:space="preserve">B0805F</t>
  </si>
  <si>
    <t xml:space="preserve">B0805R</t>
  </si>
  <si>
    <t xml:space="preserve">B0806F</t>
  </si>
  <si>
    <t xml:space="preserve">B0806R</t>
  </si>
  <si>
    <t xml:space="preserve">B0807F</t>
  </si>
  <si>
    <t xml:space="preserve">B0807R</t>
  </si>
  <si>
    <t xml:space="preserve">B0808F</t>
  </si>
  <si>
    <t xml:space="preserve">B0808R</t>
  </si>
  <si>
    <t xml:space="preserve">B0901F</t>
  </si>
  <si>
    <t xml:space="preserve">B0901R</t>
  </si>
  <si>
    <t xml:space="preserve">B0902F</t>
  </si>
  <si>
    <t xml:space="preserve">B0902R</t>
  </si>
  <si>
    <t xml:space="preserve">B0903F</t>
  </si>
  <si>
    <t xml:space="preserve">B0903R</t>
  </si>
  <si>
    <t xml:space="preserve">B0904F</t>
  </si>
  <si>
    <t xml:space="preserve">B0904R</t>
  </si>
  <si>
    <t xml:space="preserve">B0905F</t>
  </si>
  <si>
    <t xml:space="preserve">B0905R</t>
  </si>
  <si>
    <t xml:space="preserve">B0906F</t>
  </si>
  <si>
    <t xml:space="preserve">B0906R</t>
  </si>
  <si>
    <t xml:space="preserve">B0907F</t>
  </si>
  <si>
    <t xml:space="preserve">B0907R</t>
  </si>
  <si>
    <t xml:space="preserve">B0908F</t>
  </si>
  <si>
    <t xml:space="preserve">B0908R</t>
  </si>
  <si>
    <t xml:space="preserve">B1001F</t>
  </si>
  <si>
    <t xml:space="preserve">B1001R</t>
  </si>
  <si>
    <t xml:space="preserve">B1002F</t>
  </si>
  <si>
    <t xml:space="preserve">B1002R</t>
  </si>
  <si>
    <t xml:space="preserve">B1003F</t>
  </si>
  <si>
    <t xml:space="preserve">B1003R</t>
  </si>
  <si>
    <t xml:space="preserve">B1004F</t>
  </si>
  <si>
    <t xml:space="preserve">B1004R</t>
  </si>
  <si>
    <t xml:space="preserve">B1005F</t>
  </si>
  <si>
    <t xml:space="preserve">B1005R</t>
  </si>
  <si>
    <t xml:space="preserve">B1006F</t>
  </si>
  <si>
    <t xml:space="preserve">B1006R</t>
  </si>
  <si>
    <t xml:space="preserve">B1007F</t>
  </si>
  <si>
    <t xml:space="preserve">B1007R</t>
  </si>
  <si>
    <t xml:space="preserve">B1008F</t>
  </si>
  <si>
    <t xml:space="preserve">B1008R</t>
  </si>
  <si>
    <t xml:space="preserve">B1104F</t>
  </si>
  <si>
    <t xml:space="preserve">B1104R</t>
  </si>
  <si>
    <t xml:space="preserve">B1105F</t>
  </si>
  <si>
    <t xml:space="preserve">B1105R</t>
  </si>
  <si>
    <t xml:space="preserve">B1106F</t>
  </si>
  <si>
    <t xml:space="preserve">B1106R</t>
  </si>
  <si>
    <t xml:space="preserve">B1107F</t>
  </si>
  <si>
    <t xml:space="preserve">B1107R</t>
  </si>
  <si>
    <t xml:space="preserve">B1204F</t>
  </si>
  <si>
    <t xml:space="preserve">B1204R</t>
  </si>
  <si>
    <t xml:space="preserve">B1205F</t>
  </si>
  <si>
    <t xml:space="preserve">B1205R</t>
  </si>
  <si>
    <t xml:space="preserve">B1206F</t>
  </si>
  <si>
    <t xml:space="preserve">B1206R</t>
  </si>
  <si>
    <t xml:space="preserve">B1207F</t>
  </si>
  <si>
    <t xml:space="preserve">B1207R</t>
  </si>
  <si>
    <t xml:space="preserve">B1301F</t>
  </si>
  <si>
    <t xml:space="preserve">B1301R</t>
  </si>
  <si>
    <t xml:space="preserve">B1302F</t>
  </si>
  <si>
    <t xml:space="preserve">B1302R</t>
  </si>
  <si>
    <t xml:space="preserve">B1303F</t>
  </si>
  <si>
    <t xml:space="preserve">B1303R</t>
  </si>
  <si>
    <t xml:space="preserve">B1304F</t>
  </si>
  <si>
    <t xml:space="preserve">B1304R</t>
  </si>
  <si>
    <t xml:space="preserve">B1305F</t>
  </si>
  <si>
    <t xml:space="preserve">B1305R</t>
  </si>
  <si>
    <t xml:space="preserve">B1306F</t>
  </si>
  <si>
    <t xml:space="preserve">B1306R</t>
  </si>
  <si>
    <t xml:space="preserve">B1307F</t>
  </si>
  <si>
    <t xml:space="preserve">B1307R</t>
  </si>
  <si>
    <t xml:space="preserve">B1401F</t>
  </si>
  <si>
    <t xml:space="preserve">B1401R</t>
  </si>
  <si>
    <t xml:space="preserve">B1402F</t>
  </si>
  <si>
    <t xml:space="preserve">B1402R</t>
  </si>
  <si>
    <t xml:space="preserve">B1403F</t>
  </si>
  <si>
    <t xml:space="preserve">B1403R</t>
  </si>
  <si>
    <t xml:space="preserve">B1404F</t>
  </si>
  <si>
    <t xml:space="preserve">B1404R</t>
  </si>
  <si>
    <t xml:space="preserve">B1405F</t>
  </si>
  <si>
    <t xml:space="preserve">B1405R</t>
  </si>
  <si>
    <t xml:space="preserve">B1406F</t>
  </si>
  <si>
    <t xml:space="preserve">B1406R</t>
  </si>
  <si>
    <t xml:space="preserve">B1407F</t>
  </si>
  <si>
    <t xml:space="preserve">B1407R</t>
  </si>
  <si>
    <t xml:space="preserve">B1501F</t>
  </si>
  <si>
    <t xml:space="preserve">B1501R</t>
  </si>
  <si>
    <t xml:space="preserve">B1502F</t>
  </si>
  <si>
    <t xml:space="preserve">B1502R</t>
  </si>
  <si>
    <t xml:space="preserve">B1503F</t>
  </si>
  <si>
    <t xml:space="preserve">B1503R</t>
  </si>
  <si>
    <t xml:space="preserve">B1504F</t>
  </si>
  <si>
    <t xml:space="preserve">B1504R</t>
  </si>
  <si>
    <t xml:space="preserve">B1505F</t>
  </si>
  <si>
    <t xml:space="preserve">B1505R</t>
  </si>
  <si>
    <t xml:space="preserve">B1506F</t>
  </si>
  <si>
    <t xml:space="preserve">B1506R</t>
  </si>
  <si>
    <t xml:space="preserve">B1507F</t>
  </si>
  <si>
    <t xml:space="preserve">B1507R</t>
  </si>
  <si>
    <t xml:space="preserve">B1601F</t>
  </si>
  <si>
    <t xml:space="preserve">B1601R</t>
  </si>
  <si>
    <t xml:space="preserve">B1602F</t>
  </si>
  <si>
    <t xml:space="preserve">B1602R</t>
  </si>
  <si>
    <t xml:space="preserve">B1603F</t>
  </si>
  <si>
    <t xml:space="preserve">B1603R</t>
  </si>
  <si>
    <t xml:space="preserve">B1604F</t>
  </si>
  <si>
    <t xml:space="preserve">B1604R</t>
  </si>
  <si>
    <t xml:space="preserve">B1605F</t>
  </si>
  <si>
    <t xml:space="preserve">B1605R</t>
  </si>
  <si>
    <t xml:space="preserve">B1606F</t>
  </si>
  <si>
    <t xml:space="preserve">B1606R</t>
  </si>
  <si>
    <t xml:space="preserve">B1607F</t>
  </si>
  <si>
    <t xml:space="preserve">B1607R</t>
  </si>
  <si>
    <t xml:space="preserve">B1701F</t>
  </si>
  <si>
    <t xml:space="preserve">B1701R</t>
  </si>
  <si>
    <t xml:space="preserve">B1702F</t>
  </si>
  <si>
    <t xml:space="preserve">B1702R</t>
  </si>
  <si>
    <t xml:space="preserve">B1703F</t>
  </si>
  <si>
    <t xml:space="preserve">B1703R</t>
  </si>
  <si>
    <t xml:space="preserve">B1704F</t>
  </si>
  <si>
    <t xml:space="preserve">B1704R</t>
  </si>
  <si>
    <t xml:space="preserve">B1705F</t>
  </si>
  <si>
    <t xml:space="preserve">B1705R</t>
  </si>
  <si>
    <t xml:space="preserve">B1706F</t>
  </si>
  <si>
    <t xml:space="preserve">B1706R</t>
  </si>
  <si>
    <t xml:space="preserve">B1707F</t>
  </si>
  <si>
    <t xml:space="preserve">B1707R</t>
  </si>
  <si>
    <t xml:space="preserve">B1801F</t>
  </si>
  <si>
    <t xml:space="preserve">B1801R</t>
  </si>
  <si>
    <t xml:space="preserve">B1802F</t>
  </si>
  <si>
    <t xml:space="preserve">B1802R</t>
  </si>
  <si>
    <t xml:space="preserve">B1803F</t>
  </si>
  <si>
    <t xml:space="preserve">B1803R</t>
  </si>
  <si>
    <t xml:space="preserve">B1804F</t>
  </si>
  <si>
    <t xml:space="preserve">B1804R</t>
  </si>
  <si>
    <t xml:space="preserve">B1805F</t>
  </si>
  <si>
    <t xml:space="preserve">B1805R</t>
  </si>
  <si>
    <t xml:space="preserve">B1806F</t>
  </si>
  <si>
    <t xml:space="preserve">B1806R</t>
  </si>
  <si>
    <t xml:space="preserve">B1807F</t>
  </si>
  <si>
    <t xml:space="preserve">B1807R</t>
  </si>
  <si>
    <t xml:space="preserve">B1901F</t>
  </si>
  <si>
    <t xml:space="preserve">B1901R</t>
  </si>
  <si>
    <t xml:space="preserve">B1902F</t>
  </si>
  <si>
    <t xml:space="preserve">B1902R</t>
  </si>
  <si>
    <t xml:space="preserve">B1903F</t>
  </si>
  <si>
    <t xml:space="preserve">B1903R</t>
  </si>
  <si>
    <t xml:space="preserve">B1904F</t>
  </si>
  <si>
    <t xml:space="preserve">B1904R</t>
  </si>
  <si>
    <t xml:space="preserve">B1905F</t>
  </si>
  <si>
    <t xml:space="preserve">B1905R</t>
  </si>
  <si>
    <t xml:space="preserve">B1906F</t>
  </si>
  <si>
    <t xml:space="preserve">B1906R</t>
  </si>
  <si>
    <t xml:space="preserve">B1907F</t>
  </si>
  <si>
    <t xml:space="preserve">B1907R</t>
  </si>
  <si>
    <t xml:space="preserve">B2001F</t>
  </si>
  <si>
    <t xml:space="preserve">B2001R</t>
  </si>
  <si>
    <t xml:space="preserve">B2002F</t>
  </si>
  <si>
    <t xml:space="preserve">B2002R</t>
  </si>
  <si>
    <t xml:space="preserve">B2003F</t>
  </si>
  <si>
    <t xml:space="preserve">B2003R</t>
  </si>
  <si>
    <t xml:space="preserve">B2004F</t>
  </si>
  <si>
    <t xml:space="preserve">B2004R</t>
  </si>
  <si>
    <t xml:space="preserve">B2005F</t>
  </si>
  <si>
    <t xml:space="preserve">B2005R</t>
  </si>
  <si>
    <t xml:space="preserve">B2006F</t>
  </si>
  <si>
    <t xml:space="preserve">B2006R</t>
  </si>
  <si>
    <t xml:space="preserve">B2007F</t>
  </si>
  <si>
    <t xml:space="preserve">B2007R</t>
  </si>
  <si>
    <t xml:space="preserve">B2101F</t>
  </si>
  <si>
    <t xml:space="preserve">B2101R</t>
  </si>
  <si>
    <t xml:space="preserve">B2102F</t>
  </si>
  <si>
    <t xml:space="preserve">B2102R</t>
  </si>
  <si>
    <t xml:space="preserve">B2103F</t>
  </si>
  <si>
    <t xml:space="preserve">B2103R</t>
  </si>
  <si>
    <t xml:space="preserve">B2104F</t>
  </si>
  <si>
    <t xml:space="preserve">B2104R</t>
  </si>
  <si>
    <t xml:space="preserve">B2105F</t>
  </si>
  <si>
    <t xml:space="preserve">B2105R</t>
  </si>
  <si>
    <t xml:space="preserve">B2106F</t>
  </si>
  <si>
    <t xml:space="preserve">B2106R</t>
  </si>
  <si>
    <t xml:space="preserve">B2107F</t>
  </si>
  <si>
    <t xml:space="preserve">B2107R</t>
  </si>
  <si>
    <t xml:space="preserve">B2201F</t>
  </si>
  <si>
    <t xml:space="preserve">B2201R</t>
  </si>
  <si>
    <t xml:space="preserve">B2202F</t>
  </si>
  <si>
    <t xml:space="preserve">B2202R</t>
  </si>
  <si>
    <t xml:space="preserve">B2203F</t>
  </si>
  <si>
    <t xml:space="preserve">B2203R</t>
  </si>
  <si>
    <t xml:space="preserve">B2204F</t>
  </si>
  <si>
    <t xml:space="preserve">B2204R</t>
  </si>
  <si>
    <t xml:space="preserve">B2205F</t>
  </si>
  <si>
    <t xml:space="preserve">B2205R</t>
  </si>
  <si>
    <t xml:space="preserve">B2206F</t>
  </si>
  <si>
    <t xml:space="preserve">B2206R</t>
  </si>
  <si>
    <t xml:space="preserve">B2207F</t>
  </si>
  <si>
    <t xml:space="preserve">B2207R</t>
  </si>
  <si>
    <t xml:space="preserve">B2301F</t>
  </si>
  <si>
    <t xml:space="preserve">B2301R</t>
  </si>
  <si>
    <t xml:space="preserve">B2302F</t>
  </si>
  <si>
    <t xml:space="preserve">B2302R</t>
  </si>
  <si>
    <t xml:space="preserve">B2303F</t>
  </si>
  <si>
    <t xml:space="preserve">B2303R</t>
  </si>
  <si>
    <t xml:space="preserve">B2304F</t>
  </si>
  <si>
    <t xml:space="preserve">B2304R</t>
  </si>
  <si>
    <t xml:space="preserve">B2305F</t>
  </si>
  <si>
    <t xml:space="preserve">B2305R</t>
  </si>
  <si>
    <t xml:space="preserve">B2306F</t>
  </si>
  <si>
    <t xml:space="preserve">B2306R</t>
  </si>
  <si>
    <t xml:space="preserve">B2307F</t>
  </si>
  <si>
    <t xml:space="preserve">B2307R</t>
  </si>
  <si>
    <t xml:space="preserve">B2401F</t>
  </si>
  <si>
    <t xml:space="preserve">B2401R</t>
  </si>
  <si>
    <t xml:space="preserve">B2402F</t>
  </si>
  <si>
    <t xml:space="preserve">B2402R</t>
  </si>
  <si>
    <t xml:space="preserve">B2403F</t>
  </si>
  <si>
    <t xml:space="preserve">B2403R</t>
  </si>
  <si>
    <t xml:space="preserve">B2404F</t>
  </si>
  <si>
    <t xml:space="preserve">B2404R</t>
  </si>
  <si>
    <t xml:space="preserve">B2405F</t>
  </si>
  <si>
    <t xml:space="preserve">B2405R</t>
  </si>
  <si>
    <t xml:space="preserve">B2406F</t>
  </si>
  <si>
    <t xml:space="preserve">B2406R</t>
  </si>
  <si>
    <t xml:space="preserve">B2407F</t>
  </si>
  <si>
    <t xml:space="preserve">B2407R</t>
  </si>
  <si>
    <t xml:space="preserve">B2501F</t>
  </si>
  <si>
    <t xml:space="preserve">B2501R</t>
  </si>
  <si>
    <t xml:space="preserve">B2502F</t>
  </si>
  <si>
    <t xml:space="preserve">B2502R</t>
  </si>
  <si>
    <t xml:space="preserve">B2503F</t>
  </si>
  <si>
    <t xml:space="preserve">B2503R</t>
  </si>
  <si>
    <t xml:space="preserve">B2504F</t>
  </si>
  <si>
    <t xml:space="preserve">B2504R</t>
  </si>
  <si>
    <t xml:space="preserve">B2505F</t>
  </si>
  <si>
    <t xml:space="preserve">B2505R</t>
  </si>
  <si>
    <t xml:space="preserve">B2506F</t>
  </si>
  <si>
    <t xml:space="preserve">B2506R</t>
  </si>
  <si>
    <t xml:space="preserve">B2507F</t>
  </si>
  <si>
    <t xml:space="preserve">B2507R</t>
  </si>
  <si>
    <t xml:space="preserve">B2601F</t>
  </si>
  <si>
    <t xml:space="preserve">B2601R</t>
  </si>
  <si>
    <t xml:space="preserve">B2602F</t>
  </si>
  <si>
    <t xml:space="preserve">B2602R</t>
  </si>
  <si>
    <t xml:space="preserve">B2603F</t>
  </si>
  <si>
    <t xml:space="preserve">B2603R</t>
  </si>
  <si>
    <t xml:space="preserve">B2604F</t>
  </si>
  <si>
    <t xml:space="preserve">B2604R</t>
  </si>
  <si>
    <t xml:space="preserve">B2605F</t>
  </si>
  <si>
    <t xml:space="preserve">B2605R</t>
  </si>
  <si>
    <t xml:space="preserve">B2606F</t>
  </si>
  <si>
    <t xml:space="preserve">B2606R</t>
  </si>
  <si>
    <t xml:space="preserve">B2607F</t>
  </si>
  <si>
    <t xml:space="preserve">B2607R</t>
  </si>
  <si>
    <t xml:space="preserve">B2701F</t>
  </si>
  <si>
    <t xml:space="preserve">B2701R</t>
  </si>
  <si>
    <t xml:space="preserve">B2702F</t>
  </si>
  <si>
    <t xml:space="preserve">B2702R</t>
  </si>
  <si>
    <t xml:space="preserve">B2703F</t>
  </si>
  <si>
    <t xml:space="preserve">B2703R</t>
  </si>
  <si>
    <t xml:space="preserve">B2704F</t>
  </si>
  <si>
    <t xml:space="preserve">B2704R</t>
  </si>
  <si>
    <t xml:space="preserve">B2705F</t>
  </si>
  <si>
    <t xml:space="preserve">B2705R</t>
  </si>
  <si>
    <t xml:space="preserve">B2706F</t>
  </si>
  <si>
    <t xml:space="preserve">B2706R</t>
  </si>
  <si>
    <t xml:space="preserve">B2707F</t>
  </si>
  <si>
    <t xml:space="preserve">B2707R</t>
  </si>
  <si>
    <t xml:space="preserve">B2801F</t>
  </si>
  <si>
    <t xml:space="preserve">B2801R</t>
  </si>
  <si>
    <t xml:space="preserve">B2802F</t>
  </si>
  <si>
    <t xml:space="preserve">B2802R</t>
  </si>
  <si>
    <t xml:space="preserve">B2803F</t>
  </si>
  <si>
    <t xml:space="preserve">B2803R</t>
  </si>
  <si>
    <t xml:space="preserve">B2804F</t>
  </si>
  <si>
    <t xml:space="preserve">B2804R</t>
  </si>
  <si>
    <t xml:space="preserve">B2805F</t>
  </si>
  <si>
    <t xml:space="preserve">B2805R</t>
  </si>
  <si>
    <t xml:space="preserve">B2806F</t>
  </si>
  <si>
    <t xml:space="preserve">B2806R</t>
  </si>
  <si>
    <t xml:space="preserve">B2807F</t>
  </si>
  <si>
    <t xml:space="preserve">B2807R</t>
  </si>
  <si>
    <t xml:space="preserve">B2904F</t>
  </si>
  <si>
    <t xml:space="preserve">B2904R</t>
  </si>
  <si>
    <t xml:space="preserve">B2905F</t>
  </si>
  <si>
    <t xml:space="preserve">B2905R</t>
  </si>
  <si>
    <t xml:space="preserve">B2906F</t>
  </si>
  <si>
    <t xml:space="preserve">B2906R</t>
  </si>
  <si>
    <t xml:space="preserve">B2907F</t>
  </si>
  <si>
    <t xml:space="preserve">B2907R</t>
  </si>
  <si>
    <t xml:space="preserve">B3004F</t>
  </si>
  <si>
    <t xml:space="preserve">B3004R</t>
  </si>
  <si>
    <t xml:space="preserve">B3005F</t>
  </si>
  <si>
    <t xml:space="preserve">B3005R</t>
  </si>
  <si>
    <t xml:space="preserve">B3006F</t>
  </si>
  <si>
    <t xml:space="preserve">B3006R</t>
  </si>
  <si>
    <t xml:space="preserve">B3007F</t>
  </si>
  <si>
    <t xml:space="preserve">B3007R</t>
  </si>
  <si>
    <t xml:space="preserve">B3101F</t>
  </si>
  <si>
    <t xml:space="preserve">B3101R</t>
  </si>
  <si>
    <t xml:space="preserve">B3102F</t>
  </si>
  <si>
    <t xml:space="preserve">B3102R</t>
  </si>
  <si>
    <t xml:space="preserve">B3103F</t>
  </si>
  <si>
    <t xml:space="preserve">B3103R</t>
  </si>
  <si>
    <t xml:space="preserve">B3104F</t>
  </si>
  <si>
    <t xml:space="preserve">B3104R</t>
  </si>
  <si>
    <t xml:space="preserve">B3105F</t>
  </si>
  <si>
    <t xml:space="preserve">B3105R</t>
  </si>
  <si>
    <t xml:space="preserve">B3106F</t>
  </si>
  <si>
    <t xml:space="preserve">B3106R</t>
  </si>
  <si>
    <t xml:space="preserve">B3107F</t>
  </si>
  <si>
    <t xml:space="preserve">B3107R</t>
  </si>
  <si>
    <t xml:space="preserve">B3201F</t>
  </si>
  <si>
    <t xml:space="preserve">B3201R</t>
  </si>
  <si>
    <t xml:space="preserve">B3202F</t>
  </si>
  <si>
    <t xml:space="preserve">B3202R</t>
  </si>
  <si>
    <t xml:space="preserve">B3203F</t>
  </si>
  <si>
    <t xml:space="preserve">B3203R</t>
  </si>
  <si>
    <t xml:space="preserve">B3204F</t>
  </si>
  <si>
    <t xml:space="preserve">B3204R</t>
  </si>
  <si>
    <t xml:space="preserve">B3205F</t>
  </si>
  <si>
    <t xml:space="preserve">B3205R</t>
  </si>
  <si>
    <t xml:space="preserve">B3206F</t>
  </si>
  <si>
    <t xml:space="preserve">B3206R</t>
  </si>
  <si>
    <t xml:space="preserve">B3207F</t>
  </si>
  <si>
    <t xml:space="preserve">B3207R</t>
  </si>
  <si>
    <t xml:space="preserve">B3301F</t>
  </si>
  <si>
    <t xml:space="preserve">B3301R</t>
  </si>
  <si>
    <t xml:space="preserve">B3302F</t>
  </si>
  <si>
    <t xml:space="preserve">B3302R</t>
  </si>
  <si>
    <t xml:space="preserve">B3303F</t>
  </si>
  <si>
    <t xml:space="preserve">B3303R</t>
  </si>
  <si>
    <t xml:space="preserve">B3304F</t>
  </si>
  <si>
    <t xml:space="preserve">B3304R</t>
  </si>
  <si>
    <t xml:space="preserve">B3305F</t>
  </si>
  <si>
    <t xml:space="preserve">B3305R</t>
  </si>
  <si>
    <t xml:space="preserve">B3306F</t>
  </si>
  <si>
    <t xml:space="preserve">B3306R</t>
  </si>
  <si>
    <t xml:space="preserve">B3307F</t>
  </si>
  <si>
    <t xml:space="preserve">B3307R</t>
  </si>
  <si>
    <t xml:space="preserve">B3401F</t>
  </si>
  <si>
    <t xml:space="preserve">B3401R</t>
  </si>
  <si>
    <t xml:space="preserve">B3402F</t>
  </si>
  <si>
    <t xml:space="preserve">B3402R</t>
  </si>
  <si>
    <t xml:space="preserve">B3403F</t>
  </si>
  <si>
    <t xml:space="preserve">B3403R</t>
  </si>
  <si>
    <t xml:space="preserve">B3404F</t>
  </si>
  <si>
    <t xml:space="preserve">B3404R</t>
  </si>
  <si>
    <t xml:space="preserve">B3405F</t>
  </si>
  <si>
    <t xml:space="preserve">B3405R</t>
  </si>
  <si>
    <t xml:space="preserve">B3406F</t>
  </si>
  <si>
    <t xml:space="preserve">B3406R</t>
  </si>
  <si>
    <t xml:space="preserve">B3407F</t>
  </si>
  <si>
    <t xml:space="preserve">B3407R</t>
  </si>
  <si>
    <t xml:space="preserve">B3501F</t>
  </si>
  <si>
    <t xml:space="preserve">B3501R</t>
  </si>
  <si>
    <t xml:space="preserve">B3502F</t>
  </si>
  <si>
    <t xml:space="preserve">B3502R</t>
  </si>
  <si>
    <t xml:space="preserve">B3503F</t>
  </si>
  <si>
    <t xml:space="preserve">B3503R</t>
  </si>
  <si>
    <t xml:space="preserve">B3504F</t>
  </si>
  <si>
    <t xml:space="preserve">B3504R</t>
  </si>
  <si>
    <t xml:space="preserve">B3505F</t>
  </si>
  <si>
    <t xml:space="preserve">B3505R</t>
  </si>
  <si>
    <t xml:space="preserve">B3506F</t>
  </si>
  <si>
    <t xml:space="preserve">B3506R</t>
  </si>
  <si>
    <t xml:space="preserve">B3507F</t>
  </si>
  <si>
    <t xml:space="preserve">B3507R</t>
  </si>
  <si>
    <t xml:space="preserve">B3601F</t>
  </si>
  <si>
    <t xml:space="preserve">B3601R</t>
  </si>
  <si>
    <t xml:space="preserve">B3602F</t>
  </si>
  <si>
    <t xml:space="preserve">B3602R</t>
  </si>
  <si>
    <t xml:space="preserve">B3603F</t>
  </si>
  <si>
    <t xml:space="preserve">B3603R</t>
  </si>
  <si>
    <t xml:space="preserve">B3604F</t>
  </si>
  <si>
    <t xml:space="preserve">B3604R</t>
  </si>
  <si>
    <t xml:space="preserve">B3605F</t>
  </si>
  <si>
    <t xml:space="preserve">B3605R</t>
  </si>
  <si>
    <t xml:space="preserve">B3606F</t>
  </si>
  <si>
    <t xml:space="preserve">B3606R</t>
  </si>
  <si>
    <t xml:space="preserve">B3607F</t>
  </si>
  <si>
    <t xml:space="preserve">B3607R</t>
  </si>
  <si>
    <t xml:space="preserve">B3701F</t>
  </si>
  <si>
    <t xml:space="preserve">B3701R</t>
  </si>
  <si>
    <t xml:space="preserve">B3702F</t>
  </si>
  <si>
    <t xml:space="preserve">B3702R</t>
  </si>
  <si>
    <t xml:space="preserve">B3703F</t>
  </si>
  <si>
    <t xml:space="preserve">B3703R</t>
  </si>
  <si>
    <t xml:space="preserve">B3704F</t>
  </si>
  <si>
    <t xml:space="preserve">B3704R</t>
  </si>
  <si>
    <t xml:space="preserve">B3705F</t>
  </si>
  <si>
    <t xml:space="preserve">B3705R</t>
  </si>
  <si>
    <t xml:space="preserve">B3706F</t>
  </si>
  <si>
    <t xml:space="preserve">B3706R</t>
  </si>
  <si>
    <t xml:space="preserve">B3707F</t>
  </si>
  <si>
    <t xml:space="preserve">B3707R</t>
  </si>
  <si>
    <t xml:space="preserve">B3801F</t>
  </si>
  <si>
    <t xml:space="preserve">B3801R</t>
  </si>
  <si>
    <t xml:space="preserve">B3802F</t>
  </si>
  <si>
    <t xml:space="preserve">B3802R</t>
  </si>
  <si>
    <t xml:space="preserve">B3803F</t>
  </si>
  <si>
    <t xml:space="preserve">B3803R</t>
  </si>
  <si>
    <t xml:space="preserve">B3804F</t>
  </si>
  <si>
    <t xml:space="preserve">B3804R</t>
  </si>
  <si>
    <t xml:space="preserve">B3805F</t>
  </si>
  <si>
    <t xml:space="preserve">B3805R</t>
  </si>
  <si>
    <t xml:space="preserve">B3806F</t>
  </si>
  <si>
    <t xml:space="preserve">B3806R</t>
  </si>
  <si>
    <t xml:space="preserve">B3807F</t>
  </si>
  <si>
    <t xml:space="preserve">B3807R</t>
  </si>
  <si>
    <t xml:space="preserve">B3901F</t>
  </si>
  <si>
    <t xml:space="preserve">B3901R</t>
  </si>
  <si>
    <t xml:space="preserve">B3902F</t>
  </si>
  <si>
    <t xml:space="preserve">B3902R</t>
  </si>
  <si>
    <t xml:space="preserve">B3903F</t>
  </si>
  <si>
    <t xml:space="preserve">B3903R</t>
  </si>
  <si>
    <t xml:space="preserve">B3904F</t>
  </si>
  <si>
    <t xml:space="preserve">B3904R</t>
  </si>
  <si>
    <t xml:space="preserve">B3905F</t>
  </si>
  <si>
    <t xml:space="preserve">B3905R</t>
  </si>
  <si>
    <t xml:space="preserve">B3906F</t>
  </si>
  <si>
    <t xml:space="preserve">B3906R</t>
  </si>
  <si>
    <t xml:space="preserve">B3907F</t>
  </si>
  <si>
    <t xml:space="preserve">B3907R</t>
  </si>
  <si>
    <t xml:space="preserve">B4001F</t>
  </si>
  <si>
    <t xml:space="preserve">B4001R</t>
  </si>
  <si>
    <t xml:space="preserve">B4002F</t>
  </si>
  <si>
    <t xml:space="preserve">B4002R</t>
  </si>
  <si>
    <t xml:space="preserve">B4003F</t>
  </si>
  <si>
    <t xml:space="preserve">B4003R</t>
  </si>
  <si>
    <t xml:space="preserve">B4004F</t>
  </si>
  <si>
    <t xml:space="preserve">B4004R</t>
  </si>
  <si>
    <t xml:space="preserve">B4005F</t>
  </si>
  <si>
    <t xml:space="preserve">B4005R</t>
  </si>
  <si>
    <t xml:space="preserve">B4006F</t>
  </si>
  <si>
    <t xml:space="preserve">B4006R</t>
  </si>
  <si>
    <t xml:space="preserve">B4007F</t>
  </si>
  <si>
    <t xml:space="preserve">B4007R</t>
  </si>
  <si>
    <t xml:space="preserve">B4101F</t>
  </si>
  <si>
    <t xml:space="preserve">B4101R</t>
  </si>
  <si>
    <t xml:space="preserve">B4102F</t>
  </si>
  <si>
    <t xml:space="preserve">B4102R</t>
  </si>
  <si>
    <t xml:space="preserve">B4103F</t>
  </si>
  <si>
    <t xml:space="preserve">B4103R</t>
  </si>
  <si>
    <t xml:space="preserve">B4104F</t>
  </si>
  <si>
    <t xml:space="preserve">B4104R</t>
  </si>
  <si>
    <t xml:space="preserve">B4105F</t>
  </si>
  <si>
    <t xml:space="preserve">B4105R</t>
  </si>
  <si>
    <t xml:space="preserve">B4106F</t>
  </si>
  <si>
    <t xml:space="preserve">B4106R</t>
  </si>
  <si>
    <t xml:space="preserve">B4107F</t>
  </si>
  <si>
    <t xml:space="preserve">B4107R</t>
  </si>
  <si>
    <t xml:space="preserve">B4201F</t>
  </si>
  <si>
    <t xml:space="preserve">B4201R</t>
  </si>
  <si>
    <t xml:space="preserve">B4202F</t>
  </si>
  <si>
    <t xml:space="preserve">B4202R</t>
  </si>
  <si>
    <t xml:space="preserve">B4203F</t>
  </si>
  <si>
    <t xml:space="preserve">B4203R</t>
  </si>
  <si>
    <t xml:space="preserve">B4204F</t>
  </si>
  <si>
    <t xml:space="preserve">B4204R</t>
  </si>
  <si>
    <t xml:space="preserve">B4205F</t>
  </si>
  <si>
    <t xml:space="preserve">B4205R</t>
  </si>
  <si>
    <t xml:space="preserve">B4206F</t>
  </si>
  <si>
    <t xml:space="preserve">B4206R</t>
  </si>
  <si>
    <t xml:space="preserve">B4207F</t>
  </si>
  <si>
    <t xml:space="preserve">B4207R</t>
  </si>
  <si>
    <t xml:space="preserve">B4301F</t>
  </si>
  <si>
    <t xml:space="preserve">B4301R</t>
  </si>
  <si>
    <t xml:space="preserve">B4302F</t>
  </si>
  <si>
    <t xml:space="preserve">B4302R</t>
  </si>
  <si>
    <t xml:space="preserve">B4303F</t>
  </si>
  <si>
    <t xml:space="preserve">B4303R</t>
  </si>
  <si>
    <t xml:space="preserve">B4304F</t>
  </si>
  <si>
    <t xml:space="preserve">B4304R</t>
  </si>
  <si>
    <t xml:space="preserve">B4305F</t>
  </si>
  <si>
    <t xml:space="preserve">B4305R</t>
  </si>
  <si>
    <t xml:space="preserve">B4306F</t>
  </si>
  <si>
    <t xml:space="preserve">B4306R</t>
  </si>
  <si>
    <t xml:space="preserve">B4307F</t>
  </si>
  <si>
    <t xml:space="preserve">B4307R</t>
  </si>
  <si>
    <t xml:space="preserve">B4401F</t>
  </si>
  <si>
    <t xml:space="preserve">B4401R</t>
  </si>
  <si>
    <t xml:space="preserve">B4402F</t>
  </si>
  <si>
    <t xml:space="preserve">B4402R</t>
  </si>
  <si>
    <t xml:space="preserve">B4403F</t>
  </si>
  <si>
    <t xml:space="preserve">B4403R</t>
  </si>
  <si>
    <t xml:space="preserve">B4404F</t>
  </si>
  <si>
    <t xml:space="preserve">B4404R</t>
  </si>
  <si>
    <t xml:space="preserve">B4405F</t>
  </si>
  <si>
    <t xml:space="preserve">B4405R</t>
  </si>
  <si>
    <t xml:space="preserve">B4406F</t>
  </si>
  <si>
    <t xml:space="preserve">B4406R</t>
  </si>
  <si>
    <t xml:space="preserve">B4407F</t>
  </si>
  <si>
    <t xml:space="preserve">B4407R</t>
  </si>
  <si>
    <t xml:space="preserve">B4501F</t>
  </si>
  <si>
    <t xml:space="preserve">B4501R</t>
  </si>
  <si>
    <t xml:space="preserve">B4502F</t>
  </si>
  <si>
    <t xml:space="preserve">B4502R</t>
  </si>
  <si>
    <t xml:space="preserve">B4503F</t>
  </si>
  <si>
    <t xml:space="preserve">B4503R</t>
  </si>
  <si>
    <t xml:space="preserve">B4504F</t>
  </si>
  <si>
    <t xml:space="preserve">B4504R</t>
  </si>
  <si>
    <t xml:space="preserve">B4505F</t>
  </si>
  <si>
    <t xml:space="preserve">B4505R</t>
  </si>
  <si>
    <t xml:space="preserve">B4506F</t>
  </si>
  <si>
    <t xml:space="preserve">B4506R</t>
  </si>
  <si>
    <t xml:space="preserve">B4507F</t>
  </si>
  <si>
    <t xml:space="preserve">B4507R</t>
  </si>
  <si>
    <t xml:space="preserve">B4601F</t>
  </si>
  <si>
    <t xml:space="preserve">B4601R</t>
  </si>
  <si>
    <t xml:space="preserve">B4602F</t>
  </si>
  <si>
    <t xml:space="preserve">B4602R</t>
  </si>
  <si>
    <t xml:space="preserve">B4603F</t>
  </si>
  <si>
    <t xml:space="preserve">B4603R</t>
  </si>
  <si>
    <t xml:space="preserve">B4604F</t>
  </si>
  <si>
    <t xml:space="preserve">B4604R</t>
  </si>
  <si>
    <t xml:space="preserve">B4605F</t>
  </si>
  <si>
    <t xml:space="preserve">B4605R</t>
  </si>
  <si>
    <t xml:space="preserve">B4606F</t>
  </si>
  <si>
    <t xml:space="preserve">B4606R</t>
  </si>
  <si>
    <t xml:space="preserve">B4607F</t>
  </si>
  <si>
    <t xml:space="preserve">B4607R</t>
  </si>
  <si>
    <t xml:space="preserve">B4701F</t>
  </si>
  <si>
    <t xml:space="preserve">B4702F</t>
  </si>
  <si>
    <t xml:space="preserve">B4703F</t>
  </si>
  <si>
    <t xml:space="preserve">B4704F</t>
  </si>
  <si>
    <t xml:space="preserve">B4705F</t>
  </si>
  <si>
    <t xml:space="preserve">B4706F</t>
  </si>
  <si>
    <t xml:space="preserve">B4707F</t>
  </si>
  <si>
    <t xml:space="preserve">B4801F</t>
  </si>
  <si>
    <t xml:space="preserve">B4802F</t>
  </si>
  <si>
    <t xml:space="preserve">B4803F</t>
  </si>
  <si>
    <t xml:space="preserve">B4804F</t>
  </si>
  <si>
    <t xml:space="preserve">B4805F</t>
  </si>
  <si>
    <t xml:space="preserve">B4806F</t>
  </si>
  <si>
    <t xml:space="preserve">B4807F</t>
  </si>
  <si>
    <t xml:space="preserve">C0101F</t>
  </si>
  <si>
    <t xml:space="preserve">C0101R</t>
  </si>
  <si>
    <t xml:space="preserve">C0102F</t>
  </si>
  <si>
    <t xml:space="preserve">C0102R</t>
  </si>
  <si>
    <t xml:space="preserve">C0103F</t>
  </si>
  <si>
    <t xml:space="preserve">C0103R</t>
  </si>
  <si>
    <t xml:space="preserve">C0104F</t>
  </si>
  <si>
    <t xml:space="preserve">C0104R</t>
  </si>
  <si>
    <t xml:space="preserve">C0105F</t>
  </si>
  <si>
    <t xml:space="preserve">C0105R</t>
  </si>
  <si>
    <t xml:space="preserve">C0106F</t>
  </si>
  <si>
    <t xml:space="preserve">C0106R</t>
  </si>
  <si>
    <t xml:space="preserve">C0107F</t>
  </si>
  <si>
    <t xml:space="preserve">C0107R</t>
  </si>
  <si>
    <t xml:space="preserve">C0108F</t>
  </si>
  <si>
    <t xml:space="preserve">C0108R</t>
  </si>
  <si>
    <t xml:space="preserve">C0201F</t>
  </si>
  <si>
    <t xml:space="preserve">C0201R</t>
  </si>
  <si>
    <t xml:space="preserve">C0202F</t>
  </si>
  <si>
    <t xml:space="preserve">C0202R</t>
  </si>
  <si>
    <t xml:space="preserve">C0203F</t>
  </si>
  <si>
    <t xml:space="preserve">C0203R</t>
  </si>
  <si>
    <t xml:space="preserve">C0204F</t>
  </si>
  <si>
    <t xml:space="preserve">C0204R</t>
  </si>
  <si>
    <t xml:space="preserve">C0205F</t>
  </si>
  <si>
    <t xml:space="preserve">C0205R</t>
  </si>
  <si>
    <t xml:space="preserve">C0206F</t>
  </si>
  <si>
    <t xml:space="preserve">C0206R</t>
  </si>
  <si>
    <t xml:space="preserve">C0207F</t>
  </si>
  <si>
    <t xml:space="preserve">C0207R</t>
  </si>
  <si>
    <t xml:space="preserve">C0208F</t>
  </si>
  <si>
    <t xml:space="preserve">C0208R</t>
  </si>
  <si>
    <t xml:space="preserve">C0301F</t>
  </si>
  <si>
    <t xml:space="preserve">C0301R</t>
  </si>
  <si>
    <t xml:space="preserve">C0302F</t>
  </si>
  <si>
    <t xml:space="preserve">C0302R</t>
  </si>
  <si>
    <t xml:space="preserve">C0303F</t>
  </si>
  <si>
    <t xml:space="preserve">C0303R</t>
  </si>
  <si>
    <t xml:space="preserve">C0304F</t>
  </si>
  <si>
    <t xml:space="preserve">C0304R</t>
  </si>
  <si>
    <t xml:space="preserve">C0305F</t>
  </si>
  <si>
    <t xml:space="preserve">C0305R</t>
  </si>
  <si>
    <t xml:space="preserve">C0306F</t>
  </si>
  <si>
    <t xml:space="preserve">C0306R</t>
  </si>
  <si>
    <t xml:space="preserve">C0307F</t>
  </si>
  <si>
    <t xml:space="preserve">C0307R</t>
  </si>
  <si>
    <t xml:space="preserve">C0308F</t>
  </si>
  <si>
    <t xml:space="preserve">C0308R</t>
  </si>
  <si>
    <t xml:space="preserve">C0401F</t>
  </si>
  <si>
    <t xml:space="preserve">C0401R</t>
  </si>
  <si>
    <t xml:space="preserve">C0402F</t>
  </si>
  <si>
    <t xml:space="preserve">C0402R</t>
  </si>
  <si>
    <t xml:space="preserve">C0403F</t>
  </si>
  <si>
    <t xml:space="preserve">C0403R</t>
  </si>
  <si>
    <t xml:space="preserve">C0404F</t>
  </si>
  <si>
    <t xml:space="preserve">C0404R</t>
  </si>
  <si>
    <t xml:space="preserve">C0405F</t>
  </si>
  <si>
    <t xml:space="preserve">C0405R</t>
  </si>
  <si>
    <t xml:space="preserve">C0406F</t>
  </si>
  <si>
    <t xml:space="preserve">C0406R</t>
  </si>
  <si>
    <t xml:space="preserve">C0407F</t>
  </si>
  <si>
    <t xml:space="preserve">C0407R</t>
  </si>
  <si>
    <t xml:space="preserve">C0408F</t>
  </si>
  <si>
    <t xml:space="preserve">C0408R</t>
  </si>
  <si>
    <t xml:space="preserve">C0501F</t>
  </si>
  <si>
    <t xml:space="preserve">C0501R</t>
  </si>
  <si>
    <t xml:space="preserve">C0502F</t>
  </si>
  <si>
    <t xml:space="preserve">C0502R</t>
  </si>
  <si>
    <t xml:space="preserve">C0503F</t>
  </si>
  <si>
    <t xml:space="preserve">C0503R</t>
  </si>
  <si>
    <t xml:space="preserve">C0504F</t>
  </si>
  <si>
    <t xml:space="preserve">C0504R</t>
  </si>
  <si>
    <t xml:space="preserve">C0505F</t>
  </si>
  <si>
    <t xml:space="preserve">C0505R</t>
  </si>
  <si>
    <t xml:space="preserve">C0506F</t>
  </si>
  <si>
    <t xml:space="preserve">C0506R</t>
  </si>
  <si>
    <t xml:space="preserve">C0507F</t>
  </si>
  <si>
    <t xml:space="preserve">C0507R</t>
  </si>
  <si>
    <t xml:space="preserve">C0508F</t>
  </si>
  <si>
    <t xml:space="preserve">C0508R</t>
  </si>
  <si>
    <t xml:space="preserve">C0601F</t>
  </si>
  <si>
    <t xml:space="preserve">C0601R</t>
  </si>
  <si>
    <t xml:space="preserve">C0602F</t>
  </si>
  <si>
    <t xml:space="preserve">C0602R</t>
  </si>
  <si>
    <t xml:space="preserve">C0603F</t>
  </si>
  <si>
    <t xml:space="preserve">C0603R</t>
  </si>
  <si>
    <t xml:space="preserve">C0604F</t>
  </si>
  <si>
    <t xml:space="preserve">C0604R</t>
  </si>
  <si>
    <t xml:space="preserve">C0605F</t>
  </si>
  <si>
    <t xml:space="preserve">C0605R</t>
  </si>
  <si>
    <t xml:space="preserve">C0606F</t>
  </si>
  <si>
    <t xml:space="preserve">C0606R</t>
  </si>
  <si>
    <t xml:space="preserve">C0607F</t>
  </si>
  <si>
    <t xml:space="preserve">C0607R</t>
  </si>
  <si>
    <t xml:space="preserve">C0608F</t>
  </si>
  <si>
    <t xml:space="preserve">C0608R</t>
  </si>
  <si>
    <t xml:space="preserve">C0701F</t>
  </si>
  <si>
    <t xml:space="preserve">C0701R</t>
  </si>
  <si>
    <t xml:space="preserve">C0702F</t>
  </si>
  <si>
    <t xml:space="preserve">C0702R</t>
  </si>
  <si>
    <t xml:space="preserve">C0703F</t>
  </si>
  <si>
    <t xml:space="preserve">C0703R</t>
  </si>
  <si>
    <t xml:space="preserve">C0704F</t>
  </si>
  <si>
    <t xml:space="preserve">C0704R</t>
  </si>
  <si>
    <t xml:space="preserve">C0705F</t>
  </si>
  <si>
    <t xml:space="preserve">C0705R</t>
  </si>
  <si>
    <t xml:space="preserve">C0706F</t>
  </si>
  <si>
    <t xml:space="preserve">C0706R</t>
  </si>
  <si>
    <t xml:space="preserve">C0707F</t>
  </si>
  <si>
    <t xml:space="preserve">C0707R</t>
  </si>
  <si>
    <t xml:space="preserve">C0708F</t>
  </si>
  <si>
    <t xml:space="preserve">C0708R</t>
  </si>
  <si>
    <t xml:space="preserve">C0801F</t>
  </si>
  <si>
    <t xml:space="preserve">C0801R</t>
  </si>
  <si>
    <t xml:space="preserve">C0802F</t>
  </si>
  <si>
    <t xml:space="preserve">C0802R</t>
  </si>
  <si>
    <t xml:space="preserve">C0803F</t>
  </si>
  <si>
    <t xml:space="preserve">C0803R</t>
  </si>
  <si>
    <t xml:space="preserve">C0804F</t>
  </si>
  <si>
    <t xml:space="preserve">C0804R</t>
  </si>
  <si>
    <t xml:space="preserve">C0805F</t>
  </si>
  <si>
    <t xml:space="preserve">C0805R</t>
  </si>
  <si>
    <t xml:space="preserve">C0806F</t>
  </si>
  <si>
    <t xml:space="preserve">C0806R</t>
  </si>
  <si>
    <t xml:space="preserve">C0807F</t>
  </si>
  <si>
    <t xml:space="preserve">C0807R</t>
  </si>
  <si>
    <t xml:space="preserve">C0808F</t>
  </si>
  <si>
    <t xml:space="preserve">C0808R</t>
  </si>
  <si>
    <t xml:space="preserve">C0901F</t>
  </si>
  <si>
    <t xml:space="preserve">C0901R</t>
  </si>
  <si>
    <t xml:space="preserve">C0902F</t>
  </si>
  <si>
    <t xml:space="preserve">C0902R</t>
  </si>
  <si>
    <t xml:space="preserve">C0903F</t>
  </si>
  <si>
    <t xml:space="preserve">C0903R</t>
  </si>
  <si>
    <t xml:space="preserve">C0904F</t>
  </si>
  <si>
    <t xml:space="preserve">C0904R</t>
  </si>
  <si>
    <t xml:space="preserve">C0905F</t>
  </si>
  <si>
    <t xml:space="preserve">C0905R</t>
  </si>
  <si>
    <t xml:space="preserve">C0906F</t>
  </si>
  <si>
    <t xml:space="preserve">C0906R</t>
  </si>
  <si>
    <t xml:space="preserve">C0907F</t>
  </si>
  <si>
    <t xml:space="preserve">C0907R</t>
  </si>
  <si>
    <t xml:space="preserve">C0908F</t>
  </si>
  <si>
    <t xml:space="preserve">C0908R</t>
  </si>
  <si>
    <t xml:space="preserve">C1001F</t>
  </si>
  <si>
    <t xml:space="preserve">C1001R</t>
  </si>
  <si>
    <t xml:space="preserve">C1002F</t>
  </si>
  <si>
    <t xml:space="preserve">C1002R</t>
  </si>
  <si>
    <t xml:space="preserve">C1003F</t>
  </si>
  <si>
    <t xml:space="preserve">C1003R</t>
  </si>
  <si>
    <t xml:space="preserve">C1004F</t>
  </si>
  <si>
    <t xml:space="preserve">C1004R</t>
  </si>
  <si>
    <t xml:space="preserve">C1005F</t>
  </si>
  <si>
    <t xml:space="preserve">C1005R</t>
  </si>
  <si>
    <t xml:space="preserve">C1006F</t>
  </si>
  <si>
    <t xml:space="preserve">C1006R</t>
  </si>
  <si>
    <t xml:space="preserve">C1007F</t>
  </si>
  <si>
    <t xml:space="preserve">C1007R</t>
  </si>
  <si>
    <t xml:space="preserve">C1008F</t>
  </si>
  <si>
    <t xml:space="preserve">C1008R</t>
  </si>
  <si>
    <t xml:space="preserve">C1101F</t>
  </si>
  <si>
    <t xml:space="preserve">C1101R</t>
  </si>
  <si>
    <t xml:space="preserve">C1102F</t>
  </si>
  <si>
    <t xml:space="preserve">C1102R</t>
  </si>
  <si>
    <t xml:space="preserve">C1103F</t>
  </si>
  <si>
    <t xml:space="preserve">C1103R</t>
  </si>
  <si>
    <t xml:space="preserve">C1104F</t>
  </si>
  <si>
    <t xml:space="preserve">C1104R</t>
  </si>
  <si>
    <t xml:space="preserve">C1105F</t>
  </si>
  <si>
    <t xml:space="preserve">C1105R</t>
  </si>
  <si>
    <t xml:space="preserve">C1106F</t>
  </si>
  <si>
    <t xml:space="preserve">C1106R</t>
  </si>
  <si>
    <t xml:space="preserve">C1107F</t>
  </si>
  <si>
    <t xml:space="preserve">C1107R</t>
  </si>
  <si>
    <t xml:space="preserve">C1108F</t>
  </si>
  <si>
    <t xml:space="preserve">C1108R</t>
  </si>
  <si>
    <t xml:space="preserve">C1201F</t>
  </si>
  <si>
    <t xml:space="preserve">C1201R</t>
  </si>
  <si>
    <t xml:space="preserve">C1202F</t>
  </si>
  <si>
    <t xml:space="preserve">C1202R</t>
  </si>
  <si>
    <t xml:space="preserve">C1203F</t>
  </si>
  <si>
    <t xml:space="preserve">C1203R</t>
  </si>
  <si>
    <t xml:space="preserve">C1204F</t>
  </si>
  <si>
    <t xml:space="preserve">C1204R</t>
  </si>
  <si>
    <t xml:space="preserve">C1205F</t>
  </si>
  <si>
    <t xml:space="preserve">C1205R</t>
  </si>
  <si>
    <t xml:space="preserve">C1206F</t>
  </si>
  <si>
    <t xml:space="preserve">C1206R</t>
  </si>
  <si>
    <t xml:space="preserve">C1207F</t>
  </si>
  <si>
    <t xml:space="preserve">C1207R</t>
  </si>
  <si>
    <t xml:space="preserve">C1208F</t>
  </si>
  <si>
    <t xml:space="preserve">C1208R</t>
  </si>
  <si>
    <t xml:space="preserve">C1301F</t>
  </si>
  <si>
    <t xml:space="preserve">C1301R</t>
  </si>
  <si>
    <t xml:space="preserve">C1302F</t>
  </si>
  <si>
    <t xml:space="preserve">C1302R</t>
  </si>
  <si>
    <t xml:space="preserve">C1303F</t>
  </si>
  <si>
    <t xml:space="preserve">C1303R</t>
  </si>
  <si>
    <t xml:space="preserve">C1304F</t>
  </si>
  <si>
    <t xml:space="preserve">C1304R</t>
  </si>
  <si>
    <t xml:space="preserve">C1305F</t>
  </si>
  <si>
    <t xml:space="preserve">C1305R</t>
  </si>
  <si>
    <t xml:space="preserve">C1306F</t>
  </si>
  <si>
    <t xml:space="preserve">C1306R</t>
  </si>
  <si>
    <t xml:space="preserve">C1307F</t>
  </si>
  <si>
    <t xml:space="preserve">C1307R</t>
  </si>
  <si>
    <t xml:space="preserve">C1308F</t>
  </si>
  <si>
    <t xml:space="preserve">C1308R</t>
  </si>
  <si>
    <t xml:space="preserve">C1401F</t>
  </si>
  <si>
    <t xml:space="preserve">C1401R</t>
  </si>
  <si>
    <t xml:space="preserve">C1402F</t>
  </si>
  <si>
    <t xml:space="preserve">C1402R</t>
  </si>
  <si>
    <t xml:space="preserve">C1403F</t>
  </si>
  <si>
    <t xml:space="preserve">C1403R</t>
  </si>
  <si>
    <t xml:space="preserve">C1404F</t>
  </si>
  <si>
    <t xml:space="preserve">C1404R</t>
  </si>
  <si>
    <t xml:space="preserve">C1405F</t>
  </si>
  <si>
    <t xml:space="preserve">C1405R</t>
  </si>
  <si>
    <t xml:space="preserve">C1406F</t>
  </si>
  <si>
    <t xml:space="preserve">C1406R</t>
  </si>
  <si>
    <t xml:space="preserve">C1407F</t>
  </si>
  <si>
    <t xml:space="preserve">C1407R</t>
  </si>
  <si>
    <t xml:space="preserve">C1408F</t>
  </si>
  <si>
    <t xml:space="preserve">C1408R</t>
  </si>
  <si>
    <t xml:space="preserve">C1501F</t>
  </si>
  <si>
    <t xml:space="preserve">C1501R</t>
  </si>
  <si>
    <t xml:space="preserve">C1502F</t>
  </si>
  <si>
    <t xml:space="preserve">C1502R</t>
  </si>
  <si>
    <t xml:space="preserve">C1503F</t>
  </si>
  <si>
    <t xml:space="preserve">C1503R</t>
  </si>
  <si>
    <t xml:space="preserve">C1504F</t>
  </si>
  <si>
    <t xml:space="preserve">C1504R</t>
  </si>
  <si>
    <t xml:space="preserve">C1505F</t>
  </si>
  <si>
    <t xml:space="preserve">C1505R</t>
  </si>
  <si>
    <t xml:space="preserve">C1506F</t>
  </si>
  <si>
    <t xml:space="preserve">C1506R</t>
  </si>
  <si>
    <t xml:space="preserve">C1507F</t>
  </si>
  <si>
    <t xml:space="preserve">C1507R</t>
  </si>
  <si>
    <t xml:space="preserve">C1508F</t>
  </si>
  <si>
    <t xml:space="preserve">C1508R</t>
  </si>
  <si>
    <t xml:space="preserve">C1601F</t>
  </si>
  <si>
    <t xml:space="preserve">C1601R</t>
  </si>
  <si>
    <t xml:space="preserve">C1602F</t>
  </si>
  <si>
    <t xml:space="preserve">C1602R</t>
  </si>
  <si>
    <t xml:space="preserve">C1603F</t>
  </si>
  <si>
    <t xml:space="preserve">C1603R</t>
  </si>
  <si>
    <t xml:space="preserve">C1604F</t>
  </si>
  <si>
    <t xml:space="preserve">C1604R</t>
  </si>
  <si>
    <t xml:space="preserve">C1605F</t>
  </si>
  <si>
    <t xml:space="preserve">C1605R</t>
  </si>
  <si>
    <t xml:space="preserve">C1606F</t>
  </si>
  <si>
    <t xml:space="preserve">C1606R</t>
  </si>
  <si>
    <t xml:space="preserve">C1607F</t>
  </si>
  <si>
    <t xml:space="preserve">C1607R</t>
  </si>
  <si>
    <t xml:space="preserve">C1608F</t>
  </si>
  <si>
    <t xml:space="preserve">C1608R</t>
  </si>
  <si>
    <t xml:space="preserve">C1701F</t>
  </si>
  <si>
    <t xml:space="preserve">C1701R</t>
  </si>
  <si>
    <t xml:space="preserve">C1702F</t>
  </si>
  <si>
    <t xml:space="preserve">C1702R</t>
  </si>
  <si>
    <t xml:space="preserve">C1703F</t>
  </si>
  <si>
    <t xml:space="preserve">C1703R</t>
  </si>
  <si>
    <t xml:space="preserve">C1704F</t>
  </si>
  <si>
    <t xml:space="preserve">C1704R</t>
  </si>
  <si>
    <t xml:space="preserve">C1705F</t>
  </si>
  <si>
    <t xml:space="preserve">C1705R</t>
  </si>
  <si>
    <t xml:space="preserve">C1706F</t>
  </si>
  <si>
    <t xml:space="preserve">C1706R</t>
  </si>
  <si>
    <t xml:space="preserve">C1707F</t>
  </si>
  <si>
    <t xml:space="preserve">C1707R</t>
  </si>
  <si>
    <t xml:space="preserve">C1708F</t>
  </si>
  <si>
    <t xml:space="preserve">C1708R</t>
  </si>
  <si>
    <t xml:space="preserve">C1801F</t>
  </si>
  <si>
    <t xml:space="preserve">C1801R</t>
  </si>
  <si>
    <t xml:space="preserve">C1802F</t>
  </si>
  <si>
    <t xml:space="preserve">C1802R</t>
  </si>
  <si>
    <t xml:space="preserve">C1803F</t>
  </si>
  <si>
    <t xml:space="preserve">C1803R</t>
  </si>
  <si>
    <t xml:space="preserve">C1804F</t>
  </si>
  <si>
    <t xml:space="preserve">C1804R</t>
  </si>
  <si>
    <t xml:space="preserve">C1805F</t>
  </si>
  <si>
    <t xml:space="preserve">C1805R</t>
  </si>
  <si>
    <t xml:space="preserve">C1806F</t>
  </si>
  <si>
    <t xml:space="preserve">C1806R</t>
  </si>
  <si>
    <t xml:space="preserve">C1807F</t>
  </si>
  <si>
    <t xml:space="preserve">C1807R</t>
  </si>
  <si>
    <t xml:space="preserve">C1808F</t>
  </si>
  <si>
    <t xml:space="preserve">C1808R</t>
  </si>
  <si>
    <t xml:space="preserve">C1905F</t>
  </si>
  <si>
    <t xml:space="preserve">C1905R</t>
  </si>
  <si>
    <t xml:space="preserve">C1906F</t>
  </si>
  <si>
    <t xml:space="preserve">C1906R</t>
  </si>
  <si>
    <t xml:space="preserve">C1907F</t>
  </si>
  <si>
    <t xml:space="preserve">C1907R</t>
  </si>
  <si>
    <t xml:space="preserve">C1908F</t>
  </si>
  <si>
    <t xml:space="preserve">C1908R</t>
  </si>
  <si>
    <t xml:space="preserve">C2005F</t>
  </si>
  <si>
    <t xml:space="preserve">C2005R</t>
  </si>
  <si>
    <t xml:space="preserve">C2006F</t>
  </si>
  <si>
    <t xml:space="preserve">C2006R</t>
  </si>
  <si>
    <t xml:space="preserve">C2007F</t>
  </si>
  <si>
    <t xml:space="preserve">C2007R</t>
  </si>
  <si>
    <t xml:space="preserve">C2008F</t>
  </si>
  <si>
    <t xml:space="preserve">C2008R</t>
  </si>
  <si>
    <t xml:space="preserve">C2101F</t>
  </si>
  <si>
    <t xml:space="preserve">C2101R</t>
  </si>
  <si>
    <t xml:space="preserve">C2102F</t>
  </si>
  <si>
    <t xml:space="preserve">C2102R</t>
  </si>
  <si>
    <t xml:space="preserve">C2103F</t>
  </si>
  <si>
    <t xml:space="preserve">C2103R</t>
  </si>
  <si>
    <t xml:space="preserve">C2104F</t>
  </si>
  <si>
    <t xml:space="preserve">C2104R</t>
  </si>
  <si>
    <t xml:space="preserve">C2105F</t>
  </si>
  <si>
    <t xml:space="preserve">C2105R</t>
  </si>
  <si>
    <t xml:space="preserve">C2106F</t>
  </si>
  <si>
    <t xml:space="preserve">C2106R</t>
  </si>
  <si>
    <t xml:space="preserve">C2107F</t>
  </si>
  <si>
    <t xml:space="preserve">C2107R</t>
  </si>
  <si>
    <t xml:space="preserve">C2108F</t>
  </si>
  <si>
    <t xml:space="preserve">C2108R</t>
  </si>
  <si>
    <t xml:space="preserve">C2201F</t>
  </si>
  <si>
    <t xml:space="preserve">C2201R</t>
  </si>
  <si>
    <t xml:space="preserve">C2202F</t>
  </si>
  <si>
    <t xml:space="preserve">C2202R</t>
  </si>
  <si>
    <t xml:space="preserve">C2203F</t>
  </si>
  <si>
    <t xml:space="preserve">C2203R</t>
  </si>
  <si>
    <t xml:space="preserve">C2204F</t>
  </si>
  <si>
    <t xml:space="preserve">C2204R</t>
  </si>
  <si>
    <t xml:space="preserve">C2205F</t>
  </si>
  <si>
    <t xml:space="preserve">C2205R</t>
  </si>
  <si>
    <t xml:space="preserve">C2206F</t>
  </si>
  <si>
    <t xml:space="preserve">C2206R</t>
  </si>
  <si>
    <t xml:space="preserve">C2207F</t>
  </si>
  <si>
    <t xml:space="preserve">C2207R</t>
  </si>
  <si>
    <t xml:space="preserve">C2208F</t>
  </si>
  <si>
    <t xml:space="preserve">C2208R</t>
  </si>
  <si>
    <t xml:space="preserve">C2301F</t>
  </si>
  <si>
    <t xml:space="preserve">C2301R</t>
  </si>
  <si>
    <t xml:space="preserve">C2302F</t>
  </si>
  <si>
    <t xml:space="preserve">C2302R</t>
  </si>
  <si>
    <t xml:space="preserve">C2303F</t>
  </si>
  <si>
    <t xml:space="preserve">C2303R</t>
  </si>
  <si>
    <t xml:space="preserve">C2304F</t>
  </si>
  <si>
    <t xml:space="preserve">C2304R</t>
  </si>
  <si>
    <t xml:space="preserve">C2305F</t>
  </si>
  <si>
    <t xml:space="preserve">C2305R</t>
  </si>
  <si>
    <t xml:space="preserve">C2306F</t>
  </si>
  <si>
    <t xml:space="preserve">C2306R</t>
  </si>
  <si>
    <t xml:space="preserve">C2307F</t>
  </si>
  <si>
    <t xml:space="preserve">C2307R</t>
  </si>
  <si>
    <t xml:space="preserve">C2308F</t>
  </si>
  <si>
    <t xml:space="preserve">C2308R</t>
  </si>
  <si>
    <t xml:space="preserve">C2401F</t>
  </si>
  <si>
    <t xml:space="preserve">C2401R</t>
  </si>
  <si>
    <t xml:space="preserve">C2402F</t>
  </si>
  <si>
    <t xml:space="preserve">C2402R</t>
  </si>
  <si>
    <t xml:space="preserve">C2403F</t>
  </si>
  <si>
    <t xml:space="preserve">C2403R</t>
  </si>
  <si>
    <t xml:space="preserve">C2404F</t>
  </si>
  <si>
    <t xml:space="preserve">C2404R</t>
  </si>
  <si>
    <t xml:space="preserve">C2405F</t>
  </si>
  <si>
    <t xml:space="preserve">C2405R</t>
  </si>
  <si>
    <t xml:space="preserve">C2406F</t>
  </si>
  <si>
    <t xml:space="preserve">C2406R</t>
  </si>
  <si>
    <t xml:space="preserve">C2407F</t>
  </si>
  <si>
    <t xml:space="preserve">C2407R</t>
  </si>
  <si>
    <t xml:space="preserve">C2408F</t>
  </si>
  <si>
    <t xml:space="preserve">C2408R</t>
  </si>
  <si>
    <t xml:space="preserve">C2501F</t>
  </si>
  <si>
    <t xml:space="preserve">C2501R</t>
  </si>
  <si>
    <t xml:space="preserve">C2502F</t>
  </si>
  <si>
    <t xml:space="preserve">C2502R</t>
  </si>
  <si>
    <t xml:space="preserve">C2503F</t>
  </si>
  <si>
    <t xml:space="preserve">C2503R</t>
  </si>
  <si>
    <t xml:space="preserve">C2504F</t>
  </si>
  <si>
    <t xml:space="preserve">C2504R</t>
  </si>
  <si>
    <t xml:space="preserve">C2505F</t>
  </si>
  <si>
    <t xml:space="preserve">C2505R</t>
  </si>
  <si>
    <t xml:space="preserve">C2506F</t>
  </si>
  <si>
    <t xml:space="preserve">C2506R</t>
  </si>
  <si>
    <t xml:space="preserve">C2507F</t>
  </si>
  <si>
    <t xml:space="preserve">C2507R</t>
  </si>
  <si>
    <t xml:space="preserve">C2508F</t>
  </si>
  <si>
    <t xml:space="preserve">C2508R</t>
  </si>
  <si>
    <t xml:space="preserve">C2601F</t>
  </si>
  <si>
    <t xml:space="preserve">C2601R</t>
  </si>
  <si>
    <t xml:space="preserve">C2602F</t>
  </si>
  <si>
    <t xml:space="preserve">C2602R</t>
  </si>
  <si>
    <t xml:space="preserve">C2603F</t>
  </si>
  <si>
    <t xml:space="preserve">C2603R</t>
  </si>
  <si>
    <t xml:space="preserve">C2604F</t>
  </si>
  <si>
    <t xml:space="preserve">C2604R</t>
  </si>
  <si>
    <t xml:space="preserve">C2605F</t>
  </si>
  <si>
    <t xml:space="preserve">C2605R</t>
  </si>
  <si>
    <t xml:space="preserve">C2606F</t>
  </si>
  <si>
    <t xml:space="preserve">C2606R</t>
  </si>
  <si>
    <t xml:space="preserve">C2607F</t>
  </si>
  <si>
    <t xml:space="preserve">C2607R</t>
  </si>
  <si>
    <t xml:space="preserve">C2608F</t>
  </si>
  <si>
    <t xml:space="preserve">C2608R</t>
  </si>
  <si>
    <t xml:space="preserve">C2701F</t>
  </si>
  <si>
    <t xml:space="preserve">C2701R</t>
  </si>
  <si>
    <t xml:space="preserve">C2702F</t>
  </si>
  <si>
    <t xml:space="preserve">C2702R</t>
  </si>
  <si>
    <t xml:space="preserve">C2703F</t>
  </si>
  <si>
    <t xml:space="preserve">C2703R</t>
  </si>
  <si>
    <t xml:space="preserve">C2704F</t>
  </si>
  <si>
    <t xml:space="preserve">C2704R</t>
  </si>
  <si>
    <t xml:space="preserve">C2705F</t>
  </si>
  <si>
    <t xml:space="preserve">C2705R</t>
  </si>
  <si>
    <t xml:space="preserve">C2706F</t>
  </si>
  <si>
    <t xml:space="preserve">C2706R</t>
  </si>
  <si>
    <t xml:space="preserve">C2707F</t>
  </si>
  <si>
    <t xml:space="preserve">C2707R</t>
  </si>
  <si>
    <t xml:space="preserve">C2708F</t>
  </si>
  <si>
    <t xml:space="preserve">C2708R</t>
  </si>
  <si>
    <t xml:space="preserve">C2801F</t>
  </si>
  <si>
    <t xml:space="preserve">C2801R</t>
  </si>
  <si>
    <t xml:space="preserve">C2802F</t>
  </si>
  <si>
    <t xml:space="preserve">C2802R</t>
  </si>
  <si>
    <t xml:space="preserve">C2803F</t>
  </si>
  <si>
    <t xml:space="preserve">C2803R</t>
  </si>
  <si>
    <t xml:space="preserve">C2804F</t>
  </si>
  <si>
    <t xml:space="preserve">C2804R</t>
  </si>
  <si>
    <t xml:space="preserve">C2805F</t>
  </si>
  <si>
    <t xml:space="preserve">C2805R</t>
  </si>
  <si>
    <t xml:space="preserve">C2806F</t>
  </si>
  <si>
    <t xml:space="preserve">C2806R</t>
  </si>
  <si>
    <t xml:space="preserve">C2807F</t>
  </si>
  <si>
    <t xml:space="preserve">C2807R</t>
  </si>
  <si>
    <t xml:space="preserve">C2808F</t>
  </si>
  <si>
    <t xml:space="preserve">C2808R</t>
  </si>
  <si>
    <t xml:space="preserve">C2901F</t>
  </si>
  <si>
    <t xml:space="preserve">C2901R</t>
  </si>
  <si>
    <t xml:space="preserve">C2902F</t>
  </si>
  <si>
    <t xml:space="preserve">C2902R</t>
  </si>
  <si>
    <t xml:space="preserve">C2903F</t>
  </si>
  <si>
    <t xml:space="preserve">C2903R</t>
  </si>
  <si>
    <t xml:space="preserve">C2904F</t>
  </si>
  <si>
    <t xml:space="preserve">C2904R</t>
  </si>
  <si>
    <t xml:space="preserve">C2905F</t>
  </si>
  <si>
    <t xml:space="preserve">C2905R</t>
  </si>
  <si>
    <t xml:space="preserve">C2906F</t>
  </si>
  <si>
    <t xml:space="preserve">C2906R</t>
  </si>
  <si>
    <t xml:space="preserve">C2907F</t>
  </si>
  <si>
    <t xml:space="preserve">C2907R</t>
  </si>
  <si>
    <t xml:space="preserve">C2908F</t>
  </si>
  <si>
    <t xml:space="preserve">C2908R</t>
  </si>
  <si>
    <t xml:space="preserve">C3001F</t>
  </si>
  <si>
    <t xml:space="preserve">C3001R</t>
  </si>
  <si>
    <t xml:space="preserve">C3002F</t>
  </si>
  <si>
    <t xml:space="preserve">C3002R</t>
  </si>
  <si>
    <t xml:space="preserve">C3003F</t>
  </si>
  <si>
    <t xml:space="preserve">C3003R</t>
  </si>
  <si>
    <t xml:space="preserve">C3004F</t>
  </si>
  <si>
    <t xml:space="preserve">C3004R</t>
  </si>
  <si>
    <t xml:space="preserve">C3005F</t>
  </si>
  <si>
    <t xml:space="preserve">C3005R</t>
  </si>
  <si>
    <t xml:space="preserve">C3006F</t>
  </si>
  <si>
    <t xml:space="preserve">C3006R</t>
  </si>
  <si>
    <t xml:space="preserve">C3007F</t>
  </si>
  <si>
    <t xml:space="preserve">C3007R</t>
  </si>
  <si>
    <t xml:space="preserve">C3008F</t>
  </si>
  <si>
    <t xml:space="preserve">C3008R</t>
  </si>
  <si>
    <t xml:space="preserve">C3101F</t>
  </si>
  <si>
    <t xml:space="preserve">C3101R</t>
  </si>
  <si>
    <t xml:space="preserve">C3102F</t>
  </si>
  <si>
    <t xml:space="preserve">C3102R</t>
  </si>
  <si>
    <t xml:space="preserve">C3103F</t>
  </si>
  <si>
    <t xml:space="preserve">C3103R</t>
  </si>
  <si>
    <t xml:space="preserve">C3104F</t>
  </si>
  <si>
    <t xml:space="preserve">C3104R</t>
  </si>
  <si>
    <t xml:space="preserve">C3105F</t>
  </si>
  <si>
    <t xml:space="preserve">C3105R</t>
  </si>
  <si>
    <t xml:space="preserve">C3106F</t>
  </si>
  <si>
    <t xml:space="preserve">C3106R</t>
  </si>
  <si>
    <t xml:space="preserve">C3107F</t>
  </si>
  <si>
    <t xml:space="preserve">C3107R</t>
  </si>
  <si>
    <t xml:space="preserve">C3108F</t>
  </si>
  <si>
    <t xml:space="preserve">C3108R</t>
  </si>
  <si>
    <t xml:space="preserve">C3201F</t>
  </si>
  <si>
    <t xml:space="preserve">C3201R</t>
  </si>
  <si>
    <t xml:space="preserve">C3202F</t>
  </si>
  <si>
    <t xml:space="preserve">C3202R</t>
  </si>
  <si>
    <t xml:space="preserve">C3203F</t>
  </si>
  <si>
    <t xml:space="preserve">C3203R</t>
  </si>
  <si>
    <t xml:space="preserve">C3204F</t>
  </si>
  <si>
    <t xml:space="preserve">C3204R</t>
  </si>
  <si>
    <t xml:space="preserve">C3205F</t>
  </si>
  <si>
    <t xml:space="preserve">C3205R</t>
  </si>
  <si>
    <t xml:space="preserve">C3206F</t>
  </si>
  <si>
    <t xml:space="preserve">C3206R</t>
  </si>
  <si>
    <t xml:space="preserve">C3207F</t>
  </si>
  <si>
    <t xml:space="preserve">C3207R</t>
  </si>
  <si>
    <t xml:space="preserve">C3208F</t>
  </si>
  <si>
    <t xml:space="preserve">C3208R</t>
  </si>
  <si>
    <t xml:space="preserve">C3301F</t>
  </si>
  <si>
    <t xml:space="preserve">C3301R</t>
  </si>
  <si>
    <t xml:space="preserve">C3302F</t>
  </si>
  <si>
    <t xml:space="preserve">C3302R</t>
  </si>
  <si>
    <t xml:space="preserve">C3303F</t>
  </si>
  <si>
    <t xml:space="preserve">C3303R</t>
  </si>
  <si>
    <t xml:space="preserve">C3304F</t>
  </si>
  <si>
    <t xml:space="preserve">C3304R</t>
  </si>
  <si>
    <t xml:space="preserve">C3305F</t>
  </si>
  <si>
    <t xml:space="preserve">C3305R</t>
  </si>
  <si>
    <t xml:space="preserve">C3306F</t>
  </si>
  <si>
    <t xml:space="preserve">C3306R</t>
  </si>
  <si>
    <t xml:space="preserve">C3307F</t>
  </si>
  <si>
    <t xml:space="preserve">C3307R</t>
  </si>
  <si>
    <t xml:space="preserve">C3308F</t>
  </si>
  <si>
    <t xml:space="preserve">C3308R</t>
  </si>
  <si>
    <t xml:space="preserve">C3401F</t>
  </si>
  <si>
    <t xml:space="preserve">C3401R</t>
  </si>
  <si>
    <t xml:space="preserve">C3402F</t>
  </si>
  <si>
    <t xml:space="preserve">C3402R</t>
  </si>
  <si>
    <t xml:space="preserve">C3403F</t>
  </si>
  <si>
    <t xml:space="preserve">C3403R</t>
  </si>
  <si>
    <t xml:space="preserve">C3404F</t>
  </si>
  <si>
    <t xml:space="preserve">C3404R</t>
  </si>
  <si>
    <t xml:space="preserve">C3405F</t>
  </si>
  <si>
    <t xml:space="preserve">C3405R</t>
  </si>
  <si>
    <t xml:space="preserve">C3406F</t>
  </si>
  <si>
    <t xml:space="preserve">C3406R</t>
  </si>
  <si>
    <t xml:space="preserve">C3407F</t>
  </si>
  <si>
    <t xml:space="preserve">C3407R</t>
  </si>
  <si>
    <t xml:space="preserve">C3408F</t>
  </si>
  <si>
    <t xml:space="preserve">C3408R</t>
  </si>
  <si>
    <t xml:space="preserve">C3501F</t>
  </si>
  <si>
    <t xml:space="preserve">C3501R</t>
  </si>
  <si>
    <t xml:space="preserve">C3502F</t>
  </si>
  <si>
    <t xml:space="preserve">C3502R</t>
  </si>
  <si>
    <t xml:space="preserve">C3503F</t>
  </si>
  <si>
    <t xml:space="preserve">C3503R</t>
  </si>
  <si>
    <t xml:space="preserve">C3504F</t>
  </si>
  <si>
    <t xml:space="preserve">C3504R</t>
  </si>
  <si>
    <t xml:space="preserve">C3505F</t>
  </si>
  <si>
    <t xml:space="preserve">C3505R</t>
  </si>
  <si>
    <t xml:space="preserve">C3506F</t>
  </si>
  <si>
    <t xml:space="preserve">C3506R</t>
  </si>
  <si>
    <t xml:space="preserve">C3507F</t>
  </si>
  <si>
    <t xml:space="preserve">C3507R</t>
  </si>
  <si>
    <t xml:space="preserve">C3508F</t>
  </si>
  <si>
    <t xml:space="preserve">C3508R</t>
  </si>
  <si>
    <t xml:space="preserve">C3601F</t>
  </si>
  <si>
    <t xml:space="preserve">C3601R</t>
  </si>
  <si>
    <t xml:space="preserve">C3602F</t>
  </si>
  <si>
    <t xml:space="preserve">C3602R</t>
  </si>
  <si>
    <t xml:space="preserve">C3603F</t>
  </si>
  <si>
    <t xml:space="preserve">C3603R</t>
  </si>
  <si>
    <t xml:space="preserve">C3604F</t>
  </si>
  <si>
    <t xml:space="preserve">C3604R</t>
  </si>
  <si>
    <t xml:space="preserve">C3605F</t>
  </si>
  <si>
    <t xml:space="preserve">C3605R</t>
  </si>
  <si>
    <t xml:space="preserve">C3606F</t>
  </si>
  <si>
    <t xml:space="preserve">C3606R</t>
  </si>
  <si>
    <t xml:space="preserve">C3607F</t>
  </si>
  <si>
    <t xml:space="preserve">C3607R</t>
  </si>
  <si>
    <t xml:space="preserve">C3608F</t>
  </si>
  <si>
    <t xml:space="preserve">C3608R</t>
  </si>
  <si>
    <t xml:space="preserve">C3705F</t>
  </si>
  <si>
    <t xml:space="preserve">C3705R</t>
  </si>
  <si>
    <t xml:space="preserve">C3706F</t>
  </si>
  <si>
    <t xml:space="preserve">C3706R</t>
  </si>
  <si>
    <t xml:space="preserve">C3707F</t>
  </si>
  <si>
    <t xml:space="preserve">C3707R</t>
  </si>
  <si>
    <t xml:space="preserve">C3708F</t>
  </si>
  <si>
    <t xml:space="preserve">C3708R</t>
  </si>
  <si>
    <t xml:space="preserve">C3805F</t>
  </si>
  <si>
    <t xml:space="preserve">C3805R</t>
  </si>
  <si>
    <t xml:space="preserve">C3806F</t>
  </si>
  <si>
    <t xml:space="preserve">C3806R</t>
  </si>
  <si>
    <t xml:space="preserve">C3807F</t>
  </si>
  <si>
    <t xml:space="preserve">C3807R</t>
  </si>
  <si>
    <t xml:space="preserve">C3808F</t>
  </si>
  <si>
    <t xml:space="preserve">C3808R</t>
  </si>
  <si>
    <t xml:space="preserve">C3901F</t>
  </si>
  <si>
    <t xml:space="preserve">C3901R</t>
  </si>
  <si>
    <t xml:space="preserve">C3902F</t>
  </si>
  <si>
    <t xml:space="preserve">C3902R</t>
  </si>
  <si>
    <t xml:space="preserve">C3903F</t>
  </si>
  <si>
    <t xml:space="preserve">C3903R</t>
  </si>
  <si>
    <t xml:space="preserve">C3904F</t>
  </si>
  <si>
    <t xml:space="preserve">C3904R</t>
  </si>
  <si>
    <t xml:space="preserve">C3905F</t>
  </si>
  <si>
    <t xml:space="preserve">C3905R</t>
  </si>
  <si>
    <t xml:space="preserve">C3906F</t>
  </si>
  <si>
    <t xml:space="preserve">C3906R</t>
  </si>
  <si>
    <t xml:space="preserve">C3907F</t>
  </si>
  <si>
    <t xml:space="preserve">C3907R</t>
  </si>
  <si>
    <t xml:space="preserve">C3908F</t>
  </si>
  <si>
    <t xml:space="preserve">C3908R</t>
  </si>
  <si>
    <t xml:space="preserve">C4001F</t>
  </si>
  <si>
    <t xml:space="preserve">C4001R</t>
  </si>
  <si>
    <t xml:space="preserve">C4002F</t>
  </si>
  <si>
    <t xml:space="preserve">C4002R</t>
  </si>
  <si>
    <t xml:space="preserve">C4003F</t>
  </si>
  <si>
    <t xml:space="preserve">C4003R</t>
  </si>
  <si>
    <t xml:space="preserve">C4004F</t>
  </si>
  <si>
    <t xml:space="preserve">C4004R</t>
  </si>
  <si>
    <t xml:space="preserve">C4005F</t>
  </si>
  <si>
    <t xml:space="preserve">C4005R</t>
  </si>
  <si>
    <t xml:space="preserve">C4006F</t>
  </si>
  <si>
    <t xml:space="preserve">C4006R</t>
  </si>
  <si>
    <t xml:space="preserve">C4007F</t>
  </si>
  <si>
    <t xml:space="preserve">C4007R</t>
  </si>
  <si>
    <t xml:space="preserve">C4008F</t>
  </si>
  <si>
    <t xml:space="preserve">C4008R</t>
  </si>
  <si>
    <t xml:space="preserve">C4101F</t>
  </si>
  <si>
    <t xml:space="preserve">C4101R</t>
  </si>
  <si>
    <t xml:space="preserve">C4102F</t>
  </si>
  <si>
    <t xml:space="preserve">C4102R</t>
  </si>
  <si>
    <t xml:space="preserve">C4103F</t>
  </si>
  <si>
    <t xml:space="preserve">C4103R</t>
  </si>
  <si>
    <t xml:space="preserve">C4104F</t>
  </si>
  <si>
    <t xml:space="preserve">C4104R</t>
  </si>
  <si>
    <t xml:space="preserve">C4105F</t>
  </si>
  <si>
    <t xml:space="preserve">C4105R</t>
  </si>
  <si>
    <t xml:space="preserve">C4106F</t>
  </si>
  <si>
    <t xml:space="preserve">C4106R</t>
  </si>
  <si>
    <t xml:space="preserve">C4107F</t>
  </si>
  <si>
    <t xml:space="preserve">C4107R</t>
  </si>
  <si>
    <t xml:space="preserve">C4108F</t>
  </si>
  <si>
    <t xml:space="preserve">C4108R</t>
  </si>
  <si>
    <t xml:space="preserve">C4201F</t>
  </si>
  <si>
    <t xml:space="preserve">C4201R</t>
  </si>
  <si>
    <t xml:space="preserve">C4202F</t>
  </si>
  <si>
    <t xml:space="preserve">C4202R</t>
  </si>
  <si>
    <t xml:space="preserve">C4203F</t>
  </si>
  <si>
    <t xml:space="preserve">C4203R</t>
  </si>
  <si>
    <t xml:space="preserve">C4204F</t>
  </si>
  <si>
    <t xml:space="preserve">C4204R</t>
  </si>
  <si>
    <t xml:space="preserve">C4205F</t>
  </si>
  <si>
    <t xml:space="preserve">C4205R</t>
  </si>
  <si>
    <t xml:space="preserve">C4206F</t>
  </si>
  <si>
    <t xml:space="preserve">C4206R</t>
  </si>
  <si>
    <t xml:space="preserve">C4207F</t>
  </si>
  <si>
    <t xml:space="preserve">C4207R</t>
  </si>
  <si>
    <t xml:space="preserve">C4208F</t>
  </si>
  <si>
    <t xml:space="preserve">C4208R</t>
  </si>
  <si>
    <t xml:space="preserve">C4301F</t>
  </si>
  <si>
    <t xml:space="preserve">C4301R</t>
  </si>
  <si>
    <t xml:space="preserve">C4302F</t>
  </si>
  <si>
    <t xml:space="preserve">C4302R</t>
  </si>
  <si>
    <t xml:space="preserve">C4303F</t>
  </si>
  <si>
    <t xml:space="preserve">C4303R</t>
  </si>
  <si>
    <t xml:space="preserve">C4304F</t>
  </si>
  <si>
    <t xml:space="preserve">C4304R</t>
  </si>
  <si>
    <t xml:space="preserve">C4305F</t>
  </si>
  <si>
    <t xml:space="preserve">C4305R</t>
  </si>
  <si>
    <t xml:space="preserve">C4306F</t>
  </si>
  <si>
    <t xml:space="preserve">C4306R</t>
  </si>
  <si>
    <t xml:space="preserve">C4307F</t>
  </si>
  <si>
    <t xml:space="preserve">C4307R</t>
  </si>
  <si>
    <t xml:space="preserve">C4308F</t>
  </si>
  <si>
    <t xml:space="preserve">C4308R</t>
  </si>
  <si>
    <t xml:space="preserve">C4401F</t>
  </si>
  <si>
    <t xml:space="preserve">C4401R</t>
  </si>
  <si>
    <t xml:space="preserve">C4402F</t>
  </si>
  <si>
    <t xml:space="preserve">C4402R</t>
  </si>
  <si>
    <t xml:space="preserve">C4403F</t>
  </si>
  <si>
    <t xml:space="preserve">C4403R</t>
  </si>
  <si>
    <t xml:space="preserve">C4404F</t>
  </si>
  <si>
    <t xml:space="preserve">C4404R</t>
  </si>
  <si>
    <t xml:space="preserve">C4405F</t>
  </si>
  <si>
    <t xml:space="preserve">C4405R</t>
  </si>
  <si>
    <t xml:space="preserve">C4406F</t>
  </si>
  <si>
    <t xml:space="preserve">C4406R</t>
  </si>
  <si>
    <t xml:space="preserve">C4407F</t>
  </si>
  <si>
    <t xml:space="preserve">C4407R</t>
  </si>
  <si>
    <t xml:space="preserve">C4408F</t>
  </si>
  <si>
    <t xml:space="preserve">C4408R</t>
  </si>
  <si>
    <t xml:space="preserve">C4501F</t>
  </si>
  <si>
    <t xml:space="preserve">C4501R</t>
  </si>
  <si>
    <t xml:space="preserve">C4502F</t>
  </si>
  <si>
    <t xml:space="preserve">C4502R</t>
  </si>
  <si>
    <t xml:space="preserve">C4503F</t>
  </si>
  <si>
    <t xml:space="preserve">C4503R</t>
  </si>
  <si>
    <t xml:space="preserve">C4504F</t>
  </si>
  <si>
    <t xml:space="preserve">C4504R</t>
  </si>
  <si>
    <t xml:space="preserve">C4505F</t>
  </si>
  <si>
    <t xml:space="preserve">C4505R</t>
  </si>
  <si>
    <t xml:space="preserve">C4506F</t>
  </si>
  <si>
    <t xml:space="preserve">C4506R</t>
  </si>
  <si>
    <t xml:space="preserve">C4507F</t>
  </si>
  <si>
    <t xml:space="preserve">C4507R</t>
  </si>
  <si>
    <t xml:space="preserve">C4508F</t>
  </si>
  <si>
    <t xml:space="preserve">C4508R</t>
  </si>
  <si>
    <t xml:space="preserve">C4601F</t>
  </si>
  <si>
    <t xml:space="preserve">C4601R</t>
  </si>
  <si>
    <t xml:space="preserve">C4602F</t>
  </si>
  <si>
    <t xml:space="preserve">C4602R</t>
  </si>
  <si>
    <t xml:space="preserve">C4603F</t>
  </si>
  <si>
    <t xml:space="preserve">C4603R</t>
  </si>
  <si>
    <t xml:space="preserve">C4604F</t>
  </si>
  <si>
    <t xml:space="preserve">C4604R</t>
  </si>
  <si>
    <t xml:space="preserve">C4605F</t>
  </si>
  <si>
    <t xml:space="preserve">C4605R</t>
  </si>
  <si>
    <t xml:space="preserve">C4606F</t>
  </si>
  <si>
    <t xml:space="preserve">C4606R</t>
  </si>
  <si>
    <t xml:space="preserve">C4607F</t>
  </si>
  <si>
    <t xml:space="preserve">C4607R</t>
  </si>
  <si>
    <t xml:space="preserve">C4608F</t>
  </si>
  <si>
    <t xml:space="preserve">C4608R</t>
  </si>
  <si>
    <t xml:space="preserve">C4701F</t>
  </si>
  <si>
    <t xml:space="preserve">C4701R</t>
  </si>
  <si>
    <t xml:space="preserve">C4702F</t>
  </si>
  <si>
    <t xml:space="preserve">C4702R</t>
  </si>
  <si>
    <t xml:space="preserve">C4703F</t>
  </si>
  <si>
    <t xml:space="preserve">C4703R</t>
  </si>
  <si>
    <t xml:space="preserve">C4704F</t>
  </si>
  <si>
    <t xml:space="preserve">C4704R</t>
  </si>
  <si>
    <t xml:space="preserve">C4705F</t>
  </si>
  <si>
    <t xml:space="preserve">C4705R</t>
  </si>
  <si>
    <t xml:space="preserve">C4706F</t>
  </si>
  <si>
    <t xml:space="preserve">C4706R</t>
  </si>
  <si>
    <t xml:space="preserve">C4707F</t>
  </si>
  <si>
    <t xml:space="preserve">C4707R</t>
  </si>
  <si>
    <t xml:space="preserve">C4708F</t>
  </si>
  <si>
    <t xml:space="preserve">C4708R</t>
  </si>
  <si>
    <t xml:space="preserve">C4801F</t>
  </si>
  <si>
    <t xml:space="preserve">C4801R</t>
  </si>
  <si>
    <t xml:space="preserve">C4802F</t>
  </si>
  <si>
    <t xml:space="preserve">C4802R</t>
  </si>
  <si>
    <t xml:space="preserve">C4803F</t>
  </si>
  <si>
    <t xml:space="preserve">C4803R</t>
  </si>
  <si>
    <t xml:space="preserve">C4804F</t>
  </si>
  <si>
    <t xml:space="preserve">C4804R</t>
  </si>
  <si>
    <t xml:space="preserve">C4805F</t>
  </si>
  <si>
    <t xml:space="preserve">C4805R</t>
  </si>
  <si>
    <t xml:space="preserve">C4806F</t>
  </si>
  <si>
    <t xml:space="preserve">C4806R</t>
  </si>
  <si>
    <t xml:space="preserve">C4807F</t>
  </si>
  <si>
    <t xml:space="preserve">C4807R</t>
  </si>
  <si>
    <t xml:space="preserve">C4808F</t>
  </si>
  <si>
    <t xml:space="preserve">C4808R</t>
  </si>
  <si>
    <t xml:space="preserve">D0101F</t>
  </si>
  <si>
    <t xml:space="preserve">D0101R</t>
  </si>
  <si>
    <t xml:space="preserve">D0102F</t>
  </si>
  <si>
    <t xml:space="preserve">D0102R</t>
  </si>
  <si>
    <t xml:space="preserve">D0103F</t>
  </si>
  <si>
    <t xml:space="preserve">D0103R</t>
  </si>
  <si>
    <t xml:space="preserve">D0104F</t>
  </si>
  <si>
    <t xml:space="preserve">D0104R</t>
  </si>
  <si>
    <t xml:space="preserve">D0105F</t>
  </si>
  <si>
    <t xml:space="preserve">D0105R</t>
  </si>
  <si>
    <t xml:space="preserve">D0106F</t>
  </si>
  <si>
    <t xml:space="preserve">D0106R</t>
  </si>
  <si>
    <t xml:space="preserve">D0107F</t>
  </si>
  <si>
    <t xml:space="preserve">D0107R</t>
  </si>
  <si>
    <t xml:space="preserve">D0108F</t>
  </si>
  <si>
    <t xml:space="preserve">D0108R</t>
  </si>
  <si>
    <t xml:space="preserve">D0201F</t>
  </si>
  <si>
    <t xml:space="preserve">D0201R</t>
  </si>
  <si>
    <t xml:space="preserve">D0202F</t>
  </si>
  <si>
    <t xml:space="preserve">D0202R</t>
  </si>
  <si>
    <t xml:space="preserve">D0203F</t>
  </si>
  <si>
    <t xml:space="preserve">D0203R</t>
  </si>
  <si>
    <t xml:space="preserve">D0204F</t>
  </si>
  <si>
    <t xml:space="preserve">D0204R</t>
  </si>
  <si>
    <t xml:space="preserve">D0205F</t>
  </si>
  <si>
    <t xml:space="preserve">D0205R</t>
  </si>
  <si>
    <t xml:space="preserve">D0206F</t>
  </si>
  <si>
    <t xml:space="preserve">D0206R</t>
  </si>
  <si>
    <t xml:space="preserve">D0207F</t>
  </si>
  <si>
    <t xml:space="preserve">D0207R</t>
  </si>
  <si>
    <t xml:space="preserve">D0208F</t>
  </si>
  <si>
    <t xml:space="preserve">D0208R</t>
  </si>
  <si>
    <t xml:space="preserve">D0301F</t>
  </si>
  <si>
    <t xml:space="preserve">D0301R</t>
  </si>
  <si>
    <t xml:space="preserve">D0302F</t>
  </si>
  <si>
    <t xml:space="preserve">D0302R</t>
  </si>
  <si>
    <t xml:space="preserve">D0303F</t>
  </si>
  <si>
    <t xml:space="preserve">D0303R</t>
  </si>
  <si>
    <t xml:space="preserve">D0304F</t>
  </si>
  <si>
    <t xml:space="preserve">D0304R</t>
  </si>
  <si>
    <t xml:space="preserve">D0305F</t>
  </si>
  <si>
    <t xml:space="preserve">D0305R</t>
  </si>
  <si>
    <t xml:space="preserve">D0306F</t>
  </si>
  <si>
    <t xml:space="preserve">D0306R</t>
  </si>
  <si>
    <t xml:space="preserve">D0307F</t>
  </si>
  <si>
    <t xml:space="preserve">D0307R</t>
  </si>
  <si>
    <t xml:space="preserve">D0308F</t>
  </si>
  <si>
    <t xml:space="preserve">D0308R</t>
  </si>
  <si>
    <t xml:space="preserve">D0401F</t>
  </si>
  <si>
    <t xml:space="preserve">D0401R</t>
  </si>
  <si>
    <t xml:space="preserve">D0402F</t>
  </si>
  <si>
    <t xml:space="preserve">D0402R</t>
  </si>
  <si>
    <t xml:space="preserve">D0403F</t>
  </si>
  <si>
    <t xml:space="preserve">D0403R</t>
  </si>
  <si>
    <t xml:space="preserve">D0404F</t>
  </si>
  <si>
    <t xml:space="preserve">D0404R</t>
  </si>
  <si>
    <t xml:space="preserve">D0405F</t>
  </si>
  <si>
    <t xml:space="preserve">D0405R</t>
  </si>
  <si>
    <t xml:space="preserve">D0406F</t>
  </si>
  <si>
    <t xml:space="preserve">D0406R</t>
  </si>
  <si>
    <t xml:space="preserve">D0407F</t>
  </si>
  <si>
    <t xml:space="preserve">D0407R</t>
  </si>
  <si>
    <t xml:space="preserve">D0408F</t>
  </si>
  <si>
    <t xml:space="preserve">D0408R</t>
  </si>
  <si>
    <t xml:space="preserve">D0501F</t>
  </si>
  <si>
    <t xml:space="preserve">D0501R</t>
  </si>
  <si>
    <t xml:space="preserve">D0502F</t>
  </si>
  <si>
    <t xml:space="preserve">D0502R</t>
  </si>
  <si>
    <t xml:space="preserve">D0503F</t>
  </si>
  <si>
    <t xml:space="preserve">D0503R</t>
  </si>
  <si>
    <t xml:space="preserve">D0504F</t>
  </si>
  <si>
    <t xml:space="preserve">D0504R</t>
  </si>
  <si>
    <t xml:space="preserve">D0505F</t>
  </si>
  <si>
    <t xml:space="preserve">D0505R</t>
  </si>
  <si>
    <t xml:space="preserve">D0506F</t>
  </si>
  <si>
    <t xml:space="preserve">D0506R</t>
  </si>
  <si>
    <t xml:space="preserve">D0507F</t>
  </si>
  <si>
    <t xml:space="preserve">D0507R</t>
  </si>
  <si>
    <t xml:space="preserve">D0508F</t>
  </si>
  <si>
    <t xml:space="preserve">D0508R</t>
  </si>
  <si>
    <t xml:space="preserve">D0601F</t>
  </si>
  <si>
    <t xml:space="preserve">D0601R</t>
  </si>
  <si>
    <t xml:space="preserve">D0602F</t>
  </si>
  <si>
    <t xml:space="preserve">D0602R</t>
  </si>
  <si>
    <t xml:space="preserve">D0603F</t>
  </si>
  <si>
    <t xml:space="preserve">D0603R</t>
  </si>
  <si>
    <t xml:space="preserve">D0604F</t>
  </si>
  <si>
    <t xml:space="preserve">D0604R</t>
  </si>
  <si>
    <t xml:space="preserve">D0605F</t>
  </si>
  <si>
    <t xml:space="preserve">D0605R</t>
  </si>
  <si>
    <t xml:space="preserve">D0606F</t>
  </si>
  <si>
    <t xml:space="preserve">D0606R</t>
  </si>
  <si>
    <t xml:space="preserve">D0607F</t>
  </si>
  <si>
    <t xml:space="preserve">D0607R</t>
  </si>
  <si>
    <t xml:space="preserve">D0608F</t>
  </si>
  <si>
    <t xml:space="preserve">D0608R</t>
  </si>
  <si>
    <t xml:space="preserve">D0701F</t>
  </si>
  <si>
    <t xml:space="preserve">D0701R</t>
  </si>
  <si>
    <t xml:space="preserve">D0702F</t>
  </si>
  <si>
    <t xml:space="preserve">D0702R</t>
  </si>
  <si>
    <t xml:space="preserve">D0703F</t>
  </si>
  <si>
    <t xml:space="preserve">D0703R</t>
  </si>
  <si>
    <t xml:space="preserve">D0704F</t>
  </si>
  <si>
    <t xml:space="preserve">D0704R</t>
  </si>
  <si>
    <t xml:space="preserve">D0705F</t>
  </si>
  <si>
    <t xml:space="preserve">D0705R</t>
  </si>
  <si>
    <t xml:space="preserve">D0706F</t>
  </si>
  <si>
    <t xml:space="preserve">D0706R</t>
  </si>
  <si>
    <t xml:space="preserve">D0707F</t>
  </si>
  <si>
    <t xml:space="preserve">D0707R</t>
  </si>
  <si>
    <t xml:space="preserve">D0708F</t>
  </si>
  <si>
    <t xml:space="preserve">D0708R</t>
  </si>
  <si>
    <t xml:space="preserve">D0801F</t>
  </si>
  <si>
    <t xml:space="preserve">D0801R</t>
  </si>
  <si>
    <t xml:space="preserve">D0802F</t>
  </si>
  <si>
    <t xml:space="preserve">D0802R</t>
  </si>
  <si>
    <t xml:space="preserve">D0803F</t>
  </si>
  <si>
    <t xml:space="preserve">D0803R</t>
  </si>
  <si>
    <t xml:space="preserve">D0804F</t>
  </si>
  <si>
    <t xml:space="preserve">D0804R</t>
  </si>
  <si>
    <t xml:space="preserve">D0805F</t>
  </si>
  <si>
    <t xml:space="preserve">D0805R</t>
  </si>
  <si>
    <t xml:space="preserve">D0806F</t>
  </si>
  <si>
    <t xml:space="preserve">D0806R</t>
  </si>
  <si>
    <t xml:space="preserve">D0807F</t>
  </si>
  <si>
    <t xml:space="preserve">D0807R</t>
  </si>
  <si>
    <t xml:space="preserve">D0808F</t>
  </si>
  <si>
    <t xml:space="preserve">D0808R</t>
  </si>
  <si>
    <t xml:space="preserve">D0901F</t>
  </si>
  <si>
    <t xml:space="preserve">D0901R</t>
  </si>
  <si>
    <t xml:space="preserve">D0902F</t>
  </si>
  <si>
    <t xml:space="preserve">D0902R</t>
  </si>
  <si>
    <t xml:space="preserve">D0903F</t>
  </si>
  <si>
    <t xml:space="preserve">D0903R</t>
  </si>
  <si>
    <t xml:space="preserve">D0904F</t>
  </si>
  <si>
    <t xml:space="preserve">D0904R</t>
  </si>
  <si>
    <t xml:space="preserve">D0905F</t>
  </si>
  <si>
    <t xml:space="preserve">D0905R</t>
  </si>
  <si>
    <t xml:space="preserve">D0906F</t>
  </si>
  <si>
    <t xml:space="preserve">D0906R</t>
  </si>
  <si>
    <t xml:space="preserve">D0907F</t>
  </si>
  <si>
    <t xml:space="preserve">D0907R</t>
  </si>
  <si>
    <t xml:space="preserve">D0908F</t>
  </si>
  <si>
    <t xml:space="preserve">D0908R</t>
  </si>
  <si>
    <t xml:space="preserve">D1001F</t>
  </si>
  <si>
    <t xml:space="preserve">D1001R</t>
  </si>
  <si>
    <t xml:space="preserve">D1002F</t>
  </si>
  <si>
    <t xml:space="preserve">D1002R</t>
  </si>
  <si>
    <t xml:space="preserve">D1003F</t>
  </si>
  <si>
    <t xml:space="preserve">D1003R</t>
  </si>
  <si>
    <t xml:space="preserve">D1004F</t>
  </si>
  <si>
    <t xml:space="preserve">D1004R</t>
  </si>
  <si>
    <t xml:space="preserve">D1005F</t>
  </si>
  <si>
    <t xml:space="preserve">D1005R</t>
  </si>
  <si>
    <t xml:space="preserve">D1006F</t>
  </si>
  <si>
    <t xml:space="preserve">D1006R</t>
  </si>
  <si>
    <t xml:space="preserve">D1007F</t>
  </si>
  <si>
    <t xml:space="preserve">D1007R</t>
  </si>
  <si>
    <t xml:space="preserve">D1008F</t>
  </si>
  <si>
    <t xml:space="preserve">D1008R</t>
  </si>
  <si>
    <t xml:space="preserve">D1105F</t>
  </si>
  <si>
    <t xml:space="preserve">D1105R</t>
  </si>
  <si>
    <t xml:space="preserve">D1106F</t>
  </si>
  <si>
    <t xml:space="preserve">D1106R</t>
  </si>
  <si>
    <t xml:space="preserve">D1107F</t>
  </si>
  <si>
    <t xml:space="preserve">D1107R</t>
  </si>
  <si>
    <t xml:space="preserve">D1108F</t>
  </si>
  <si>
    <t xml:space="preserve">D1108R</t>
  </si>
  <si>
    <t xml:space="preserve">D1205F</t>
  </si>
  <si>
    <t xml:space="preserve">D1205R</t>
  </si>
  <si>
    <t xml:space="preserve">D1206F</t>
  </si>
  <si>
    <t xml:space="preserve">D1206R</t>
  </si>
  <si>
    <t xml:space="preserve">D1207F</t>
  </si>
  <si>
    <t xml:space="preserve">D1207R</t>
  </si>
  <si>
    <t xml:space="preserve">D1208F</t>
  </si>
  <si>
    <t xml:space="preserve">D1208R</t>
  </si>
  <si>
    <t xml:space="preserve">D1301F</t>
  </si>
  <si>
    <t xml:space="preserve">D1301R</t>
  </si>
  <si>
    <t xml:space="preserve">D1302F</t>
  </si>
  <si>
    <t xml:space="preserve">D1302R</t>
  </si>
  <si>
    <t xml:space="preserve">D1303F</t>
  </si>
  <si>
    <t xml:space="preserve">D1303R</t>
  </si>
  <si>
    <t xml:space="preserve">D1304F</t>
  </si>
  <si>
    <t xml:space="preserve">D1304R</t>
  </si>
  <si>
    <t xml:space="preserve">D1305F</t>
  </si>
  <si>
    <t xml:space="preserve">D1305R</t>
  </si>
  <si>
    <t xml:space="preserve">D1306F</t>
  </si>
  <si>
    <t xml:space="preserve">D1306R</t>
  </si>
  <si>
    <t xml:space="preserve">D1307F</t>
  </si>
  <si>
    <t xml:space="preserve">D1307R</t>
  </si>
  <si>
    <t xml:space="preserve">D1308F</t>
  </si>
  <si>
    <t xml:space="preserve">D1308R</t>
  </si>
  <si>
    <t xml:space="preserve">D1401F</t>
  </si>
  <si>
    <t xml:space="preserve">D1401R</t>
  </si>
  <si>
    <t xml:space="preserve">D1402F</t>
  </si>
  <si>
    <t xml:space="preserve">D1402R</t>
  </si>
  <si>
    <t xml:space="preserve">D1403F</t>
  </si>
  <si>
    <t xml:space="preserve">D1403R</t>
  </si>
  <si>
    <t xml:space="preserve">D1404F</t>
  </si>
  <si>
    <t xml:space="preserve">D1404R</t>
  </si>
  <si>
    <t xml:space="preserve">D1405F</t>
  </si>
  <si>
    <t xml:space="preserve">D1405R</t>
  </si>
  <si>
    <t xml:space="preserve">D1406F</t>
  </si>
  <si>
    <t xml:space="preserve">D1406R</t>
  </si>
  <si>
    <t xml:space="preserve">D1407F</t>
  </si>
  <si>
    <t xml:space="preserve">D1407R</t>
  </si>
  <si>
    <t xml:space="preserve">D1408F</t>
  </si>
  <si>
    <t xml:space="preserve">D1408R</t>
  </si>
  <si>
    <t xml:space="preserve">D1501F</t>
  </si>
  <si>
    <t xml:space="preserve">D1501R</t>
  </si>
  <si>
    <t xml:space="preserve">D1502F</t>
  </si>
  <si>
    <t xml:space="preserve">D1502R</t>
  </si>
  <si>
    <t xml:space="preserve">D1503F</t>
  </si>
  <si>
    <t xml:space="preserve">D1503R</t>
  </si>
  <si>
    <t xml:space="preserve">D1504F</t>
  </si>
  <si>
    <t xml:space="preserve">D1504R</t>
  </si>
  <si>
    <t xml:space="preserve">D1505F</t>
  </si>
  <si>
    <t xml:space="preserve">D1505R</t>
  </si>
  <si>
    <t xml:space="preserve">D1506F</t>
  </si>
  <si>
    <t xml:space="preserve">D1506R</t>
  </si>
  <si>
    <t xml:space="preserve">D1507F</t>
  </si>
  <si>
    <t xml:space="preserve">D1507R</t>
  </si>
  <si>
    <t xml:space="preserve">D1508F</t>
  </si>
  <si>
    <t xml:space="preserve">D1508R</t>
  </si>
  <si>
    <t xml:space="preserve">D1601F</t>
  </si>
  <si>
    <t xml:space="preserve">D1601R</t>
  </si>
  <si>
    <t xml:space="preserve">D1602F</t>
  </si>
  <si>
    <t xml:space="preserve">D1602R</t>
  </si>
  <si>
    <t xml:space="preserve">D1603F</t>
  </si>
  <si>
    <t xml:space="preserve">D1603R</t>
  </si>
  <si>
    <t xml:space="preserve">D1604F</t>
  </si>
  <si>
    <t xml:space="preserve">D1604R</t>
  </si>
  <si>
    <t xml:space="preserve">D1605F</t>
  </si>
  <si>
    <t xml:space="preserve">D1605R</t>
  </si>
  <si>
    <t xml:space="preserve">D1606F</t>
  </si>
  <si>
    <t xml:space="preserve">D1606R</t>
  </si>
  <si>
    <t xml:space="preserve">D1607F</t>
  </si>
  <si>
    <t xml:space="preserve">D1607R</t>
  </si>
  <si>
    <t xml:space="preserve">D1608F</t>
  </si>
  <si>
    <t xml:space="preserve">D1608R</t>
  </si>
  <si>
    <t xml:space="preserve">D1701F</t>
  </si>
  <si>
    <t xml:space="preserve">D1701R</t>
  </si>
  <si>
    <t xml:space="preserve">D1702F</t>
  </si>
  <si>
    <t xml:space="preserve">D1702R</t>
  </si>
  <si>
    <t xml:space="preserve">D1703F</t>
  </si>
  <si>
    <t xml:space="preserve">D1703R</t>
  </si>
  <si>
    <t xml:space="preserve">D1704F</t>
  </si>
  <si>
    <t xml:space="preserve">D1704R</t>
  </si>
  <si>
    <t xml:space="preserve">D1705F</t>
  </si>
  <si>
    <t xml:space="preserve">D1705R</t>
  </si>
  <si>
    <t xml:space="preserve">D1706F</t>
  </si>
  <si>
    <t xml:space="preserve">D1706R</t>
  </si>
  <si>
    <t xml:space="preserve">D1707F</t>
  </si>
  <si>
    <t xml:space="preserve">D1707R</t>
  </si>
  <si>
    <t xml:space="preserve">D1708F</t>
  </si>
  <si>
    <t xml:space="preserve">D1708R</t>
  </si>
  <si>
    <t xml:space="preserve">D1801F</t>
  </si>
  <si>
    <t xml:space="preserve">D1801R</t>
  </si>
  <si>
    <t xml:space="preserve">D1802F</t>
  </si>
  <si>
    <t xml:space="preserve">D1802R</t>
  </si>
  <si>
    <t xml:space="preserve">D1803F</t>
  </si>
  <si>
    <t xml:space="preserve">D1803R</t>
  </si>
  <si>
    <t xml:space="preserve">D1804F</t>
  </si>
  <si>
    <t xml:space="preserve">D1804R</t>
  </si>
  <si>
    <t xml:space="preserve">D1805F</t>
  </si>
  <si>
    <t xml:space="preserve">D1805R</t>
  </si>
  <si>
    <t xml:space="preserve">D1806F</t>
  </si>
  <si>
    <t xml:space="preserve">D1806R</t>
  </si>
  <si>
    <t xml:space="preserve">D1807F</t>
  </si>
  <si>
    <t xml:space="preserve">D1807R</t>
  </si>
  <si>
    <t xml:space="preserve">D1808F</t>
  </si>
  <si>
    <t xml:space="preserve">D1808R</t>
  </si>
  <si>
    <t xml:space="preserve">D1901F</t>
  </si>
  <si>
    <t xml:space="preserve">D1901R</t>
  </si>
  <si>
    <t xml:space="preserve">D1902F</t>
  </si>
  <si>
    <t xml:space="preserve">D1902R</t>
  </si>
  <si>
    <t xml:space="preserve">D1903F</t>
  </si>
  <si>
    <t xml:space="preserve">D1903R</t>
  </si>
  <si>
    <t xml:space="preserve">D1904F</t>
  </si>
  <si>
    <t xml:space="preserve">D1904R</t>
  </si>
  <si>
    <t xml:space="preserve">D1905F</t>
  </si>
  <si>
    <t xml:space="preserve">D1905R</t>
  </si>
  <si>
    <t xml:space="preserve">D1906F</t>
  </si>
  <si>
    <t xml:space="preserve">D1906R</t>
  </si>
  <si>
    <t xml:space="preserve">D1907F</t>
  </si>
  <si>
    <t xml:space="preserve">D1907R</t>
  </si>
  <si>
    <t xml:space="preserve">D1908F</t>
  </si>
  <si>
    <t xml:space="preserve">D1908R</t>
  </si>
  <si>
    <t xml:space="preserve">D2001F</t>
  </si>
  <si>
    <t xml:space="preserve">D2001R</t>
  </si>
  <si>
    <t xml:space="preserve">D2002F</t>
  </si>
  <si>
    <t xml:space="preserve">D2002R</t>
  </si>
  <si>
    <t xml:space="preserve">D2003F</t>
  </si>
  <si>
    <t xml:space="preserve">D2003R</t>
  </si>
  <si>
    <t xml:space="preserve">D2004F</t>
  </si>
  <si>
    <t xml:space="preserve">D2004R</t>
  </si>
  <si>
    <t xml:space="preserve">D2005F</t>
  </si>
  <si>
    <t xml:space="preserve">D2005R</t>
  </si>
  <si>
    <t xml:space="preserve">D2006F</t>
  </si>
  <si>
    <t xml:space="preserve">D2006R</t>
  </si>
  <si>
    <t xml:space="preserve">D2007F</t>
  </si>
  <si>
    <t xml:space="preserve">D2007R</t>
  </si>
  <si>
    <t xml:space="preserve">D2008F</t>
  </si>
  <si>
    <t xml:space="preserve">D2008R</t>
  </si>
  <si>
    <t xml:space="preserve">D2101F</t>
  </si>
  <si>
    <t xml:space="preserve">D2101R</t>
  </si>
  <si>
    <t xml:space="preserve">D2102F</t>
  </si>
  <si>
    <t xml:space="preserve">D2102R</t>
  </si>
  <si>
    <t xml:space="preserve">D2103F</t>
  </si>
  <si>
    <t xml:space="preserve">D2103R</t>
  </si>
  <si>
    <t xml:space="preserve">D2104F</t>
  </si>
  <si>
    <t xml:space="preserve">D2104R</t>
  </si>
  <si>
    <t xml:space="preserve">D2105F</t>
  </si>
  <si>
    <t xml:space="preserve">D2105R</t>
  </si>
  <si>
    <t xml:space="preserve">D2106F</t>
  </si>
  <si>
    <t xml:space="preserve">D2106R</t>
  </si>
  <si>
    <t xml:space="preserve">D2107F</t>
  </si>
  <si>
    <t xml:space="preserve">D2107R</t>
  </si>
  <si>
    <t xml:space="preserve">D2108F</t>
  </si>
  <si>
    <t xml:space="preserve">D2108R</t>
  </si>
  <si>
    <t xml:space="preserve">D2201F</t>
  </si>
  <si>
    <t xml:space="preserve">D2201R</t>
  </si>
  <si>
    <t xml:space="preserve">D2202F</t>
  </si>
  <si>
    <t xml:space="preserve">D2202R</t>
  </si>
  <si>
    <t xml:space="preserve">D2203F</t>
  </si>
  <si>
    <t xml:space="preserve">D2203R</t>
  </si>
  <si>
    <t xml:space="preserve">D2204F</t>
  </si>
  <si>
    <t xml:space="preserve">D2204R</t>
  </si>
  <si>
    <t xml:space="preserve">D2205F</t>
  </si>
  <si>
    <t xml:space="preserve">D2205R</t>
  </si>
  <si>
    <t xml:space="preserve">D2206F</t>
  </si>
  <si>
    <t xml:space="preserve">D2206R</t>
  </si>
  <si>
    <t xml:space="preserve">D2207F</t>
  </si>
  <si>
    <t xml:space="preserve">D2207R</t>
  </si>
  <si>
    <t xml:space="preserve">D2208F</t>
  </si>
  <si>
    <t xml:space="preserve">D2208R</t>
  </si>
  <si>
    <t xml:space="preserve">D2301F</t>
  </si>
  <si>
    <t xml:space="preserve">D2301R</t>
  </si>
  <si>
    <t xml:space="preserve">D2302F</t>
  </si>
  <si>
    <t xml:space="preserve">D2302R</t>
  </si>
  <si>
    <t xml:space="preserve">D2303F</t>
  </si>
  <si>
    <t xml:space="preserve">D2303R</t>
  </si>
  <si>
    <t xml:space="preserve">D2304F</t>
  </si>
  <si>
    <t xml:space="preserve">D2304R</t>
  </si>
  <si>
    <t xml:space="preserve">D2305F</t>
  </si>
  <si>
    <t xml:space="preserve">D2305R</t>
  </si>
  <si>
    <t xml:space="preserve">D2306F</t>
  </si>
  <si>
    <t xml:space="preserve">D2306R</t>
  </si>
  <si>
    <t xml:space="preserve">D2307F</t>
  </si>
  <si>
    <t xml:space="preserve">D2307R</t>
  </si>
  <si>
    <t xml:space="preserve">D2308F</t>
  </si>
  <si>
    <t xml:space="preserve">D2308R</t>
  </si>
  <si>
    <t xml:space="preserve">D2401F</t>
  </si>
  <si>
    <t xml:space="preserve">D2401R</t>
  </si>
  <si>
    <t xml:space="preserve">D2402F</t>
  </si>
  <si>
    <t xml:space="preserve">D2402R</t>
  </si>
  <si>
    <t xml:space="preserve">D2403F</t>
  </si>
  <si>
    <t xml:space="preserve">D2403R</t>
  </si>
  <si>
    <t xml:space="preserve">D2404F</t>
  </si>
  <si>
    <t xml:space="preserve">D2404R</t>
  </si>
  <si>
    <t xml:space="preserve">D2405F</t>
  </si>
  <si>
    <t xml:space="preserve">D2405R</t>
  </si>
  <si>
    <t xml:space="preserve">D2406F</t>
  </si>
  <si>
    <t xml:space="preserve">D2406R</t>
  </si>
  <si>
    <t xml:space="preserve">D2407F</t>
  </si>
  <si>
    <t xml:space="preserve">D2407R</t>
  </si>
  <si>
    <t xml:space="preserve">D2408F</t>
  </si>
  <si>
    <t xml:space="preserve">D2408R</t>
  </si>
  <si>
    <t xml:space="preserve">D2501F</t>
  </si>
  <si>
    <t xml:space="preserve">D2501R</t>
  </si>
  <si>
    <t xml:space="preserve">D2502F</t>
  </si>
  <si>
    <t xml:space="preserve">D2502R</t>
  </si>
  <si>
    <t xml:space="preserve">D2503F</t>
  </si>
  <si>
    <t xml:space="preserve">D2503R</t>
  </si>
  <si>
    <t xml:space="preserve">D2504F</t>
  </si>
  <si>
    <t xml:space="preserve">D2504R</t>
  </si>
  <si>
    <t xml:space="preserve">D2505F</t>
  </si>
  <si>
    <t xml:space="preserve">D2505R</t>
  </si>
  <si>
    <t xml:space="preserve">D2506F</t>
  </si>
  <si>
    <t xml:space="preserve">D2506R</t>
  </si>
  <si>
    <t xml:space="preserve">D2507F</t>
  </si>
  <si>
    <t xml:space="preserve">D2507R</t>
  </si>
  <si>
    <t xml:space="preserve">D2508F</t>
  </si>
  <si>
    <t xml:space="preserve">D2508R</t>
  </si>
  <si>
    <t xml:space="preserve">D2601F</t>
  </si>
  <si>
    <t xml:space="preserve">D2601R</t>
  </si>
  <si>
    <t xml:space="preserve">D2602F</t>
  </si>
  <si>
    <t xml:space="preserve">D2602R</t>
  </si>
  <si>
    <t xml:space="preserve">D2603F</t>
  </si>
  <si>
    <t xml:space="preserve">D2603R</t>
  </si>
  <si>
    <t xml:space="preserve">D2604F</t>
  </si>
  <si>
    <t xml:space="preserve">D2604R</t>
  </si>
  <si>
    <t xml:space="preserve">D2605F</t>
  </si>
  <si>
    <t xml:space="preserve">D2605R</t>
  </si>
  <si>
    <t xml:space="preserve">D2606F</t>
  </si>
  <si>
    <t xml:space="preserve">D2606R</t>
  </si>
  <si>
    <t xml:space="preserve">D2607F</t>
  </si>
  <si>
    <t xml:space="preserve">D2607R</t>
  </si>
  <si>
    <t xml:space="preserve">D2608F</t>
  </si>
  <si>
    <t xml:space="preserve">D2608R</t>
  </si>
  <si>
    <t xml:space="preserve">D2701F</t>
  </si>
  <si>
    <t xml:space="preserve">D2701R</t>
  </si>
  <si>
    <t xml:space="preserve">D2702F</t>
  </si>
  <si>
    <t xml:space="preserve">D2702R</t>
  </si>
  <si>
    <t xml:space="preserve">D2703F</t>
  </si>
  <si>
    <t xml:space="preserve">D2703R</t>
  </si>
  <si>
    <t xml:space="preserve">D2704F</t>
  </si>
  <si>
    <t xml:space="preserve">D2704R</t>
  </si>
  <si>
    <t xml:space="preserve">D2705F</t>
  </si>
  <si>
    <t xml:space="preserve">D2705R</t>
  </si>
  <si>
    <t xml:space="preserve">D2706F</t>
  </si>
  <si>
    <t xml:space="preserve">D2706R</t>
  </si>
  <si>
    <t xml:space="preserve">D2707F</t>
  </si>
  <si>
    <t xml:space="preserve">D2707R</t>
  </si>
  <si>
    <t xml:space="preserve">D2708F</t>
  </si>
  <si>
    <t xml:space="preserve">D2708R</t>
  </si>
  <si>
    <t xml:space="preserve">D2801F</t>
  </si>
  <si>
    <t xml:space="preserve">D2801R</t>
  </si>
  <si>
    <t xml:space="preserve">D2802F</t>
  </si>
  <si>
    <t xml:space="preserve">D2802R</t>
  </si>
  <si>
    <t xml:space="preserve">D2803F</t>
  </si>
  <si>
    <t xml:space="preserve">D2803R</t>
  </si>
  <si>
    <t xml:space="preserve">D2804F</t>
  </si>
  <si>
    <t xml:space="preserve">D2804R</t>
  </si>
  <si>
    <t xml:space="preserve">D2805F</t>
  </si>
  <si>
    <t xml:space="preserve">D2805R</t>
  </si>
  <si>
    <t xml:space="preserve">D2806F</t>
  </si>
  <si>
    <t xml:space="preserve">D2806R</t>
  </si>
  <si>
    <t xml:space="preserve">D2807F</t>
  </si>
  <si>
    <t xml:space="preserve">D2807R</t>
  </si>
  <si>
    <t xml:space="preserve">D2808F</t>
  </si>
  <si>
    <t xml:space="preserve">D2808R</t>
  </si>
  <si>
    <t xml:space="preserve">D2905F</t>
  </si>
  <si>
    <t xml:space="preserve">D2905R</t>
  </si>
  <si>
    <t xml:space="preserve">D2906F</t>
  </si>
  <si>
    <t xml:space="preserve">D2906R</t>
  </si>
  <si>
    <t xml:space="preserve">D2907F</t>
  </si>
  <si>
    <t xml:space="preserve">D2907R</t>
  </si>
  <si>
    <t xml:space="preserve">D2908F</t>
  </si>
  <si>
    <t xml:space="preserve">D2908R</t>
  </si>
  <si>
    <t xml:space="preserve">D3005F</t>
  </si>
  <si>
    <t xml:space="preserve">D3005R</t>
  </si>
  <si>
    <t xml:space="preserve">D3006F</t>
  </si>
  <si>
    <t xml:space="preserve">D3006R</t>
  </si>
  <si>
    <t xml:space="preserve">D3007F</t>
  </si>
  <si>
    <t xml:space="preserve">D3007R</t>
  </si>
  <si>
    <t xml:space="preserve">D3008F</t>
  </si>
  <si>
    <t xml:space="preserve">D3008R</t>
  </si>
  <si>
    <t xml:space="preserve">D3101F</t>
  </si>
  <si>
    <t xml:space="preserve">D3101R</t>
  </si>
  <si>
    <t xml:space="preserve">D3102F</t>
  </si>
  <si>
    <t xml:space="preserve">D3102R</t>
  </si>
  <si>
    <t xml:space="preserve">D3103F</t>
  </si>
  <si>
    <t xml:space="preserve">D3103R</t>
  </si>
  <si>
    <t xml:space="preserve">D3104F</t>
  </si>
  <si>
    <t xml:space="preserve">D3104R</t>
  </si>
  <si>
    <t xml:space="preserve">D3105F</t>
  </si>
  <si>
    <t xml:space="preserve">D3105R</t>
  </si>
  <si>
    <t xml:space="preserve">D3106F</t>
  </si>
  <si>
    <t xml:space="preserve">D3106R</t>
  </si>
  <si>
    <t xml:space="preserve">D3107F</t>
  </si>
  <si>
    <t xml:space="preserve">D3107R</t>
  </si>
  <si>
    <t xml:space="preserve">D3108F</t>
  </si>
  <si>
    <t xml:space="preserve">D3108R</t>
  </si>
  <si>
    <t xml:space="preserve">D3201F</t>
  </si>
  <si>
    <t xml:space="preserve">D3201R</t>
  </si>
  <si>
    <t xml:space="preserve">D3202F</t>
  </si>
  <si>
    <t xml:space="preserve">D3202R</t>
  </si>
  <si>
    <t xml:space="preserve">D3203F</t>
  </si>
  <si>
    <t xml:space="preserve">D3203R</t>
  </si>
  <si>
    <t xml:space="preserve">D3204F</t>
  </si>
  <si>
    <t xml:space="preserve">D3204R</t>
  </si>
  <si>
    <t xml:space="preserve">D3205F</t>
  </si>
  <si>
    <t xml:space="preserve">D3205R</t>
  </si>
  <si>
    <t xml:space="preserve">D3206F</t>
  </si>
  <si>
    <t xml:space="preserve">D3206R</t>
  </si>
  <si>
    <t xml:space="preserve">D3207F</t>
  </si>
  <si>
    <t xml:space="preserve">D3207R</t>
  </si>
  <si>
    <t xml:space="preserve">D3208F</t>
  </si>
  <si>
    <t xml:space="preserve">D3208R</t>
  </si>
  <si>
    <t xml:space="preserve">D3301F</t>
  </si>
  <si>
    <t xml:space="preserve">D3301R</t>
  </si>
  <si>
    <t xml:space="preserve">D3302F</t>
  </si>
  <si>
    <t xml:space="preserve">D3302R</t>
  </si>
  <si>
    <t xml:space="preserve">D3303F</t>
  </si>
  <si>
    <t xml:space="preserve">D3303R</t>
  </si>
  <si>
    <t xml:space="preserve">D3304F</t>
  </si>
  <si>
    <t xml:space="preserve">D3304R</t>
  </si>
  <si>
    <t xml:space="preserve">D3305F</t>
  </si>
  <si>
    <t xml:space="preserve">D3305R</t>
  </si>
  <si>
    <t xml:space="preserve">D3306F</t>
  </si>
  <si>
    <t xml:space="preserve">D3306R</t>
  </si>
  <si>
    <t xml:space="preserve">D3307F</t>
  </si>
  <si>
    <t xml:space="preserve">D3307R</t>
  </si>
  <si>
    <t xml:space="preserve">D3308F</t>
  </si>
  <si>
    <t xml:space="preserve">D3308R</t>
  </si>
  <si>
    <t xml:space="preserve">D3401F</t>
  </si>
  <si>
    <t xml:space="preserve">D3401R</t>
  </si>
  <si>
    <t xml:space="preserve">D3402F</t>
  </si>
  <si>
    <t xml:space="preserve">D3402R</t>
  </si>
  <si>
    <t xml:space="preserve">D3403F</t>
  </si>
  <si>
    <t xml:space="preserve">D3403R</t>
  </si>
  <si>
    <t xml:space="preserve">D3404F</t>
  </si>
  <si>
    <t xml:space="preserve">D3404R</t>
  </si>
  <si>
    <t xml:space="preserve">D3405F</t>
  </si>
  <si>
    <t xml:space="preserve">D3405R</t>
  </si>
  <si>
    <t xml:space="preserve">D3406F</t>
  </si>
  <si>
    <t xml:space="preserve">D3406R</t>
  </si>
  <si>
    <t xml:space="preserve">D3407F</t>
  </si>
  <si>
    <t xml:space="preserve">D3407R</t>
  </si>
  <si>
    <t xml:space="preserve">D3408F</t>
  </si>
  <si>
    <t xml:space="preserve">D3408R</t>
  </si>
  <si>
    <t xml:space="preserve">D3501F</t>
  </si>
  <si>
    <t xml:space="preserve">D3501R</t>
  </si>
  <si>
    <t xml:space="preserve">D3502F</t>
  </si>
  <si>
    <t xml:space="preserve">D3502R</t>
  </si>
  <si>
    <t xml:space="preserve">D3503F</t>
  </si>
  <si>
    <t xml:space="preserve">D3503R</t>
  </si>
  <si>
    <t xml:space="preserve">D3504F</t>
  </si>
  <si>
    <t xml:space="preserve">D3504R</t>
  </si>
  <si>
    <t xml:space="preserve">D3505F</t>
  </si>
  <si>
    <t xml:space="preserve">D3505R</t>
  </si>
  <si>
    <t xml:space="preserve">D3506F</t>
  </si>
  <si>
    <t xml:space="preserve">D3506R</t>
  </si>
  <si>
    <t xml:space="preserve">D3507F</t>
  </si>
  <si>
    <t xml:space="preserve">D3507R</t>
  </si>
  <si>
    <t xml:space="preserve">D3508F</t>
  </si>
  <si>
    <t xml:space="preserve">D3508R</t>
  </si>
  <si>
    <t xml:space="preserve">D3601F</t>
  </si>
  <si>
    <t xml:space="preserve">D3601R</t>
  </si>
  <si>
    <t xml:space="preserve">D3602F</t>
  </si>
  <si>
    <t xml:space="preserve">D3602R</t>
  </si>
  <si>
    <t xml:space="preserve">D3603F</t>
  </si>
  <si>
    <t xml:space="preserve">D3603R</t>
  </si>
  <si>
    <t xml:space="preserve">D3604F</t>
  </si>
  <si>
    <t xml:space="preserve">D3604R</t>
  </si>
  <si>
    <t xml:space="preserve">D3605F</t>
  </si>
  <si>
    <t xml:space="preserve">D3605R</t>
  </si>
  <si>
    <t xml:space="preserve">D3606F</t>
  </si>
  <si>
    <t xml:space="preserve">D3606R</t>
  </si>
  <si>
    <t xml:space="preserve">D3607F</t>
  </si>
  <si>
    <t xml:space="preserve">D3607R</t>
  </si>
  <si>
    <t xml:space="preserve">D3608F</t>
  </si>
  <si>
    <t xml:space="preserve">D3608R</t>
  </si>
  <si>
    <t xml:space="preserve">D3701F</t>
  </si>
  <si>
    <t xml:space="preserve">D3701R</t>
  </si>
  <si>
    <t xml:space="preserve">D3702F</t>
  </si>
  <si>
    <t xml:space="preserve">D3702R</t>
  </si>
  <si>
    <t xml:space="preserve">D3703F</t>
  </si>
  <si>
    <t xml:space="preserve">D3703R</t>
  </si>
  <si>
    <t xml:space="preserve">D3704F</t>
  </si>
  <si>
    <t xml:space="preserve">D3704R</t>
  </si>
  <si>
    <t xml:space="preserve">D3705F</t>
  </si>
  <si>
    <t xml:space="preserve">D3705R</t>
  </si>
  <si>
    <t xml:space="preserve">D3706F</t>
  </si>
  <si>
    <t xml:space="preserve">D3706R</t>
  </si>
  <si>
    <t xml:space="preserve">D3707F</t>
  </si>
  <si>
    <t xml:space="preserve">D3707R</t>
  </si>
  <si>
    <t xml:space="preserve">D3708F</t>
  </si>
  <si>
    <t xml:space="preserve">D3708R</t>
  </si>
  <si>
    <t xml:space="preserve">D3801F</t>
  </si>
  <si>
    <t xml:space="preserve">D3801R</t>
  </si>
  <si>
    <t xml:space="preserve">D3802F</t>
  </si>
  <si>
    <t xml:space="preserve">D3802R</t>
  </si>
  <si>
    <t xml:space="preserve">D3803F</t>
  </si>
  <si>
    <t xml:space="preserve">D3803R</t>
  </si>
  <si>
    <t xml:space="preserve">D3804F</t>
  </si>
  <si>
    <t xml:space="preserve">D3804R</t>
  </si>
  <si>
    <t xml:space="preserve">D3805F</t>
  </si>
  <si>
    <t xml:space="preserve">D3805R</t>
  </si>
  <si>
    <t xml:space="preserve">D3806F</t>
  </si>
  <si>
    <t xml:space="preserve">D3806R</t>
  </si>
  <si>
    <t xml:space="preserve">D3807F</t>
  </si>
  <si>
    <t xml:space="preserve">D3807R</t>
  </si>
  <si>
    <t xml:space="preserve">D3808F</t>
  </si>
  <si>
    <t xml:space="preserve">D3808R</t>
  </si>
  <si>
    <t xml:space="preserve">D3901F</t>
  </si>
  <si>
    <t xml:space="preserve">D3901R</t>
  </si>
  <si>
    <t xml:space="preserve">D3902F</t>
  </si>
  <si>
    <t xml:space="preserve">D3902R</t>
  </si>
  <si>
    <t xml:space="preserve">D3903F</t>
  </si>
  <si>
    <t xml:space="preserve">D3903R</t>
  </si>
  <si>
    <t xml:space="preserve">D3904F</t>
  </si>
  <si>
    <t xml:space="preserve">D3904R</t>
  </si>
  <si>
    <t xml:space="preserve">D3905F</t>
  </si>
  <si>
    <t xml:space="preserve">D3905R</t>
  </si>
  <si>
    <t xml:space="preserve">D3906F</t>
  </si>
  <si>
    <t xml:space="preserve">D3906R</t>
  </si>
  <si>
    <t xml:space="preserve">D3907F</t>
  </si>
  <si>
    <t xml:space="preserve">D3907R</t>
  </si>
  <si>
    <t xml:space="preserve">D3908F</t>
  </si>
  <si>
    <t xml:space="preserve">D3908R</t>
  </si>
  <si>
    <t xml:space="preserve">D4001F</t>
  </si>
  <si>
    <t xml:space="preserve">D4001R</t>
  </si>
  <si>
    <t xml:space="preserve">D4002F</t>
  </si>
  <si>
    <t xml:space="preserve">D4002R</t>
  </si>
  <si>
    <t xml:space="preserve">D4003F</t>
  </si>
  <si>
    <t xml:space="preserve">D4003R</t>
  </si>
  <si>
    <t xml:space="preserve">D4004F</t>
  </si>
  <si>
    <t xml:space="preserve">D4004R</t>
  </si>
  <si>
    <t xml:space="preserve">D4005F</t>
  </si>
  <si>
    <t xml:space="preserve">D4005R</t>
  </si>
  <si>
    <t xml:space="preserve">D4006F</t>
  </si>
  <si>
    <t xml:space="preserve">D4006R</t>
  </si>
  <si>
    <t xml:space="preserve">D4007F</t>
  </si>
  <si>
    <t xml:space="preserve">D4007R</t>
  </si>
  <si>
    <t xml:space="preserve">D4008F</t>
  </si>
  <si>
    <t xml:space="preserve">D4008R</t>
  </si>
  <si>
    <t xml:space="preserve">D4101F</t>
  </si>
  <si>
    <t xml:space="preserve">D4101R</t>
  </si>
  <si>
    <t xml:space="preserve">D4102F</t>
  </si>
  <si>
    <t xml:space="preserve">D4102R</t>
  </si>
  <si>
    <t xml:space="preserve">D4103F</t>
  </si>
  <si>
    <t xml:space="preserve">D4103R</t>
  </si>
  <si>
    <t xml:space="preserve">D4104F</t>
  </si>
  <si>
    <t xml:space="preserve">D4104R</t>
  </si>
  <si>
    <t xml:space="preserve">D4105F</t>
  </si>
  <si>
    <t xml:space="preserve">D4105R</t>
  </si>
  <si>
    <t xml:space="preserve">D4106F</t>
  </si>
  <si>
    <t xml:space="preserve">D4106R</t>
  </si>
  <si>
    <t xml:space="preserve">D4107F</t>
  </si>
  <si>
    <t xml:space="preserve">D4107R</t>
  </si>
  <si>
    <t xml:space="preserve">D4108F</t>
  </si>
  <si>
    <t xml:space="preserve">D4108R</t>
  </si>
  <si>
    <t xml:space="preserve">D4201F</t>
  </si>
  <si>
    <t xml:space="preserve">D4201R</t>
  </si>
  <si>
    <t xml:space="preserve">D4202F</t>
  </si>
  <si>
    <t xml:space="preserve">D4202R</t>
  </si>
  <si>
    <t xml:space="preserve">D4203F</t>
  </si>
  <si>
    <t xml:space="preserve">D4203R</t>
  </si>
  <si>
    <t xml:space="preserve">D4204F</t>
  </si>
  <si>
    <t xml:space="preserve">D4204R</t>
  </si>
  <si>
    <t xml:space="preserve">D4205F</t>
  </si>
  <si>
    <t xml:space="preserve">D4205R</t>
  </si>
  <si>
    <t xml:space="preserve">D4206F</t>
  </si>
  <si>
    <t xml:space="preserve">D4206R</t>
  </si>
  <si>
    <t xml:space="preserve">D4207F</t>
  </si>
  <si>
    <t xml:space="preserve">D4207R</t>
  </si>
  <si>
    <t xml:space="preserve">D4208F</t>
  </si>
  <si>
    <t xml:space="preserve">D4208R</t>
  </si>
  <si>
    <t xml:space="preserve">D4301F</t>
  </si>
  <si>
    <t xml:space="preserve">D4301R</t>
  </si>
  <si>
    <t xml:space="preserve">D4302F</t>
  </si>
  <si>
    <t xml:space="preserve">D4302R</t>
  </si>
  <si>
    <t xml:space="preserve">D4303F</t>
  </si>
  <si>
    <t xml:space="preserve">D4303R</t>
  </si>
  <si>
    <t xml:space="preserve">D4304F</t>
  </si>
  <si>
    <t xml:space="preserve">D4304R</t>
  </si>
  <si>
    <t xml:space="preserve">D4305F</t>
  </si>
  <si>
    <t xml:space="preserve">D4305R</t>
  </si>
  <si>
    <t xml:space="preserve">D4306F</t>
  </si>
  <si>
    <t xml:space="preserve">D4306R</t>
  </si>
  <si>
    <t xml:space="preserve">D4307F</t>
  </si>
  <si>
    <t xml:space="preserve">D4307R</t>
  </si>
  <si>
    <t xml:space="preserve">D4308F</t>
  </si>
  <si>
    <t xml:space="preserve">D4308R</t>
  </si>
  <si>
    <t xml:space="preserve">D4401F</t>
  </si>
  <si>
    <t xml:space="preserve">D4401R</t>
  </si>
  <si>
    <t xml:space="preserve">D4402F</t>
  </si>
  <si>
    <t xml:space="preserve">D4402R</t>
  </si>
  <si>
    <t xml:space="preserve">D4403F</t>
  </si>
  <si>
    <t xml:space="preserve">D4403R</t>
  </si>
  <si>
    <t xml:space="preserve">D4404F</t>
  </si>
  <si>
    <t xml:space="preserve">D4404R</t>
  </si>
  <si>
    <t xml:space="preserve">D4405F</t>
  </si>
  <si>
    <t xml:space="preserve">D4405R</t>
  </si>
  <si>
    <t xml:space="preserve">D4406F</t>
  </si>
  <si>
    <t xml:space="preserve">D4406R</t>
  </si>
  <si>
    <t xml:space="preserve">D4407F</t>
  </si>
  <si>
    <t xml:space="preserve">D4407R</t>
  </si>
  <si>
    <t xml:space="preserve">D4408F</t>
  </si>
  <si>
    <t xml:space="preserve">D4408R</t>
  </si>
  <si>
    <t xml:space="preserve">D4501F</t>
  </si>
  <si>
    <t xml:space="preserve">D4501R</t>
  </si>
  <si>
    <t xml:space="preserve">D4502F</t>
  </si>
  <si>
    <t xml:space="preserve">D4502R</t>
  </si>
  <si>
    <t xml:space="preserve">D4503F</t>
  </si>
  <si>
    <t xml:space="preserve">D4503R</t>
  </si>
  <si>
    <t xml:space="preserve">D4504F</t>
  </si>
  <si>
    <t xml:space="preserve">D4504R</t>
  </si>
  <si>
    <t xml:space="preserve">D4505F</t>
  </si>
  <si>
    <t xml:space="preserve">D4505R</t>
  </si>
  <si>
    <t xml:space="preserve">D4506F</t>
  </si>
  <si>
    <t xml:space="preserve">D4506R</t>
  </si>
  <si>
    <t xml:space="preserve">D4507F</t>
  </si>
  <si>
    <t xml:space="preserve">D4507R</t>
  </si>
  <si>
    <t xml:space="preserve">D4508F</t>
  </si>
  <si>
    <t xml:space="preserve">D4508R</t>
  </si>
  <si>
    <t xml:space="preserve">D4601F</t>
  </si>
  <si>
    <t xml:space="preserve">D4601R</t>
  </si>
  <si>
    <t xml:space="preserve">D4602F</t>
  </si>
  <si>
    <t xml:space="preserve">D4602R</t>
  </si>
  <si>
    <t xml:space="preserve">D4603F</t>
  </si>
  <si>
    <t xml:space="preserve">D4603R</t>
  </si>
  <si>
    <t xml:space="preserve">D4604F</t>
  </si>
  <si>
    <t xml:space="preserve">D4604R</t>
  </si>
  <si>
    <t xml:space="preserve">D4605F</t>
  </si>
  <si>
    <t xml:space="preserve">D4605R</t>
  </si>
  <si>
    <t xml:space="preserve">D4606F</t>
  </si>
  <si>
    <t xml:space="preserve">D4606R</t>
  </si>
  <si>
    <t xml:space="preserve">D4607F</t>
  </si>
  <si>
    <t xml:space="preserve">D4607R</t>
  </si>
  <si>
    <t xml:space="preserve">D4608F</t>
  </si>
  <si>
    <t xml:space="preserve">D4608R</t>
  </si>
  <si>
    <t xml:space="preserve">D4701F</t>
  </si>
  <si>
    <t xml:space="preserve">D4701R</t>
  </si>
  <si>
    <t xml:space="preserve">D4702F</t>
  </si>
  <si>
    <t xml:space="preserve">D4703F</t>
  </si>
  <si>
    <t xml:space="preserve">D4704F</t>
  </si>
  <si>
    <t xml:space="preserve">D4705F</t>
  </si>
  <si>
    <t xml:space="preserve">D4706F</t>
  </si>
  <si>
    <t xml:space="preserve">D4707F</t>
  </si>
  <si>
    <t xml:space="preserve">D4708F</t>
  </si>
  <si>
    <t xml:space="preserve">D4801F</t>
  </si>
  <si>
    <t xml:space="preserve">D4801R</t>
  </si>
  <si>
    <t xml:space="preserve">D4802F</t>
  </si>
  <si>
    <t xml:space="preserve">D4803F</t>
  </si>
  <si>
    <t xml:space="preserve">D4804F</t>
  </si>
  <si>
    <t xml:space="preserve">D4805F</t>
  </si>
  <si>
    <t xml:space="preserve">D4806F</t>
  </si>
  <si>
    <t xml:space="preserve">D4807F</t>
  </si>
  <si>
    <t xml:space="preserve">D4808F</t>
  </si>
  <si>
    <t xml:space="preserve">E0101F</t>
  </si>
  <si>
    <t xml:space="preserve">E0101R</t>
  </si>
  <si>
    <t xml:space="preserve">E0102F</t>
  </si>
  <si>
    <t xml:space="preserve">E0102R</t>
  </si>
  <si>
    <t xml:space="preserve">E0103F</t>
  </si>
  <si>
    <t xml:space="preserve">E0103R</t>
  </si>
  <si>
    <t xml:space="preserve">E0104F</t>
  </si>
  <si>
    <t xml:space="preserve">E0104R</t>
  </si>
  <si>
    <t xml:space="preserve">E0105F</t>
  </si>
  <si>
    <t xml:space="preserve">E0105R</t>
  </si>
  <si>
    <t xml:space="preserve">E0106F</t>
  </si>
  <si>
    <t xml:space="preserve">E0106R</t>
  </si>
  <si>
    <t xml:space="preserve">E0107F</t>
  </si>
  <si>
    <t xml:space="preserve">E0107R</t>
  </si>
  <si>
    <t xml:space="preserve">E0108F</t>
  </si>
  <si>
    <t xml:space="preserve">E0108R</t>
  </si>
  <si>
    <t xml:space="preserve">E0201F</t>
  </si>
  <si>
    <t xml:space="preserve">E0201R</t>
  </si>
  <si>
    <t xml:space="preserve">E0202F</t>
  </si>
  <si>
    <t xml:space="preserve">E0202R</t>
  </si>
  <si>
    <t xml:space="preserve">E0203F</t>
  </si>
  <si>
    <t xml:space="preserve">E0203R</t>
  </si>
  <si>
    <t xml:space="preserve">E0204F</t>
  </si>
  <si>
    <t xml:space="preserve">E0204R</t>
  </si>
  <si>
    <t xml:space="preserve">E0205F</t>
  </si>
  <si>
    <t xml:space="preserve">E0205R</t>
  </si>
  <si>
    <t xml:space="preserve">E0206F</t>
  </si>
  <si>
    <t xml:space="preserve">E0206R</t>
  </si>
  <si>
    <t xml:space="preserve">E0207F</t>
  </si>
  <si>
    <t xml:space="preserve">E0207R</t>
  </si>
  <si>
    <t xml:space="preserve">E0208F</t>
  </si>
  <si>
    <t xml:space="preserve">E0208R</t>
  </si>
  <si>
    <t xml:space="preserve">E0301F</t>
  </si>
  <si>
    <t xml:space="preserve">E0301R</t>
  </si>
  <si>
    <t xml:space="preserve">E0302F</t>
  </si>
  <si>
    <t xml:space="preserve">E0302R</t>
  </si>
  <si>
    <t xml:space="preserve">E0303F</t>
  </si>
  <si>
    <t xml:space="preserve">E0303R</t>
  </si>
  <si>
    <t xml:space="preserve">E0304F</t>
  </si>
  <si>
    <t xml:space="preserve">E0304R</t>
  </si>
  <si>
    <t xml:space="preserve">E0305F</t>
  </si>
  <si>
    <t xml:space="preserve">E0305R</t>
  </si>
  <si>
    <t xml:space="preserve">E0306F</t>
  </si>
  <si>
    <t xml:space="preserve">E0306R</t>
  </si>
  <si>
    <t xml:space="preserve">E0307F</t>
  </si>
  <si>
    <t xml:space="preserve">E0307R</t>
  </si>
  <si>
    <t xml:space="preserve">E0308F</t>
  </si>
  <si>
    <t xml:space="preserve">E0308R</t>
  </si>
  <si>
    <t xml:space="preserve">E0401F</t>
  </si>
  <si>
    <t xml:space="preserve">E0401R</t>
  </si>
  <si>
    <t xml:space="preserve">E0402F</t>
  </si>
  <si>
    <t xml:space="preserve">E0402R</t>
  </si>
  <si>
    <t xml:space="preserve">E0403F</t>
  </si>
  <si>
    <t xml:space="preserve">E0403R</t>
  </si>
  <si>
    <t xml:space="preserve">E0404F</t>
  </si>
  <si>
    <t xml:space="preserve">E0404R</t>
  </si>
  <si>
    <t xml:space="preserve">E0405F</t>
  </si>
  <si>
    <t xml:space="preserve">E0405R</t>
  </si>
  <si>
    <t xml:space="preserve">E0406F</t>
  </si>
  <si>
    <t xml:space="preserve">E0406R</t>
  </si>
  <si>
    <t xml:space="preserve">E0407F</t>
  </si>
  <si>
    <t xml:space="preserve">E0407R</t>
  </si>
  <si>
    <t xml:space="preserve">E0408F</t>
  </si>
  <si>
    <t xml:space="preserve">E0408R</t>
  </si>
  <si>
    <t xml:space="preserve">E0501F</t>
  </si>
  <si>
    <t xml:space="preserve">E0501R</t>
  </si>
  <si>
    <t xml:space="preserve">E0502F</t>
  </si>
  <si>
    <t xml:space="preserve">E0502R</t>
  </si>
  <si>
    <t xml:space="preserve">E0503F</t>
  </si>
  <si>
    <t xml:space="preserve">E0503R</t>
  </si>
  <si>
    <t xml:space="preserve">E0504F</t>
  </si>
  <si>
    <t xml:space="preserve">E0504R</t>
  </si>
  <si>
    <t xml:space="preserve">E0505F</t>
  </si>
  <si>
    <t xml:space="preserve">E0505R</t>
  </si>
  <si>
    <t xml:space="preserve">E0506F</t>
  </si>
  <si>
    <t xml:space="preserve">E0506R</t>
  </si>
  <si>
    <t xml:space="preserve">E0507F</t>
  </si>
  <si>
    <t xml:space="preserve">E0507R</t>
  </si>
  <si>
    <t xml:space="preserve">E0508F</t>
  </si>
  <si>
    <t xml:space="preserve">E0508R</t>
  </si>
  <si>
    <t xml:space="preserve">E0601F</t>
  </si>
  <si>
    <t xml:space="preserve">E0601R</t>
  </si>
  <si>
    <t xml:space="preserve">E0602F</t>
  </si>
  <si>
    <t xml:space="preserve">E0602R</t>
  </si>
  <si>
    <t xml:space="preserve">E0603F</t>
  </si>
  <si>
    <t xml:space="preserve">E0603R</t>
  </si>
  <si>
    <t xml:space="preserve">E0604F</t>
  </si>
  <si>
    <t xml:space="preserve">E0604R</t>
  </si>
  <si>
    <t xml:space="preserve">E0605F</t>
  </si>
  <si>
    <t xml:space="preserve">E0605R</t>
  </si>
  <si>
    <t xml:space="preserve">E0606F</t>
  </si>
  <si>
    <t xml:space="preserve">E0606R</t>
  </si>
  <si>
    <t xml:space="preserve">E0607F</t>
  </si>
  <si>
    <t xml:space="preserve">E0607R</t>
  </si>
  <si>
    <t xml:space="preserve">E0608F</t>
  </si>
  <si>
    <t xml:space="preserve">E0608R</t>
  </si>
  <si>
    <t xml:space="preserve">E0701F</t>
  </si>
  <si>
    <t xml:space="preserve">E0701R</t>
  </si>
  <si>
    <t xml:space="preserve">E0702F</t>
  </si>
  <si>
    <t xml:space="preserve">E0702R</t>
  </si>
  <si>
    <t xml:space="preserve">E0703F</t>
  </si>
  <si>
    <t xml:space="preserve">E0703R</t>
  </si>
  <si>
    <t xml:space="preserve">E0704F</t>
  </si>
  <si>
    <t xml:space="preserve">E0704R</t>
  </si>
  <si>
    <t xml:space="preserve">E0705F</t>
  </si>
  <si>
    <t xml:space="preserve">E0705R</t>
  </si>
  <si>
    <t xml:space="preserve">E0706F</t>
  </si>
  <si>
    <t xml:space="preserve">E0706R</t>
  </si>
  <si>
    <t xml:space="preserve">E0707F</t>
  </si>
  <si>
    <t xml:space="preserve">E0707R</t>
  </si>
  <si>
    <t xml:space="preserve">E0708F</t>
  </si>
  <si>
    <t xml:space="preserve">E0708R</t>
  </si>
  <si>
    <t xml:space="preserve">E0801F</t>
  </si>
  <si>
    <t xml:space="preserve">E0801R</t>
  </si>
  <si>
    <t xml:space="preserve">E0802F</t>
  </si>
  <si>
    <t xml:space="preserve">E0802R</t>
  </si>
  <si>
    <t xml:space="preserve">E0803F</t>
  </si>
  <si>
    <t xml:space="preserve">E0803R</t>
  </si>
  <si>
    <t xml:space="preserve">E0804F</t>
  </si>
  <si>
    <t xml:space="preserve">E0804R</t>
  </si>
  <si>
    <t xml:space="preserve">E0805F</t>
  </si>
  <si>
    <t xml:space="preserve">E0805R</t>
  </si>
  <si>
    <t xml:space="preserve">E0806F</t>
  </si>
  <si>
    <t xml:space="preserve">E0806R</t>
  </si>
  <si>
    <t xml:space="preserve">E0807F</t>
  </si>
  <si>
    <t xml:space="preserve">E0807R</t>
  </si>
  <si>
    <t xml:space="preserve">E0808F</t>
  </si>
  <si>
    <t xml:space="preserve">E0808R</t>
  </si>
  <si>
    <t xml:space="preserve">E0901F</t>
  </si>
  <si>
    <t xml:space="preserve">E0901R</t>
  </si>
  <si>
    <t xml:space="preserve">E0902F</t>
  </si>
  <si>
    <t xml:space="preserve">E0902R</t>
  </si>
  <si>
    <t xml:space="preserve">E0903F</t>
  </si>
  <si>
    <t xml:space="preserve">E0903R</t>
  </si>
  <si>
    <t xml:space="preserve">E0904F</t>
  </si>
  <si>
    <t xml:space="preserve">E0904R</t>
  </si>
  <si>
    <t xml:space="preserve">E0905F</t>
  </si>
  <si>
    <t xml:space="preserve">E0905R</t>
  </si>
  <si>
    <t xml:space="preserve">E0906F</t>
  </si>
  <si>
    <t xml:space="preserve">E0906R</t>
  </si>
  <si>
    <t xml:space="preserve">E0907F</t>
  </si>
  <si>
    <t xml:space="preserve">E0907R</t>
  </si>
  <si>
    <t xml:space="preserve">E0908F</t>
  </si>
  <si>
    <t xml:space="preserve">E0908R</t>
  </si>
  <si>
    <t xml:space="preserve">E1001F</t>
  </si>
  <si>
    <t xml:space="preserve">E1001R</t>
  </si>
  <si>
    <t xml:space="preserve">E1002F</t>
  </si>
  <si>
    <t xml:space="preserve">E1002R</t>
  </si>
  <si>
    <t xml:space="preserve">E1003F</t>
  </si>
  <si>
    <t xml:space="preserve">E1003R</t>
  </si>
  <si>
    <t xml:space="preserve">E1004F</t>
  </si>
  <si>
    <t xml:space="preserve">E1004R</t>
  </si>
  <si>
    <t xml:space="preserve">E1005F</t>
  </si>
  <si>
    <t xml:space="preserve">E1005R</t>
  </si>
  <si>
    <t xml:space="preserve">E1006F</t>
  </si>
  <si>
    <t xml:space="preserve">E1006R</t>
  </si>
  <si>
    <t xml:space="preserve">E1007F</t>
  </si>
  <si>
    <t xml:space="preserve">E1007R</t>
  </si>
  <si>
    <t xml:space="preserve">E1008F</t>
  </si>
  <si>
    <t xml:space="preserve">E1008R</t>
  </si>
  <si>
    <t xml:space="preserve">E1101F</t>
  </si>
  <si>
    <t xml:space="preserve">E1101R</t>
  </si>
  <si>
    <t xml:space="preserve">E1102F</t>
  </si>
  <si>
    <t xml:space="preserve">E1102R</t>
  </si>
  <si>
    <t xml:space="preserve">E1103F</t>
  </si>
  <si>
    <t xml:space="preserve">E1103R</t>
  </si>
  <si>
    <t xml:space="preserve">E1104F</t>
  </si>
  <si>
    <t xml:space="preserve">E1104R</t>
  </si>
  <si>
    <t xml:space="preserve">E1105F</t>
  </si>
  <si>
    <t xml:space="preserve">E1105R</t>
  </si>
  <si>
    <t xml:space="preserve">E1106F</t>
  </si>
  <si>
    <t xml:space="preserve">E1106R</t>
  </si>
  <si>
    <t xml:space="preserve">E1107F</t>
  </si>
  <si>
    <t xml:space="preserve">E1107R</t>
  </si>
  <si>
    <t xml:space="preserve">E1108F</t>
  </si>
  <si>
    <t xml:space="preserve">E1108R</t>
  </si>
  <si>
    <t xml:space="preserve">E1201F</t>
  </si>
  <si>
    <t xml:space="preserve">E1201R</t>
  </si>
  <si>
    <t xml:space="preserve">E1202F</t>
  </si>
  <si>
    <t xml:space="preserve">E1202R</t>
  </si>
  <si>
    <t xml:space="preserve">E1203F</t>
  </si>
  <si>
    <t xml:space="preserve">E1203R</t>
  </si>
  <si>
    <t xml:space="preserve">E1204F</t>
  </si>
  <si>
    <t xml:space="preserve">E1204R</t>
  </si>
  <si>
    <t xml:space="preserve">E1205F</t>
  </si>
  <si>
    <t xml:space="preserve">E1205R</t>
  </si>
  <si>
    <t xml:space="preserve">E1206F</t>
  </si>
  <si>
    <t xml:space="preserve">E1206R</t>
  </si>
  <si>
    <t xml:space="preserve">E1207F</t>
  </si>
  <si>
    <t xml:space="preserve">E1207R</t>
  </si>
  <si>
    <t xml:space="preserve">E1208F</t>
  </si>
  <si>
    <t xml:space="preserve">E1208R</t>
  </si>
  <si>
    <t xml:space="preserve">E1301F</t>
  </si>
  <si>
    <t xml:space="preserve">E1301R</t>
  </si>
  <si>
    <t xml:space="preserve">E1302F</t>
  </si>
  <si>
    <t xml:space="preserve">E1302R</t>
  </si>
  <si>
    <t xml:space="preserve">E1303F</t>
  </si>
  <si>
    <t xml:space="preserve">E1303R</t>
  </si>
  <si>
    <t xml:space="preserve">E1304F</t>
  </si>
  <si>
    <t xml:space="preserve">E1304R</t>
  </si>
  <si>
    <t xml:space="preserve">E1305F</t>
  </si>
  <si>
    <t xml:space="preserve">E1305R</t>
  </si>
  <si>
    <t xml:space="preserve">E1306F</t>
  </si>
  <si>
    <t xml:space="preserve">E1306R</t>
  </si>
  <si>
    <t xml:space="preserve">E1307F</t>
  </si>
  <si>
    <t xml:space="preserve">E1307R</t>
  </si>
  <si>
    <t xml:space="preserve">E1308F</t>
  </si>
  <si>
    <t xml:space="preserve">E1308R</t>
  </si>
  <si>
    <t xml:space="preserve">E1401F</t>
  </si>
  <si>
    <t xml:space="preserve">E1401R</t>
  </si>
  <si>
    <t xml:space="preserve">E1402F</t>
  </si>
  <si>
    <t xml:space="preserve">E1402R</t>
  </si>
  <si>
    <t xml:space="preserve">E1403F</t>
  </si>
  <si>
    <t xml:space="preserve">E1403R</t>
  </si>
  <si>
    <t xml:space="preserve">E1404F</t>
  </si>
  <si>
    <t xml:space="preserve">E1404R</t>
  </si>
  <si>
    <t xml:space="preserve">E1405F</t>
  </si>
  <si>
    <t xml:space="preserve">E1405R</t>
  </si>
  <si>
    <t xml:space="preserve">E1406F</t>
  </si>
  <si>
    <t xml:space="preserve">E1406R</t>
  </si>
  <si>
    <t xml:space="preserve">E1407F</t>
  </si>
  <si>
    <t xml:space="preserve">E1407R</t>
  </si>
  <si>
    <t xml:space="preserve">E1408F</t>
  </si>
  <si>
    <t xml:space="preserve">E1408R</t>
  </si>
  <si>
    <t xml:space="preserve">E1501F</t>
  </si>
  <si>
    <t xml:space="preserve">E1501R</t>
  </si>
  <si>
    <t xml:space="preserve">E1502F</t>
  </si>
  <si>
    <t xml:space="preserve">E1502R</t>
  </si>
  <si>
    <t xml:space="preserve">E1503F</t>
  </si>
  <si>
    <t xml:space="preserve">E1503R</t>
  </si>
  <si>
    <t xml:space="preserve">E1504F</t>
  </si>
  <si>
    <t xml:space="preserve">E1504R</t>
  </si>
  <si>
    <t xml:space="preserve">E1505F</t>
  </si>
  <si>
    <t xml:space="preserve">E1505R</t>
  </si>
  <si>
    <t xml:space="preserve">E1506F</t>
  </si>
  <si>
    <t xml:space="preserve">E1506R</t>
  </si>
  <si>
    <t xml:space="preserve">E1507F</t>
  </si>
  <si>
    <t xml:space="preserve">E1507R</t>
  </si>
  <si>
    <t xml:space="preserve">E1508F</t>
  </si>
  <si>
    <t xml:space="preserve">E1508R</t>
  </si>
  <si>
    <t xml:space="preserve">E1601F</t>
  </si>
  <si>
    <t xml:space="preserve">E1601R</t>
  </si>
  <si>
    <t xml:space="preserve">E1602F</t>
  </si>
  <si>
    <t xml:space="preserve">E1602R</t>
  </si>
  <si>
    <t xml:space="preserve">E1603F</t>
  </si>
  <si>
    <t xml:space="preserve">E1603R</t>
  </si>
  <si>
    <t xml:space="preserve">E1604F</t>
  </si>
  <si>
    <t xml:space="preserve">E1604R</t>
  </si>
  <si>
    <t xml:space="preserve">E1605F</t>
  </si>
  <si>
    <t xml:space="preserve">E1605R</t>
  </si>
  <si>
    <t xml:space="preserve">E1606F</t>
  </si>
  <si>
    <t xml:space="preserve">E1606R</t>
  </si>
  <si>
    <t xml:space="preserve">E1607F</t>
  </si>
  <si>
    <t xml:space="preserve">E1607R</t>
  </si>
  <si>
    <t xml:space="preserve">E1608F</t>
  </si>
  <si>
    <t xml:space="preserve">E1608R</t>
  </si>
  <si>
    <t xml:space="preserve">E1701F</t>
  </si>
  <si>
    <t xml:space="preserve">E1701R</t>
  </si>
  <si>
    <t xml:space="preserve">E1702F</t>
  </si>
  <si>
    <t xml:space="preserve">E1702R</t>
  </si>
  <si>
    <t xml:space="preserve">E1703F</t>
  </si>
  <si>
    <t xml:space="preserve">E1703R</t>
  </si>
  <si>
    <t xml:space="preserve">E1704F</t>
  </si>
  <si>
    <t xml:space="preserve">E1704R</t>
  </si>
  <si>
    <t xml:space="preserve">E1705F</t>
  </si>
  <si>
    <t xml:space="preserve">E1705R</t>
  </si>
  <si>
    <t xml:space="preserve">E1706F</t>
  </si>
  <si>
    <t xml:space="preserve">E1706R</t>
  </si>
  <si>
    <t xml:space="preserve">E1707F</t>
  </si>
  <si>
    <t xml:space="preserve">E1707R</t>
  </si>
  <si>
    <t xml:space="preserve">E1708F</t>
  </si>
  <si>
    <t xml:space="preserve">E1708R</t>
  </si>
  <si>
    <t xml:space="preserve">E1801F</t>
  </si>
  <si>
    <t xml:space="preserve">E1801R</t>
  </si>
  <si>
    <t xml:space="preserve">E1802F</t>
  </si>
  <si>
    <t xml:space="preserve">E1802R</t>
  </si>
  <si>
    <t xml:space="preserve">E1803F</t>
  </si>
  <si>
    <t xml:space="preserve">E1803R</t>
  </si>
  <si>
    <t xml:space="preserve">E1804F</t>
  </si>
  <si>
    <t xml:space="preserve">E1804R</t>
  </si>
  <si>
    <t xml:space="preserve">E1805F</t>
  </si>
  <si>
    <t xml:space="preserve">E1805R</t>
  </si>
  <si>
    <t xml:space="preserve">E1806F</t>
  </si>
  <si>
    <t xml:space="preserve">E1806R</t>
  </si>
  <si>
    <t xml:space="preserve">E1807F</t>
  </si>
  <si>
    <t xml:space="preserve">E1807R</t>
  </si>
  <si>
    <t xml:space="preserve">E1808F</t>
  </si>
  <si>
    <t xml:space="preserve">E1808R</t>
  </si>
  <si>
    <t xml:space="preserve">E1905F</t>
  </si>
  <si>
    <t xml:space="preserve">E1905R</t>
  </si>
  <si>
    <t xml:space="preserve">E1906F</t>
  </si>
  <si>
    <t xml:space="preserve">E1906R</t>
  </si>
  <si>
    <t xml:space="preserve">E1907F</t>
  </si>
  <si>
    <t xml:space="preserve">E1907R</t>
  </si>
  <si>
    <t xml:space="preserve">E1908F</t>
  </si>
  <si>
    <t xml:space="preserve">E1908R</t>
  </si>
  <si>
    <t xml:space="preserve">E2005F</t>
  </si>
  <si>
    <t xml:space="preserve">E2005R</t>
  </si>
  <si>
    <t xml:space="preserve">E2006F</t>
  </si>
  <si>
    <t xml:space="preserve">E2006R</t>
  </si>
  <si>
    <t xml:space="preserve">E2007F</t>
  </si>
  <si>
    <t xml:space="preserve">E2007R</t>
  </si>
  <si>
    <t xml:space="preserve">E2008F</t>
  </si>
  <si>
    <t xml:space="preserve">E2008R</t>
  </si>
  <si>
    <t xml:space="preserve">E2101F</t>
  </si>
  <si>
    <t xml:space="preserve">E2101R</t>
  </si>
  <si>
    <t xml:space="preserve">E2102F</t>
  </si>
  <si>
    <t xml:space="preserve">E2102R</t>
  </si>
  <si>
    <t xml:space="preserve">E2103F</t>
  </si>
  <si>
    <t xml:space="preserve">E2103R</t>
  </si>
  <si>
    <t xml:space="preserve">E2104F</t>
  </si>
  <si>
    <t xml:space="preserve">E2104R</t>
  </si>
  <si>
    <t xml:space="preserve">E2105F</t>
  </si>
  <si>
    <t xml:space="preserve">E2105R</t>
  </si>
  <si>
    <t xml:space="preserve">E2106F</t>
  </si>
  <si>
    <t xml:space="preserve">E2106R</t>
  </si>
  <si>
    <t xml:space="preserve">E2107F</t>
  </si>
  <si>
    <t xml:space="preserve">E2107R</t>
  </si>
  <si>
    <t xml:space="preserve">E2108F</t>
  </si>
  <si>
    <t xml:space="preserve">E2108R</t>
  </si>
  <si>
    <t xml:space="preserve">E2201F</t>
  </si>
  <si>
    <t xml:space="preserve">E2201R</t>
  </si>
  <si>
    <t xml:space="preserve">E2202F</t>
  </si>
  <si>
    <t xml:space="preserve">E2202R</t>
  </si>
  <si>
    <t xml:space="preserve">E2203F</t>
  </si>
  <si>
    <t xml:space="preserve">E2203R</t>
  </si>
  <si>
    <t xml:space="preserve">E2204F</t>
  </si>
  <si>
    <t xml:space="preserve">E2204R</t>
  </si>
  <si>
    <t xml:space="preserve">E2205F</t>
  </si>
  <si>
    <t xml:space="preserve">E2205R</t>
  </si>
  <si>
    <t xml:space="preserve">E2206F</t>
  </si>
  <si>
    <t xml:space="preserve">E2206R</t>
  </si>
  <si>
    <t xml:space="preserve">E2207F</t>
  </si>
  <si>
    <t xml:space="preserve">E2207R</t>
  </si>
  <si>
    <t xml:space="preserve">E2208F</t>
  </si>
  <si>
    <t xml:space="preserve">E2208R</t>
  </si>
  <si>
    <t xml:space="preserve">E2301F</t>
  </si>
  <si>
    <t xml:space="preserve">E2301R</t>
  </si>
  <si>
    <t xml:space="preserve">E2302F</t>
  </si>
  <si>
    <t xml:space="preserve">E2302R</t>
  </si>
  <si>
    <t xml:space="preserve">E2303F</t>
  </si>
  <si>
    <t xml:space="preserve">E2303R</t>
  </si>
  <si>
    <t xml:space="preserve">E2304F</t>
  </si>
  <si>
    <t xml:space="preserve">E2304R</t>
  </si>
  <si>
    <t xml:space="preserve">E2305F</t>
  </si>
  <si>
    <t xml:space="preserve">E2305R</t>
  </si>
  <si>
    <t xml:space="preserve">E2306F</t>
  </si>
  <si>
    <t xml:space="preserve">E2306R</t>
  </si>
  <si>
    <t xml:space="preserve">E2307F</t>
  </si>
  <si>
    <t xml:space="preserve">E2307R</t>
  </si>
  <si>
    <t xml:space="preserve">E2308F</t>
  </si>
  <si>
    <t xml:space="preserve">E2308R</t>
  </si>
  <si>
    <t xml:space="preserve">E2401F</t>
  </si>
  <si>
    <t xml:space="preserve">E2401R</t>
  </si>
  <si>
    <t xml:space="preserve">E2402F</t>
  </si>
  <si>
    <t xml:space="preserve">E2402R</t>
  </si>
  <si>
    <t xml:space="preserve">E2403F</t>
  </si>
  <si>
    <t xml:space="preserve">E2403R</t>
  </si>
  <si>
    <t xml:space="preserve">E2404F</t>
  </si>
  <si>
    <t xml:space="preserve">E2404R</t>
  </si>
  <si>
    <t xml:space="preserve">E2405F</t>
  </si>
  <si>
    <t xml:space="preserve">E2405R</t>
  </si>
  <si>
    <t xml:space="preserve">E2406F</t>
  </si>
  <si>
    <t xml:space="preserve">E2406R</t>
  </si>
  <si>
    <t xml:space="preserve">E2407F</t>
  </si>
  <si>
    <t xml:space="preserve">E2407R</t>
  </si>
  <si>
    <t xml:space="preserve">E2408F</t>
  </si>
  <si>
    <t xml:space="preserve">E2408R</t>
  </si>
  <si>
    <t xml:space="preserve">E2501F</t>
  </si>
  <si>
    <t xml:space="preserve">E2501R</t>
  </si>
  <si>
    <t xml:space="preserve">E2502F</t>
  </si>
  <si>
    <t xml:space="preserve">E2502R</t>
  </si>
  <si>
    <t xml:space="preserve">E2503F</t>
  </si>
  <si>
    <t xml:space="preserve">E2503R</t>
  </si>
  <si>
    <t xml:space="preserve">E2504F</t>
  </si>
  <si>
    <t xml:space="preserve">E2504R</t>
  </si>
  <si>
    <t xml:space="preserve">E2505F</t>
  </si>
  <si>
    <t xml:space="preserve">E2505R</t>
  </si>
  <si>
    <t xml:space="preserve">E2506F</t>
  </si>
  <si>
    <t xml:space="preserve">E2506R</t>
  </si>
  <si>
    <t xml:space="preserve">E2507F</t>
  </si>
  <si>
    <t xml:space="preserve">E2507R</t>
  </si>
  <si>
    <t xml:space="preserve">E2508F</t>
  </si>
  <si>
    <t xml:space="preserve">E2508R</t>
  </si>
  <si>
    <t xml:space="preserve">E2601F</t>
  </si>
  <si>
    <t xml:space="preserve">E2601R</t>
  </si>
  <si>
    <t xml:space="preserve">E2602F</t>
  </si>
  <si>
    <t xml:space="preserve">E2602R</t>
  </si>
  <si>
    <t xml:space="preserve">E2603F</t>
  </si>
  <si>
    <t xml:space="preserve">E2603R</t>
  </si>
  <si>
    <t xml:space="preserve">E2604F</t>
  </si>
  <si>
    <t xml:space="preserve">E2604R</t>
  </si>
  <si>
    <t xml:space="preserve">E2605F</t>
  </si>
  <si>
    <t xml:space="preserve">E2605R</t>
  </si>
  <si>
    <t xml:space="preserve">E2606F</t>
  </si>
  <si>
    <t xml:space="preserve">E2606R</t>
  </si>
  <si>
    <t xml:space="preserve">E2607F</t>
  </si>
  <si>
    <t xml:space="preserve">E2607R</t>
  </si>
  <si>
    <t xml:space="preserve">E2608F</t>
  </si>
  <si>
    <t xml:space="preserve">E2608R</t>
  </si>
  <si>
    <t xml:space="preserve">E2701F</t>
  </si>
  <si>
    <t xml:space="preserve">E2701R</t>
  </si>
  <si>
    <t xml:space="preserve">E2702F</t>
  </si>
  <si>
    <t xml:space="preserve">E2702R</t>
  </si>
  <si>
    <t xml:space="preserve">E2703F</t>
  </si>
  <si>
    <t xml:space="preserve">E2703R</t>
  </si>
  <si>
    <t xml:space="preserve">E2704F</t>
  </si>
  <si>
    <t xml:space="preserve">E2704R</t>
  </si>
  <si>
    <t xml:space="preserve">E2705F</t>
  </si>
  <si>
    <t xml:space="preserve">E2705R</t>
  </si>
  <si>
    <t xml:space="preserve">E2706F</t>
  </si>
  <si>
    <t xml:space="preserve">E2706R</t>
  </si>
  <si>
    <t xml:space="preserve">E2707F</t>
  </si>
  <si>
    <t xml:space="preserve">E2707R</t>
  </si>
  <si>
    <t xml:space="preserve">E2708F</t>
  </si>
  <si>
    <t xml:space="preserve">E2708R</t>
  </si>
  <si>
    <t xml:space="preserve">E2801F</t>
  </si>
  <si>
    <t xml:space="preserve">E2801R</t>
  </si>
  <si>
    <t xml:space="preserve">E2802F</t>
  </si>
  <si>
    <t xml:space="preserve">E2802R</t>
  </si>
  <si>
    <t xml:space="preserve">E2803F</t>
  </si>
  <si>
    <t xml:space="preserve">E2803R</t>
  </si>
  <si>
    <t xml:space="preserve">E2804F</t>
  </si>
  <si>
    <t xml:space="preserve">E2804R</t>
  </si>
  <si>
    <t xml:space="preserve">E2805F</t>
  </si>
  <si>
    <t xml:space="preserve">E2805R</t>
  </si>
  <si>
    <t xml:space="preserve">E2806F</t>
  </si>
  <si>
    <t xml:space="preserve">E2806R</t>
  </si>
  <si>
    <t xml:space="preserve">E2807F</t>
  </si>
  <si>
    <t xml:space="preserve">E2807R</t>
  </si>
  <si>
    <t xml:space="preserve">E2808F</t>
  </si>
  <si>
    <t xml:space="preserve">E2808R</t>
  </si>
  <si>
    <t xml:space="preserve">E2901F</t>
  </si>
  <si>
    <t xml:space="preserve">E2901R</t>
  </si>
  <si>
    <t xml:space="preserve">E2902F</t>
  </si>
  <si>
    <t xml:space="preserve">E2902R</t>
  </si>
  <si>
    <t xml:space="preserve">E2903F</t>
  </si>
  <si>
    <t xml:space="preserve">E2903R</t>
  </si>
  <si>
    <t xml:space="preserve">E2904F</t>
  </si>
  <si>
    <t xml:space="preserve">E2904R</t>
  </si>
  <si>
    <t xml:space="preserve">E2905F</t>
  </si>
  <si>
    <t xml:space="preserve">E2905R</t>
  </si>
  <si>
    <t xml:space="preserve">E2906F</t>
  </si>
  <si>
    <t xml:space="preserve">E2906R</t>
  </si>
  <si>
    <t xml:space="preserve">E2907F</t>
  </si>
  <si>
    <t xml:space="preserve">E2907R</t>
  </si>
  <si>
    <t xml:space="preserve">E2908F</t>
  </si>
  <si>
    <t xml:space="preserve">E2908R</t>
  </si>
  <si>
    <t xml:space="preserve">E3001F</t>
  </si>
  <si>
    <t xml:space="preserve">E3001R</t>
  </si>
  <si>
    <t xml:space="preserve">E3002F</t>
  </si>
  <si>
    <t xml:space="preserve">E3002R</t>
  </si>
  <si>
    <t xml:space="preserve">E3003F</t>
  </si>
  <si>
    <t xml:space="preserve">E3003R</t>
  </si>
  <si>
    <t xml:space="preserve">E3004F</t>
  </si>
  <si>
    <t xml:space="preserve">E3004R</t>
  </si>
  <si>
    <t xml:space="preserve">E3005F</t>
  </si>
  <si>
    <t xml:space="preserve">E3005R</t>
  </si>
  <si>
    <t xml:space="preserve">E3006F</t>
  </si>
  <si>
    <t xml:space="preserve">E3006R</t>
  </si>
  <si>
    <t xml:space="preserve">E3007F</t>
  </si>
  <si>
    <t xml:space="preserve">E3007R</t>
  </si>
  <si>
    <t xml:space="preserve">E3008F</t>
  </si>
  <si>
    <t xml:space="preserve">E3008R</t>
  </si>
  <si>
    <t xml:space="preserve">E3101F</t>
  </si>
  <si>
    <t xml:space="preserve">E3101R</t>
  </si>
  <si>
    <t xml:space="preserve">E3102F</t>
  </si>
  <si>
    <t xml:space="preserve">E3102R</t>
  </si>
  <si>
    <t xml:space="preserve">E3103F</t>
  </si>
  <si>
    <t xml:space="preserve">E3103R</t>
  </si>
  <si>
    <t xml:space="preserve">E3104F</t>
  </si>
  <si>
    <t xml:space="preserve">E3104R</t>
  </si>
  <si>
    <t xml:space="preserve">E3105F</t>
  </si>
  <si>
    <t xml:space="preserve">E3105R</t>
  </si>
  <si>
    <t xml:space="preserve">E3106F</t>
  </si>
  <si>
    <t xml:space="preserve">E3106R</t>
  </si>
  <si>
    <t xml:space="preserve">E3107F</t>
  </si>
  <si>
    <t xml:space="preserve">E3107R</t>
  </si>
  <si>
    <t xml:space="preserve">E3108F</t>
  </si>
  <si>
    <t xml:space="preserve">E3108R</t>
  </si>
  <si>
    <t xml:space="preserve">E3201F</t>
  </si>
  <si>
    <t xml:space="preserve">E3201R</t>
  </si>
  <si>
    <t xml:space="preserve">E3202F</t>
  </si>
  <si>
    <t xml:space="preserve">E3202R</t>
  </si>
  <si>
    <t xml:space="preserve">E3203F</t>
  </si>
  <si>
    <t xml:space="preserve">E3203R</t>
  </si>
  <si>
    <t xml:space="preserve">E3204F</t>
  </si>
  <si>
    <t xml:space="preserve">E3204R</t>
  </si>
  <si>
    <t xml:space="preserve">E3205F</t>
  </si>
  <si>
    <t xml:space="preserve">E3205R</t>
  </si>
  <si>
    <t xml:space="preserve">E3206F</t>
  </si>
  <si>
    <t xml:space="preserve">E3206R</t>
  </si>
  <si>
    <t xml:space="preserve">E3207F</t>
  </si>
  <si>
    <t xml:space="preserve">E3207R</t>
  </si>
  <si>
    <t xml:space="preserve">E3208F</t>
  </si>
  <si>
    <t xml:space="preserve">E3208R</t>
  </si>
  <si>
    <t xml:space="preserve">E3301F</t>
  </si>
  <si>
    <t xml:space="preserve">E3301R</t>
  </si>
  <si>
    <t xml:space="preserve">E3302F</t>
  </si>
  <si>
    <t xml:space="preserve">E3302R</t>
  </si>
  <si>
    <t xml:space="preserve">E3303F</t>
  </si>
  <si>
    <t xml:space="preserve">E3303R</t>
  </si>
  <si>
    <t xml:space="preserve">E3304F</t>
  </si>
  <si>
    <t xml:space="preserve">E3304R</t>
  </si>
  <si>
    <t xml:space="preserve">E3305F</t>
  </si>
  <si>
    <t xml:space="preserve">E3305R</t>
  </si>
  <si>
    <t xml:space="preserve">E3306F</t>
  </si>
  <si>
    <t xml:space="preserve">E3306R</t>
  </si>
  <si>
    <t xml:space="preserve">E3307F</t>
  </si>
  <si>
    <t xml:space="preserve">E3307R</t>
  </si>
  <si>
    <t xml:space="preserve">E3308F</t>
  </si>
  <si>
    <t xml:space="preserve">E3308R</t>
  </si>
  <si>
    <t xml:space="preserve">E3401F</t>
  </si>
  <si>
    <t xml:space="preserve">E3401R</t>
  </si>
  <si>
    <t xml:space="preserve">E3402F</t>
  </si>
  <si>
    <t xml:space="preserve">E3402R</t>
  </si>
  <si>
    <t xml:space="preserve">E3403F</t>
  </si>
  <si>
    <t xml:space="preserve">E3403R</t>
  </si>
  <si>
    <t xml:space="preserve">E3404F</t>
  </si>
  <si>
    <t xml:space="preserve">E3404R</t>
  </si>
  <si>
    <t xml:space="preserve">E3405F</t>
  </si>
  <si>
    <t xml:space="preserve">E3405R</t>
  </si>
  <si>
    <t xml:space="preserve">E3406F</t>
  </si>
  <si>
    <t xml:space="preserve">E3406R</t>
  </si>
  <si>
    <t xml:space="preserve">E3407F</t>
  </si>
  <si>
    <t xml:space="preserve">E3407R</t>
  </si>
  <si>
    <t xml:space="preserve">E3408F</t>
  </si>
  <si>
    <t xml:space="preserve">E3408R</t>
  </si>
  <si>
    <t xml:space="preserve">E3501F</t>
  </si>
  <si>
    <t xml:space="preserve">E3501R</t>
  </si>
  <si>
    <t xml:space="preserve">E3502F</t>
  </si>
  <si>
    <t xml:space="preserve">E3502R</t>
  </si>
  <si>
    <t xml:space="preserve">E3503F</t>
  </si>
  <si>
    <t xml:space="preserve">E3503R</t>
  </si>
  <si>
    <t xml:space="preserve">E3504F</t>
  </si>
  <si>
    <t xml:space="preserve">E3504R</t>
  </si>
  <si>
    <t xml:space="preserve">E3505F</t>
  </si>
  <si>
    <t xml:space="preserve">E3505R</t>
  </si>
  <si>
    <t xml:space="preserve">E3506F</t>
  </si>
  <si>
    <t xml:space="preserve">E3506R</t>
  </si>
  <si>
    <t xml:space="preserve">E3507F</t>
  </si>
  <si>
    <t xml:space="preserve">E3507R</t>
  </si>
  <si>
    <t xml:space="preserve">E3508F</t>
  </si>
  <si>
    <t xml:space="preserve">E3508R</t>
  </si>
  <si>
    <t xml:space="preserve">E3601F</t>
  </si>
  <si>
    <t xml:space="preserve">E3601R</t>
  </si>
  <si>
    <t xml:space="preserve">E3602F</t>
  </si>
  <si>
    <t xml:space="preserve">E3602R</t>
  </si>
  <si>
    <t xml:space="preserve">E3603F</t>
  </si>
  <si>
    <t xml:space="preserve">E3603R</t>
  </si>
  <si>
    <t xml:space="preserve">E3604F</t>
  </si>
  <si>
    <t xml:space="preserve">E3604R</t>
  </si>
  <si>
    <t xml:space="preserve">E3605F</t>
  </si>
  <si>
    <t xml:space="preserve">E3605R</t>
  </si>
  <si>
    <t xml:space="preserve">E3606F</t>
  </si>
  <si>
    <t xml:space="preserve">E3606R</t>
  </si>
  <si>
    <t xml:space="preserve">E3607F</t>
  </si>
  <si>
    <t xml:space="preserve">E3607R</t>
  </si>
  <si>
    <t xml:space="preserve">E3608F</t>
  </si>
  <si>
    <t xml:space="preserve">E3608R</t>
  </si>
  <si>
    <t xml:space="preserve">E3705F</t>
  </si>
  <si>
    <t xml:space="preserve">E3705R</t>
  </si>
  <si>
    <t xml:space="preserve">E3706F</t>
  </si>
  <si>
    <t xml:space="preserve">E3706R</t>
  </si>
  <si>
    <t xml:space="preserve">E3707F</t>
  </si>
  <si>
    <t xml:space="preserve">E3707R</t>
  </si>
  <si>
    <t xml:space="preserve">E3708F</t>
  </si>
  <si>
    <t xml:space="preserve">E3708R</t>
  </si>
  <si>
    <t xml:space="preserve">E3805F</t>
  </si>
  <si>
    <t xml:space="preserve">E3805R</t>
  </si>
  <si>
    <t xml:space="preserve">E3806F</t>
  </si>
  <si>
    <t xml:space="preserve">E3806R</t>
  </si>
  <si>
    <t xml:space="preserve">E3807F</t>
  </si>
  <si>
    <t xml:space="preserve">E3807R</t>
  </si>
  <si>
    <t xml:space="preserve">E3808F</t>
  </si>
  <si>
    <t xml:space="preserve">E3808R</t>
  </si>
  <si>
    <t xml:space="preserve">E3901F</t>
  </si>
  <si>
    <t xml:space="preserve">E3901R</t>
  </si>
  <si>
    <t xml:space="preserve">E3902F</t>
  </si>
  <si>
    <t xml:space="preserve">E3902R</t>
  </si>
  <si>
    <t xml:space="preserve">E3903F</t>
  </si>
  <si>
    <t xml:space="preserve">E3903R</t>
  </si>
  <si>
    <t xml:space="preserve">E3904F</t>
  </si>
  <si>
    <t xml:space="preserve">E3904R</t>
  </si>
  <si>
    <t xml:space="preserve">E3905F</t>
  </si>
  <si>
    <t xml:space="preserve">E3905R</t>
  </si>
  <si>
    <t xml:space="preserve">E3906F</t>
  </si>
  <si>
    <t xml:space="preserve">E3906R</t>
  </si>
  <si>
    <t xml:space="preserve">E3907F</t>
  </si>
  <si>
    <t xml:space="preserve">E3907R</t>
  </si>
  <si>
    <t xml:space="preserve">E3908F</t>
  </si>
  <si>
    <t xml:space="preserve">E3908R</t>
  </si>
  <si>
    <t xml:space="preserve">E4001F</t>
  </si>
  <si>
    <t xml:space="preserve">E4001R</t>
  </si>
  <si>
    <t xml:space="preserve">E4002F</t>
  </si>
  <si>
    <t xml:space="preserve">E4002R</t>
  </si>
  <si>
    <t xml:space="preserve">E4003F</t>
  </si>
  <si>
    <t xml:space="preserve">E4003R</t>
  </si>
  <si>
    <t xml:space="preserve">E4004F</t>
  </si>
  <si>
    <t xml:space="preserve">E4004R</t>
  </si>
  <si>
    <t xml:space="preserve">E4005F</t>
  </si>
  <si>
    <t xml:space="preserve">E4005R</t>
  </si>
  <si>
    <t xml:space="preserve">E4006F</t>
  </si>
  <si>
    <t xml:space="preserve">E4006R</t>
  </si>
  <si>
    <t xml:space="preserve">E4007F</t>
  </si>
  <si>
    <t xml:space="preserve">E4007R</t>
  </si>
  <si>
    <t xml:space="preserve">E4008F</t>
  </si>
  <si>
    <t xml:space="preserve">E4008R</t>
  </si>
  <si>
    <t xml:space="preserve">E4101F</t>
  </si>
  <si>
    <t xml:space="preserve">E4101R</t>
  </si>
  <si>
    <t xml:space="preserve">E4102F</t>
  </si>
  <si>
    <t xml:space="preserve">E4102R</t>
  </si>
  <si>
    <t xml:space="preserve">E4103F</t>
  </si>
  <si>
    <t xml:space="preserve">E4103R</t>
  </si>
  <si>
    <t xml:space="preserve">E4104F</t>
  </si>
  <si>
    <t xml:space="preserve">E4104R</t>
  </si>
  <si>
    <t xml:space="preserve">E4105F</t>
  </si>
  <si>
    <t xml:space="preserve">E4105R</t>
  </si>
  <si>
    <t xml:space="preserve">E4106F</t>
  </si>
  <si>
    <t xml:space="preserve">E4106R</t>
  </si>
  <si>
    <t xml:space="preserve">E4107F</t>
  </si>
  <si>
    <t xml:space="preserve">E4107R</t>
  </si>
  <si>
    <t xml:space="preserve">E4108F</t>
  </si>
  <si>
    <t xml:space="preserve">E4108R</t>
  </si>
  <si>
    <t xml:space="preserve">E4201F</t>
  </si>
  <si>
    <t xml:space="preserve">E4201R</t>
  </si>
  <si>
    <t xml:space="preserve">E4202F</t>
  </si>
  <si>
    <t xml:space="preserve">E4202R</t>
  </si>
  <si>
    <t xml:space="preserve">E4203F</t>
  </si>
  <si>
    <t xml:space="preserve">E4203R</t>
  </si>
  <si>
    <t xml:space="preserve">E4204F</t>
  </si>
  <si>
    <t xml:space="preserve">E4204R</t>
  </si>
  <si>
    <t xml:space="preserve">E4205F</t>
  </si>
  <si>
    <t xml:space="preserve">E4205R</t>
  </si>
  <si>
    <t xml:space="preserve">E4206F</t>
  </si>
  <si>
    <t xml:space="preserve">E4206R</t>
  </si>
  <si>
    <t xml:space="preserve">E4207F</t>
  </si>
  <si>
    <t xml:space="preserve">E4207R</t>
  </si>
  <si>
    <t xml:space="preserve">E4208F</t>
  </si>
  <si>
    <t xml:space="preserve">E4208R</t>
  </si>
  <si>
    <t xml:space="preserve">E4301F</t>
  </si>
  <si>
    <t xml:space="preserve">E4301R</t>
  </si>
  <si>
    <t xml:space="preserve">E4302F</t>
  </si>
  <si>
    <t xml:space="preserve">E4302R</t>
  </si>
  <si>
    <t xml:space="preserve">E4303F</t>
  </si>
  <si>
    <t xml:space="preserve">E4303R</t>
  </si>
  <si>
    <t xml:space="preserve">E4304F</t>
  </si>
  <si>
    <t xml:space="preserve">E4304R</t>
  </si>
  <si>
    <t xml:space="preserve">E4305F</t>
  </si>
  <si>
    <t xml:space="preserve">E4305R</t>
  </si>
  <si>
    <t xml:space="preserve">E4306F</t>
  </si>
  <si>
    <t xml:space="preserve">E4306R</t>
  </si>
  <si>
    <t xml:space="preserve">E4307F</t>
  </si>
  <si>
    <t xml:space="preserve">E4307R</t>
  </si>
  <si>
    <t xml:space="preserve">E4401F</t>
  </si>
  <si>
    <t xml:space="preserve">E4401R</t>
  </si>
  <si>
    <t xml:space="preserve">E4402F</t>
  </si>
  <si>
    <t xml:space="preserve">E4402R</t>
  </si>
  <si>
    <t xml:space="preserve">E4403F</t>
  </si>
  <si>
    <t xml:space="preserve">E4403R</t>
  </si>
  <si>
    <t xml:space="preserve">E4404F</t>
  </si>
  <si>
    <t xml:space="preserve">E4404R</t>
  </si>
  <si>
    <t xml:space="preserve">E4405F</t>
  </si>
  <si>
    <t xml:space="preserve">E4405R</t>
  </si>
  <si>
    <t xml:space="preserve">E4406F</t>
  </si>
  <si>
    <t xml:space="preserve">E4406R</t>
  </si>
  <si>
    <t xml:space="preserve">E4407F</t>
  </si>
  <si>
    <t xml:space="preserve">E4407R</t>
  </si>
  <si>
    <t xml:space="preserve">E4501F</t>
  </si>
  <si>
    <t xml:space="preserve">E4501R</t>
  </si>
  <si>
    <t xml:space="preserve">E4502F</t>
  </si>
  <si>
    <t xml:space="preserve">E4502R</t>
  </si>
  <si>
    <t xml:space="preserve">E4503F</t>
  </si>
  <si>
    <t xml:space="preserve">E4503R</t>
  </si>
  <si>
    <t xml:space="preserve">E4504F</t>
  </si>
  <si>
    <t xml:space="preserve">E4504R</t>
  </si>
  <si>
    <t xml:space="preserve">E4505F</t>
  </si>
  <si>
    <t xml:space="preserve">E4505R</t>
  </si>
  <si>
    <t xml:space="preserve">E4506F</t>
  </si>
  <si>
    <t xml:space="preserve">E4506R</t>
  </si>
  <si>
    <t xml:space="preserve">E4507F</t>
  </si>
  <si>
    <t xml:space="preserve">E4507R</t>
  </si>
  <si>
    <t xml:space="preserve">E4601F</t>
  </si>
  <si>
    <t xml:space="preserve">E4601R</t>
  </si>
  <si>
    <t xml:space="preserve">E4602F</t>
  </si>
  <si>
    <t xml:space="preserve">E4602R</t>
  </si>
  <si>
    <t xml:space="preserve">E4603F</t>
  </si>
  <si>
    <t xml:space="preserve">E4603R</t>
  </si>
  <si>
    <t xml:space="preserve">E4604F</t>
  </si>
  <si>
    <t xml:space="preserve">E4604R</t>
  </si>
  <si>
    <t xml:space="preserve">E4605F</t>
  </si>
  <si>
    <t xml:space="preserve">E4605R</t>
  </si>
  <si>
    <t xml:space="preserve">E4606F</t>
  </si>
  <si>
    <t xml:space="preserve">E4606R</t>
  </si>
  <si>
    <t xml:space="preserve">E4607F</t>
  </si>
  <si>
    <t xml:space="preserve">E4607R</t>
  </si>
  <si>
    <t xml:space="preserve">E4701F</t>
  </si>
  <si>
    <t xml:space="preserve">E4701R</t>
  </si>
  <si>
    <t xml:space="preserve">E4702F</t>
  </si>
  <si>
    <t xml:space="preserve">E4702R</t>
  </si>
  <si>
    <t xml:space="preserve">E4703F</t>
  </si>
  <si>
    <t xml:space="preserve">E4703R</t>
  </si>
  <si>
    <t xml:space="preserve">E4704F</t>
  </si>
  <si>
    <t xml:space="preserve">E4704R</t>
  </si>
  <si>
    <t xml:space="preserve">E4705F</t>
  </si>
  <si>
    <t xml:space="preserve">E4705R</t>
  </si>
  <si>
    <t xml:space="preserve">E4706F</t>
  </si>
  <si>
    <t xml:space="preserve">E4706R</t>
  </si>
  <si>
    <t xml:space="preserve">E4707F</t>
  </si>
  <si>
    <t xml:space="preserve">E4707R</t>
  </si>
  <si>
    <t xml:space="preserve">E4801F</t>
  </si>
  <si>
    <t xml:space="preserve">E4801R</t>
  </si>
  <si>
    <t xml:space="preserve">E4802F</t>
  </si>
  <si>
    <t xml:space="preserve">E4802R</t>
  </si>
  <si>
    <t xml:space="preserve">E4803F</t>
  </si>
  <si>
    <t xml:space="preserve">E4803R</t>
  </si>
  <si>
    <t xml:space="preserve">E4804F</t>
  </si>
  <si>
    <t xml:space="preserve">E4804R</t>
  </si>
  <si>
    <t xml:space="preserve">E4805F</t>
  </si>
  <si>
    <t xml:space="preserve">E4805R</t>
  </si>
  <si>
    <t xml:space="preserve">E4806F</t>
  </si>
  <si>
    <t xml:space="preserve">E4806R</t>
  </si>
  <si>
    <t xml:space="preserve">E4807F</t>
  </si>
  <si>
    <t xml:space="preserve">E4807R</t>
  </si>
  <si>
    <t xml:space="preserve">F0101F</t>
  </si>
  <si>
    <t xml:space="preserve">F0101R</t>
  </si>
  <si>
    <t xml:space="preserve">F0102F</t>
  </si>
  <si>
    <t xml:space="preserve">F0102R</t>
  </si>
  <si>
    <t xml:space="preserve">F0103F</t>
  </si>
  <si>
    <t xml:space="preserve">F0103R</t>
  </si>
  <si>
    <t xml:space="preserve">F0104F</t>
  </si>
  <si>
    <t xml:space="preserve">F0104R</t>
  </si>
  <si>
    <t xml:space="preserve">F0105F</t>
  </si>
  <si>
    <t xml:space="preserve">F0105R</t>
  </si>
  <si>
    <t xml:space="preserve">F0106F</t>
  </si>
  <si>
    <t xml:space="preserve">F0106R</t>
  </si>
  <si>
    <t xml:space="preserve">F0107F</t>
  </si>
  <si>
    <t xml:space="preserve">F0107R</t>
  </si>
  <si>
    <t xml:space="preserve">F0201F</t>
  </si>
  <si>
    <t xml:space="preserve">F0201R</t>
  </si>
  <si>
    <t xml:space="preserve">F0202F</t>
  </si>
  <si>
    <t xml:space="preserve">F0202R</t>
  </si>
  <si>
    <t xml:space="preserve">F0203F</t>
  </si>
  <si>
    <t xml:space="preserve">F0203R</t>
  </si>
  <si>
    <t xml:space="preserve">F0204F</t>
  </si>
  <si>
    <t xml:space="preserve">F0204R</t>
  </si>
  <si>
    <t xml:space="preserve">F0205F</t>
  </si>
  <si>
    <t xml:space="preserve">F0205R</t>
  </si>
  <si>
    <t xml:space="preserve">F0206F</t>
  </si>
  <si>
    <t xml:space="preserve">F0206R</t>
  </si>
  <si>
    <t xml:space="preserve">F0207F</t>
  </si>
  <si>
    <t xml:space="preserve">F0207R</t>
  </si>
  <si>
    <t xml:space="preserve">F0301F</t>
  </si>
  <si>
    <t xml:space="preserve">F0301R</t>
  </si>
  <si>
    <t xml:space="preserve">F0302F</t>
  </si>
  <si>
    <t xml:space="preserve">F0302R</t>
  </si>
  <si>
    <t xml:space="preserve">F0303F</t>
  </si>
  <si>
    <t xml:space="preserve">F0303R</t>
  </si>
  <si>
    <t xml:space="preserve">F0304F</t>
  </si>
  <si>
    <t xml:space="preserve">F0304R</t>
  </si>
  <si>
    <t xml:space="preserve">F0305F</t>
  </si>
  <si>
    <t xml:space="preserve">F0305R</t>
  </si>
  <si>
    <t xml:space="preserve">F0306F</t>
  </si>
  <si>
    <t xml:space="preserve">F0306R</t>
  </si>
  <si>
    <t xml:space="preserve">F0307F</t>
  </si>
  <si>
    <t xml:space="preserve">F0307R</t>
  </si>
  <si>
    <t xml:space="preserve">F0401F</t>
  </si>
  <si>
    <t xml:space="preserve">F0401R</t>
  </si>
  <si>
    <t xml:space="preserve">F0402F</t>
  </si>
  <si>
    <t xml:space="preserve">F0402R</t>
  </si>
  <si>
    <t xml:space="preserve">F0403F</t>
  </si>
  <si>
    <t xml:space="preserve">F0403R</t>
  </si>
  <si>
    <t xml:space="preserve">F0404F</t>
  </si>
  <si>
    <t xml:space="preserve">F0404R</t>
  </si>
  <si>
    <t xml:space="preserve">F0405F</t>
  </si>
  <si>
    <t xml:space="preserve">F0405R</t>
  </si>
  <si>
    <t xml:space="preserve">F0406F</t>
  </si>
  <si>
    <t xml:space="preserve">F0406R</t>
  </si>
  <si>
    <t xml:space="preserve">F0407F</t>
  </si>
  <si>
    <t xml:space="preserve">F0407R</t>
  </si>
  <si>
    <t xml:space="preserve">F0501F</t>
  </si>
  <si>
    <t xml:space="preserve">F0501R</t>
  </si>
  <si>
    <t xml:space="preserve">F0502F</t>
  </si>
  <si>
    <t xml:space="preserve">F0502R</t>
  </si>
  <si>
    <t xml:space="preserve">F0503F</t>
  </si>
  <si>
    <t xml:space="preserve">F0503R</t>
  </si>
  <si>
    <t xml:space="preserve">F0504F</t>
  </si>
  <si>
    <t xml:space="preserve">F0504R</t>
  </si>
  <si>
    <t xml:space="preserve">F0505F</t>
  </si>
  <si>
    <t xml:space="preserve">F0505R</t>
  </si>
  <si>
    <t xml:space="preserve">F0506F</t>
  </si>
  <si>
    <t xml:space="preserve">F0506R</t>
  </si>
  <si>
    <t xml:space="preserve">F0507F</t>
  </si>
  <si>
    <t xml:space="preserve">F0507R</t>
  </si>
  <si>
    <t xml:space="preserve">F0601F</t>
  </si>
  <si>
    <t xml:space="preserve">F0601R</t>
  </si>
  <si>
    <t xml:space="preserve">F0602F</t>
  </si>
  <si>
    <t xml:space="preserve">F0602R</t>
  </si>
  <si>
    <t xml:space="preserve">F0603F</t>
  </si>
  <si>
    <t xml:space="preserve">F0603R</t>
  </si>
  <si>
    <t xml:space="preserve">F0604F</t>
  </si>
  <si>
    <t xml:space="preserve">F0604R</t>
  </si>
  <si>
    <t xml:space="preserve">F0605F</t>
  </si>
  <si>
    <t xml:space="preserve">F0605R</t>
  </si>
  <si>
    <t xml:space="preserve">F0606F</t>
  </si>
  <si>
    <t xml:space="preserve">F0606R</t>
  </si>
  <si>
    <t xml:space="preserve">F0607F</t>
  </si>
  <si>
    <t xml:space="preserve">F0607R</t>
  </si>
  <si>
    <t xml:space="preserve">F0701F</t>
  </si>
  <si>
    <t xml:space="preserve">F0701R</t>
  </si>
  <si>
    <t xml:space="preserve">F0702F</t>
  </si>
  <si>
    <t xml:space="preserve">F0702R</t>
  </si>
  <si>
    <t xml:space="preserve">F0703F</t>
  </si>
  <si>
    <t xml:space="preserve">F0703R</t>
  </si>
  <si>
    <t xml:space="preserve">F0704F</t>
  </si>
  <si>
    <t xml:space="preserve">F0704R</t>
  </si>
  <si>
    <t xml:space="preserve">F0705F</t>
  </si>
  <si>
    <t xml:space="preserve">F0705R</t>
  </si>
  <si>
    <t xml:space="preserve">F0706F</t>
  </si>
  <si>
    <t xml:space="preserve">F0706R</t>
  </si>
  <si>
    <t xml:space="preserve">F0707F</t>
  </si>
  <si>
    <t xml:space="preserve">F0707R</t>
  </si>
  <si>
    <t xml:space="preserve">F0801F</t>
  </si>
  <si>
    <t xml:space="preserve">F0801R</t>
  </si>
  <si>
    <t xml:space="preserve">F0802F</t>
  </si>
  <si>
    <t xml:space="preserve">F0802R</t>
  </si>
  <si>
    <t xml:space="preserve">F0803F</t>
  </si>
  <si>
    <t xml:space="preserve">F0803R</t>
  </si>
  <si>
    <t xml:space="preserve">F0804F</t>
  </si>
  <si>
    <t xml:space="preserve">F0804R</t>
  </si>
  <si>
    <t xml:space="preserve">F0805F</t>
  </si>
  <si>
    <t xml:space="preserve">F0805R</t>
  </si>
  <si>
    <t xml:space="preserve">F0806F</t>
  </si>
  <si>
    <t xml:space="preserve">F0806R</t>
  </si>
  <si>
    <t xml:space="preserve">F0807F</t>
  </si>
  <si>
    <t xml:space="preserve">F0807R</t>
  </si>
  <si>
    <t xml:space="preserve">F0901F</t>
  </si>
  <si>
    <t xml:space="preserve">F0901R</t>
  </si>
  <si>
    <t xml:space="preserve">F0902F</t>
  </si>
  <si>
    <t xml:space="preserve">F0902R</t>
  </si>
  <si>
    <t xml:space="preserve">F0903F</t>
  </si>
  <si>
    <t xml:space="preserve">F0903R</t>
  </si>
  <si>
    <t xml:space="preserve">F0904F</t>
  </si>
  <si>
    <t xml:space="preserve">F0904R</t>
  </si>
  <si>
    <t xml:space="preserve">F0905F</t>
  </si>
  <si>
    <t xml:space="preserve">F0905R</t>
  </si>
  <si>
    <t xml:space="preserve">F0906F</t>
  </si>
  <si>
    <t xml:space="preserve">F0906R</t>
  </si>
  <si>
    <t xml:space="preserve">F0907F</t>
  </si>
  <si>
    <t xml:space="preserve">F0907R</t>
  </si>
  <si>
    <t xml:space="preserve">F1001F</t>
  </si>
  <si>
    <t xml:space="preserve">F1001R</t>
  </si>
  <si>
    <t xml:space="preserve">F1002F</t>
  </si>
  <si>
    <t xml:space="preserve">F1002R</t>
  </si>
  <si>
    <t xml:space="preserve">F1003F</t>
  </si>
  <si>
    <t xml:space="preserve">F1003R</t>
  </si>
  <si>
    <t xml:space="preserve">F1004F</t>
  </si>
  <si>
    <t xml:space="preserve">F1004R</t>
  </si>
  <si>
    <t xml:space="preserve">F1005F</t>
  </si>
  <si>
    <t xml:space="preserve">F1005R</t>
  </si>
  <si>
    <t xml:space="preserve">F1006F</t>
  </si>
  <si>
    <t xml:space="preserve">F1006R</t>
  </si>
  <si>
    <t xml:space="preserve">F1007F</t>
  </si>
  <si>
    <t xml:space="preserve">F1007R</t>
  </si>
  <si>
    <t xml:space="preserve">F1104F</t>
  </si>
  <si>
    <t xml:space="preserve">F1104R</t>
  </si>
  <si>
    <t xml:space="preserve">F1105F</t>
  </si>
  <si>
    <t xml:space="preserve">F1105R</t>
  </si>
  <si>
    <t xml:space="preserve">F1106F</t>
  </si>
  <si>
    <t xml:space="preserve">F1106R</t>
  </si>
  <si>
    <t xml:space="preserve">F1107F</t>
  </si>
  <si>
    <t xml:space="preserve">F1107R</t>
  </si>
  <si>
    <t xml:space="preserve">F1204F</t>
  </si>
  <si>
    <t xml:space="preserve">F1204R</t>
  </si>
  <si>
    <t xml:space="preserve">F1205F</t>
  </si>
  <si>
    <t xml:space="preserve">F1205R</t>
  </si>
  <si>
    <t xml:space="preserve">F1206F</t>
  </si>
  <si>
    <t xml:space="preserve">F1206R</t>
  </si>
  <si>
    <t xml:space="preserve">F1207F</t>
  </si>
  <si>
    <t xml:space="preserve">F1207R</t>
  </si>
  <si>
    <t xml:space="preserve">F1301F</t>
  </si>
  <si>
    <t xml:space="preserve">F1301R</t>
  </si>
  <si>
    <t xml:space="preserve">F1302F</t>
  </si>
  <si>
    <t xml:space="preserve">F1302R</t>
  </si>
  <si>
    <t xml:space="preserve">F1303F</t>
  </si>
  <si>
    <t xml:space="preserve">F1303R</t>
  </si>
  <si>
    <t xml:space="preserve">F1304F</t>
  </si>
  <si>
    <t xml:space="preserve">F1304R</t>
  </si>
  <si>
    <t xml:space="preserve">F1305F</t>
  </si>
  <si>
    <t xml:space="preserve">F1305R</t>
  </si>
  <si>
    <t xml:space="preserve">F1306F</t>
  </si>
  <si>
    <t xml:space="preserve">F1306R</t>
  </si>
  <si>
    <t xml:space="preserve">F1307F</t>
  </si>
  <si>
    <t xml:space="preserve">F1307R</t>
  </si>
  <si>
    <t xml:space="preserve">F1401F</t>
  </si>
  <si>
    <t xml:space="preserve">F1401R</t>
  </si>
  <si>
    <t xml:space="preserve">F1402F</t>
  </si>
  <si>
    <t xml:space="preserve">F1402R</t>
  </si>
  <si>
    <t xml:space="preserve">F1403F</t>
  </si>
  <si>
    <t xml:space="preserve">F1403R</t>
  </si>
  <si>
    <t xml:space="preserve">F1404F</t>
  </si>
  <si>
    <t xml:space="preserve">F1404R</t>
  </si>
  <si>
    <t xml:space="preserve">F1405F</t>
  </si>
  <si>
    <t xml:space="preserve">F1405R</t>
  </si>
  <si>
    <t xml:space="preserve">F1406F</t>
  </si>
  <si>
    <t xml:space="preserve">F1406R</t>
  </si>
  <si>
    <t xml:space="preserve">F1407F</t>
  </si>
  <si>
    <t xml:space="preserve">F1407R</t>
  </si>
  <si>
    <t xml:space="preserve">F1501F</t>
  </si>
  <si>
    <t xml:space="preserve">F1501R</t>
  </si>
  <si>
    <t xml:space="preserve">F1502F</t>
  </si>
  <si>
    <t xml:space="preserve">F1502R</t>
  </si>
  <si>
    <t xml:space="preserve">F1503F</t>
  </si>
  <si>
    <t xml:space="preserve">F1503R</t>
  </si>
  <si>
    <t xml:space="preserve">F1504F</t>
  </si>
  <si>
    <t xml:space="preserve">F1504R</t>
  </si>
  <si>
    <t xml:space="preserve">F1505F</t>
  </si>
  <si>
    <t xml:space="preserve">F1505R</t>
  </si>
  <si>
    <t xml:space="preserve">F1506F</t>
  </si>
  <si>
    <t xml:space="preserve">F1506R</t>
  </si>
  <si>
    <t xml:space="preserve">F1507F</t>
  </si>
  <si>
    <t xml:space="preserve">F1507R</t>
  </si>
  <si>
    <t xml:space="preserve">F1601F</t>
  </si>
  <si>
    <t xml:space="preserve">F1601R</t>
  </si>
  <si>
    <t xml:space="preserve">F1602F</t>
  </si>
  <si>
    <t xml:space="preserve">F1602R</t>
  </si>
  <si>
    <t xml:space="preserve">F1603F</t>
  </si>
  <si>
    <t xml:space="preserve">F1603R</t>
  </si>
  <si>
    <t xml:space="preserve">F1604F</t>
  </si>
  <si>
    <t xml:space="preserve">F1604R</t>
  </si>
  <si>
    <t xml:space="preserve">F1605F</t>
  </si>
  <si>
    <t xml:space="preserve">F1605R</t>
  </si>
  <si>
    <t xml:space="preserve">F1606F</t>
  </si>
  <si>
    <t xml:space="preserve">F1606R</t>
  </si>
  <si>
    <t xml:space="preserve">F1607F</t>
  </si>
  <si>
    <t xml:space="preserve">F1607R</t>
  </si>
  <si>
    <t xml:space="preserve">F1701F</t>
  </si>
  <si>
    <t xml:space="preserve">F1701R</t>
  </si>
  <si>
    <t xml:space="preserve">F1702F</t>
  </si>
  <si>
    <t xml:space="preserve">F1702R</t>
  </si>
  <si>
    <t xml:space="preserve">F1703F</t>
  </si>
  <si>
    <t xml:space="preserve">F1703R</t>
  </si>
  <si>
    <t xml:space="preserve">F1704F</t>
  </si>
  <si>
    <t xml:space="preserve">F1704R</t>
  </si>
  <si>
    <t xml:space="preserve">F1705F</t>
  </si>
  <si>
    <t xml:space="preserve">F1705R</t>
  </si>
  <si>
    <t xml:space="preserve">F1706F</t>
  </si>
  <si>
    <t xml:space="preserve">F1706R</t>
  </si>
  <si>
    <t xml:space="preserve">F1707F</t>
  </si>
  <si>
    <t xml:space="preserve">F1707R</t>
  </si>
  <si>
    <t xml:space="preserve">F1801F</t>
  </si>
  <si>
    <t xml:space="preserve">F1801R</t>
  </si>
  <si>
    <t xml:space="preserve">F1802F</t>
  </si>
  <si>
    <t xml:space="preserve">F1802R</t>
  </si>
  <si>
    <t xml:space="preserve">F1803F</t>
  </si>
  <si>
    <t xml:space="preserve">F1803R</t>
  </si>
  <si>
    <t xml:space="preserve">F1804F</t>
  </si>
  <si>
    <t xml:space="preserve">F1804R</t>
  </si>
  <si>
    <t xml:space="preserve">F1805F</t>
  </si>
  <si>
    <t xml:space="preserve">F1805R</t>
  </si>
  <si>
    <t xml:space="preserve">F1806F</t>
  </si>
  <si>
    <t xml:space="preserve">F1806R</t>
  </si>
  <si>
    <t xml:space="preserve">F1807F</t>
  </si>
  <si>
    <t xml:space="preserve">F1807R</t>
  </si>
  <si>
    <t xml:space="preserve">F1901F</t>
  </si>
  <si>
    <t xml:space="preserve">F1901R</t>
  </si>
  <si>
    <t xml:space="preserve">F1902F</t>
  </si>
  <si>
    <t xml:space="preserve">F1902R</t>
  </si>
  <si>
    <t xml:space="preserve">F1903F</t>
  </si>
  <si>
    <t xml:space="preserve">F1903R</t>
  </si>
  <si>
    <t xml:space="preserve">F1904F</t>
  </si>
  <si>
    <t xml:space="preserve">F1904R</t>
  </si>
  <si>
    <t xml:space="preserve">F1905F</t>
  </si>
  <si>
    <t xml:space="preserve">F1905R</t>
  </si>
  <si>
    <t xml:space="preserve">F1906F</t>
  </si>
  <si>
    <t xml:space="preserve">F1906R</t>
  </si>
  <si>
    <t xml:space="preserve">F1907F</t>
  </si>
  <si>
    <t xml:space="preserve">F1907R</t>
  </si>
  <si>
    <t xml:space="preserve">F2001F</t>
  </si>
  <si>
    <t xml:space="preserve">F2001R</t>
  </si>
  <si>
    <t xml:space="preserve">F2002F</t>
  </si>
  <si>
    <t xml:space="preserve">F2002R</t>
  </si>
  <si>
    <t xml:space="preserve">F2003F</t>
  </si>
  <si>
    <t xml:space="preserve">F2003R</t>
  </si>
  <si>
    <t xml:space="preserve">F2004F</t>
  </si>
  <si>
    <t xml:space="preserve">F2004R</t>
  </si>
  <si>
    <t xml:space="preserve">F2005F</t>
  </si>
  <si>
    <t xml:space="preserve">F2005R</t>
  </si>
  <si>
    <t xml:space="preserve">F2006F</t>
  </si>
  <si>
    <t xml:space="preserve">F2006R</t>
  </si>
  <si>
    <t xml:space="preserve">F2007F</t>
  </si>
  <si>
    <t xml:space="preserve">F2007R</t>
  </si>
  <si>
    <t xml:space="preserve">F2101F</t>
  </si>
  <si>
    <t xml:space="preserve">F2101R</t>
  </si>
  <si>
    <t xml:space="preserve">F2102F</t>
  </si>
  <si>
    <t xml:space="preserve">F2102R</t>
  </si>
  <si>
    <t xml:space="preserve">F2103F</t>
  </si>
  <si>
    <t xml:space="preserve">F2103R</t>
  </si>
  <si>
    <t xml:space="preserve">F2104F</t>
  </si>
  <si>
    <t xml:space="preserve">F2104R</t>
  </si>
  <si>
    <t xml:space="preserve">F2105F</t>
  </si>
  <si>
    <t xml:space="preserve">F2105R</t>
  </si>
  <si>
    <t xml:space="preserve">F2106F</t>
  </si>
  <si>
    <t xml:space="preserve">F2106R</t>
  </si>
  <si>
    <t xml:space="preserve">F2107F</t>
  </si>
  <si>
    <t xml:space="preserve">F2107R</t>
  </si>
  <si>
    <t xml:space="preserve">F2201F</t>
  </si>
  <si>
    <t xml:space="preserve">F2201R</t>
  </si>
  <si>
    <t xml:space="preserve">F2202F</t>
  </si>
  <si>
    <t xml:space="preserve">F2202R</t>
  </si>
  <si>
    <t xml:space="preserve">F2203F</t>
  </si>
  <si>
    <t xml:space="preserve">F2203R</t>
  </si>
  <si>
    <t xml:space="preserve">F2204F</t>
  </si>
  <si>
    <t xml:space="preserve">F2204R</t>
  </si>
  <si>
    <t xml:space="preserve">F2205F</t>
  </si>
  <si>
    <t xml:space="preserve">F2205R</t>
  </si>
  <si>
    <t xml:space="preserve">F2206F</t>
  </si>
  <si>
    <t xml:space="preserve">F2206R</t>
  </si>
  <si>
    <t xml:space="preserve">F2207F</t>
  </si>
  <si>
    <t xml:space="preserve">F2207R</t>
  </si>
  <si>
    <t xml:space="preserve">F2301F</t>
  </si>
  <si>
    <t xml:space="preserve">F2301R</t>
  </si>
  <si>
    <t xml:space="preserve">F2302F</t>
  </si>
  <si>
    <t xml:space="preserve">F2302R</t>
  </si>
  <si>
    <t xml:space="preserve">F2303F</t>
  </si>
  <si>
    <t xml:space="preserve">F2303R</t>
  </si>
  <si>
    <t xml:space="preserve">F2304F</t>
  </si>
  <si>
    <t xml:space="preserve">F2304R</t>
  </si>
  <si>
    <t xml:space="preserve">F2305F</t>
  </si>
  <si>
    <t xml:space="preserve">F2305R</t>
  </si>
  <si>
    <t xml:space="preserve">F2306F</t>
  </si>
  <si>
    <t xml:space="preserve">F2306R</t>
  </si>
  <si>
    <t xml:space="preserve">F2307F</t>
  </si>
  <si>
    <t xml:space="preserve">F2307R</t>
  </si>
  <si>
    <t xml:space="preserve">F2401F</t>
  </si>
  <si>
    <t xml:space="preserve">F2401R</t>
  </si>
  <si>
    <t xml:space="preserve">F2402F</t>
  </si>
  <si>
    <t xml:space="preserve">F2402R</t>
  </si>
  <si>
    <t xml:space="preserve">F2403F</t>
  </si>
  <si>
    <t xml:space="preserve">F2403R</t>
  </si>
  <si>
    <t xml:space="preserve">F2404F</t>
  </si>
  <si>
    <t xml:space="preserve">F2404R</t>
  </si>
  <si>
    <t xml:space="preserve">F2405F</t>
  </si>
  <si>
    <t xml:space="preserve">F2405R</t>
  </si>
  <si>
    <t xml:space="preserve">F2406F</t>
  </si>
  <si>
    <t xml:space="preserve">F2406R</t>
  </si>
  <si>
    <t xml:space="preserve">F2407F</t>
  </si>
  <si>
    <t xml:space="preserve">F2407R</t>
  </si>
  <si>
    <t xml:space="preserve">F2501F</t>
  </si>
  <si>
    <t xml:space="preserve">F2501R</t>
  </si>
  <si>
    <t xml:space="preserve">F2502F</t>
  </si>
  <si>
    <t xml:space="preserve">F2502R</t>
  </si>
  <si>
    <t xml:space="preserve">F2503F</t>
  </si>
  <si>
    <t xml:space="preserve">F2503R</t>
  </si>
  <si>
    <t xml:space="preserve">F2504F</t>
  </si>
  <si>
    <t xml:space="preserve">F2504R</t>
  </si>
  <si>
    <t xml:space="preserve">F2505F</t>
  </si>
  <si>
    <t xml:space="preserve">F2505R</t>
  </si>
  <si>
    <t xml:space="preserve">F2506F</t>
  </si>
  <si>
    <t xml:space="preserve">F2506R</t>
  </si>
  <si>
    <t xml:space="preserve">F2507F</t>
  </si>
  <si>
    <t xml:space="preserve">F2507R</t>
  </si>
  <si>
    <t xml:space="preserve">F2601F</t>
  </si>
  <si>
    <t xml:space="preserve">F2601R</t>
  </si>
  <si>
    <t xml:space="preserve">F2602F</t>
  </si>
  <si>
    <t xml:space="preserve">F2602R</t>
  </si>
  <si>
    <t xml:space="preserve">F2603F</t>
  </si>
  <si>
    <t xml:space="preserve">F2603R</t>
  </si>
  <si>
    <t xml:space="preserve">F2604F</t>
  </si>
  <si>
    <t xml:space="preserve">F2604R</t>
  </si>
  <si>
    <t xml:space="preserve">F2605F</t>
  </si>
  <si>
    <t xml:space="preserve">F2605R</t>
  </si>
  <si>
    <t xml:space="preserve">F2606F</t>
  </si>
  <si>
    <t xml:space="preserve">F2606R</t>
  </si>
  <si>
    <t xml:space="preserve">F2607F</t>
  </si>
  <si>
    <t xml:space="preserve">F2607R</t>
  </si>
  <si>
    <t xml:space="preserve">F2701F</t>
  </si>
  <si>
    <t xml:space="preserve">F2701R</t>
  </si>
  <si>
    <t xml:space="preserve">F2702F</t>
  </si>
  <si>
    <t xml:space="preserve">F2702R</t>
  </si>
  <si>
    <t xml:space="preserve">F2703F</t>
  </si>
  <si>
    <t xml:space="preserve">F2703R</t>
  </si>
  <si>
    <t xml:space="preserve">F2704F</t>
  </si>
  <si>
    <t xml:space="preserve">F2704R</t>
  </si>
  <si>
    <t xml:space="preserve">F2705F</t>
  </si>
  <si>
    <t xml:space="preserve">F2705R</t>
  </si>
  <si>
    <t xml:space="preserve">F2706F</t>
  </si>
  <si>
    <t xml:space="preserve">F2706R</t>
  </si>
  <si>
    <t xml:space="preserve">F2707F</t>
  </si>
  <si>
    <t xml:space="preserve">F2707R</t>
  </si>
  <si>
    <t xml:space="preserve">F2801F</t>
  </si>
  <si>
    <t xml:space="preserve">F2801R</t>
  </si>
  <si>
    <t xml:space="preserve">F2802F</t>
  </si>
  <si>
    <t xml:space="preserve">F2802R</t>
  </si>
  <si>
    <t xml:space="preserve">F2803F</t>
  </si>
  <si>
    <t xml:space="preserve">F2803R</t>
  </si>
  <si>
    <t xml:space="preserve">F2804F</t>
  </si>
  <si>
    <t xml:space="preserve">F2804R</t>
  </si>
  <si>
    <t xml:space="preserve">F2805F</t>
  </si>
  <si>
    <t xml:space="preserve">F2805R</t>
  </si>
  <si>
    <t xml:space="preserve">F2806F</t>
  </si>
  <si>
    <t xml:space="preserve">F2806R</t>
  </si>
  <si>
    <t xml:space="preserve">F2807F</t>
  </si>
  <si>
    <t xml:space="preserve">F2807R</t>
  </si>
  <si>
    <t xml:space="preserve">F2904F</t>
  </si>
  <si>
    <t xml:space="preserve">F2904R</t>
  </si>
  <si>
    <t xml:space="preserve">F2905F</t>
  </si>
  <si>
    <t xml:space="preserve">F2905R</t>
  </si>
  <si>
    <t xml:space="preserve">F2906F</t>
  </si>
  <si>
    <t xml:space="preserve">F2906R</t>
  </si>
  <si>
    <t xml:space="preserve">F2907F</t>
  </si>
  <si>
    <t xml:space="preserve">F2907R</t>
  </si>
  <si>
    <t xml:space="preserve">F3004F</t>
  </si>
  <si>
    <t xml:space="preserve">F3004R</t>
  </si>
  <si>
    <t xml:space="preserve">F3005F</t>
  </si>
  <si>
    <t xml:space="preserve">F3005R</t>
  </si>
  <si>
    <t xml:space="preserve">F3006F</t>
  </si>
  <si>
    <t xml:space="preserve">F3006R</t>
  </si>
  <si>
    <t xml:space="preserve">F3007F</t>
  </si>
  <si>
    <t xml:space="preserve">F3007R</t>
  </si>
  <si>
    <t xml:space="preserve">F3101F</t>
  </si>
  <si>
    <t xml:space="preserve">F3101R</t>
  </si>
  <si>
    <t xml:space="preserve">F3102F</t>
  </si>
  <si>
    <t xml:space="preserve">F3102R</t>
  </si>
  <si>
    <t xml:space="preserve">F3103F</t>
  </si>
  <si>
    <t xml:space="preserve">F3103R</t>
  </si>
  <si>
    <t xml:space="preserve">F3104F</t>
  </si>
  <si>
    <t xml:space="preserve">F3104R</t>
  </si>
  <si>
    <t xml:space="preserve">F3105F</t>
  </si>
  <si>
    <t xml:space="preserve">F3105R</t>
  </si>
  <si>
    <t xml:space="preserve">F3106F</t>
  </si>
  <si>
    <t xml:space="preserve">F3106R</t>
  </si>
  <si>
    <t xml:space="preserve">F3107F</t>
  </si>
  <si>
    <t xml:space="preserve">F3107R</t>
  </si>
  <si>
    <t xml:space="preserve">F3201F</t>
  </si>
  <si>
    <t xml:space="preserve">F3201R</t>
  </si>
  <si>
    <t xml:space="preserve">F3202F</t>
  </si>
  <si>
    <t xml:space="preserve">F3202R</t>
  </si>
  <si>
    <t xml:space="preserve">F3203F</t>
  </si>
  <si>
    <t xml:space="preserve">F3203R</t>
  </si>
  <si>
    <t xml:space="preserve">F3204F</t>
  </si>
  <si>
    <t xml:space="preserve">F3204R</t>
  </si>
  <si>
    <t xml:space="preserve">F3205F</t>
  </si>
  <si>
    <t xml:space="preserve">F3205R</t>
  </si>
  <si>
    <t xml:space="preserve">F3206F</t>
  </si>
  <si>
    <t xml:space="preserve">F3206R</t>
  </si>
  <si>
    <t xml:space="preserve">F3207F</t>
  </si>
  <si>
    <t xml:space="preserve">F3207R</t>
  </si>
  <si>
    <t xml:space="preserve">F3301F</t>
  </si>
  <si>
    <t xml:space="preserve">F3301R</t>
  </si>
  <si>
    <t xml:space="preserve">F3302F</t>
  </si>
  <si>
    <t xml:space="preserve">F3302R</t>
  </si>
  <si>
    <t xml:space="preserve">F3303F</t>
  </si>
  <si>
    <t xml:space="preserve">F3303R</t>
  </si>
  <si>
    <t xml:space="preserve">F3304F</t>
  </si>
  <si>
    <t xml:space="preserve">F3304R</t>
  </si>
  <si>
    <t xml:space="preserve">F3305F</t>
  </si>
  <si>
    <t xml:space="preserve">F3305R</t>
  </si>
  <si>
    <t xml:space="preserve">F3306F</t>
  </si>
  <si>
    <t xml:space="preserve">F3306R</t>
  </si>
  <si>
    <t xml:space="preserve">F3307F</t>
  </si>
  <si>
    <t xml:space="preserve">F3307R</t>
  </si>
  <si>
    <t xml:space="preserve">F3401F</t>
  </si>
  <si>
    <t xml:space="preserve">F3401R</t>
  </si>
  <si>
    <t xml:space="preserve">F3402F</t>
  </si>
  <si>
    <t xml:space="preserve">F3402R</t>
  </si>
  <si>
    <t xml:space="preserve">F3403F</t>
  </si>
  <si>
    <t xml:space="preserve">F3403R</t>
  </si>
  <si>
    <t xml:space="preserve">F3404F</t>
  </si>
  <si>
    <t xml:space="preserve">F3404R</t>
  </si>
  <si>
    <t xml:space="preserve">F3405F</t>
  </si>
  <si>
    <t xml:space="preserve">F3405R</t>
  </si>
  <si>
    <t xml:space="preserve">F3406F</t>
  </si>
  <si>
    <t xml:space="preserve">F3406R</t>
  </si>
  <si>
    <t xml:space="preserve">F3407F</t>
  </si>
  <si>
    <t xml:space="preserve">F3407R</t>
  </si>
  <si>
    <t xml:space="preserve">F3501F</t>
  </si>
  <si>
    <t xml:space="preserve">F3501R</t>
  </si>
  <si>
    <t xml:space="preserve">F3502F</t>
  </si>
  <si>
    <t xml:space="preserve">F3502R</t>
  </si>
  <si>
    <t xml:space="preserve">F3503F</t>
  </si>
  <si>
    <t xml:space="preserve">F3503R</t>
  </si>
  <si>
    <t xml:space="preserve">F3504F</t>
  </si>
  <si>
    <t xml:space="preserve">F3504R</t>
  </si>
  <si>
    <t xml:space="preserve">F3505F</t>
  </si>
  <si>
    <t xml:space="preserve">F3505R</t>
  </si>
  <si>
    <t xml:space="preserve">F3506F</t>
  </si>
  <si>
    <t xml:space="preserve">F3506R</t>
  </si>
  <si>
    <t xml:space="preserve">F3507F</t>
  </si>
  <si>
    <t xml:space="preserve">F3507R</t>
  </si>
  <si>
    <t xml:space="preserve">F3601F</t>
  </si>
  <si>
    <t xml:space="preserve">F3601R</t>
  </si>
  <si>
    <t xml:space="preserve">F3602F</t>
  </si>
  <si>
    <t xml:space="preserve">F3602R</t>
  </si>
  <si>
    <t xml:space="preserve">F3603F</t>
  </si>
  <si>
    <t xml:space="preserve">F3603R</t>
  </si>
  <si>
    <t xml:space="preserve">F3604F</t>
  </si>
  <si>
    <t xml:space="preserve">F3604R</t>
  </si>
  <si>
    <t xml:space="preserve">F3605F</t>
  </si>
  <si>
    <t xml:space="preserve">F3605R</t>
  </si>
  <si>
    <t xml:space="preserve">F3606F</t>
  </si>
  <si>
    <t xml:space="preserve">F3606R</t>
  </si>
  <si>
    <t xml:space="preserve">F3607F</t>
  </si>
  <si>
    <t xml:space="preserve">F3607R</t>
  </si>
  <si>
    <t xml:space="preserve">F3701F</t>
  </si>
  <si>
    <t xml:space="preserve">F3701R</t>
  </si>
  <si>
    <t xml:space="preserve">F3702F</t>
  </si>
  <si>
    <t xml:space="preserve">F3702R</t>
  </si>
  <si>
    <t xml:space="preserve">F3703F</t>
  </si>
  <si>
    <t xml:space="preserve">F3703R</t>
  </si>
  <si>
    <t xml:space="preserve">F3704F</t>
  </si>
  <si>
    <t xml:space="preserve">F3704R</t>
  </si>
  <si>
    <t xml:space="preserve">F3705F</t>
  </si>
  <si>
    <t xml:space="preserve">F3705R</t>
  </si>
  <si>
    <t xml:space="preserve">F3706F</t>
  </si>
  <si>
    <t xml:space="preserve">F3706R</t>
  </si>
  <si>
    <t xml:space="preserve">F3707F</t>
  </si>
  <si>
    <t xml:space="preserve">F3707R</t>
  </si>
  <si>
    <t xml:space="preserve">F3801F</t>
  </si>
  <si>
    <t xml:space="preserve">F3801R</t>
  </si>
  <si>
    <t xml:space="preserve">F3802F</t>
  </si>
  <si>
    <t xml:space="preserve">F3802R</t>
  </si>
  <si>
    <t xml:space="preserve">F3803F</t>
  </si>
  <si>
    <t xml:space="preserve">F3803R</t>
  </si>
  <si>
    <t xml:space="preserve">F3804F</t>
  </si>
  <si>
    <t xml:space="preserve">F3804R</t>
  </si>
  <si>
    <t xml:space="preserve">F3805F</t>
  </si>
  <si>
    <t xml:space="preserve">F3805R</t>
  </si>
  <si>
    <t xml:space="preserve">F3806F</t>
  </si>
  <si>
    <t xml:space="preserve">F3806R</t>
  </si>
  <si>
    <t xml:space="preserve">F3807F</t>
  </si>
  <si>
    <t xml:space="preserve">F3807R</t>
  </si>
  <si>
    <t xml:space="preserve">F3901F</t>
  </si>
  <si>
    <t xml:space="preserve">F3901R</t>
  </si>
  <si>
    <t xml:space="preserve">F3902F</t>
  </si>
  <si>
    <t xml:space="preserve">F3902R</t>
  </si>
  <si>
    <t xml:space="preserve">F3903F</t>
  </si>
  <si>
    <t xml:space="preserve">F3903R</t>
  </si>
  <si>
    <t xml:space="preserve">F3904F</t>
  </si>
  <si>
    <t xml:space="preserve">F3904R</t>
  </si>
  <si>
    <t xml:space="preserve">F3905F</t>
  </si>
  <si>
    <t xml:space="preserve">F3905R</t>
  </si>
  <si>
    <t xml:space="preserve">F3906F</t>
  </si>
  <si>
    <t xml:space="preserve">F3906R</t>
  </si>
  <si>
    <t xml:space="preserve">F3907F</t>
  </si>
  <si>
    <t xml:space="preserve">F3907R</t>
  </si>
  <si>
    <t xml:space="preserve">F4001F</t>
  </si>
  <si>
    <t xml:space="preserve">F4001R</t>
  </si>
  <si>
    <t xml:space="preserve">F4002F</t>
  </si>
  <si>
    <t xml:space="preserve">F4002R</t>
  </si>
  <si>
    <t xml:space="preserve">F4003F</t>
  </si>
  <si>
    <t xml:space="preserve">F4003R</t>
  </si>
  <si>
    <t xml:space="preserve">F4004F</t>
  </si>
  <si>
    <t xml:space="preserve">F4004R</t>
  </si>
  <si>
    <t xml:space="preserve">F4005F</t>
  </si>
  <si>
    <t xml:space="preserve">F4005R</t>
  </si>
  <si>
    <t xml:space="preserve">F4006F</t>
  </si>
  <si>
    <t xml:space="preserve">F4006R</t>
  </si>
  <si>
    <t xml:space="preserve">F4007F</t>
  </si>
  <si>
    <t xml:space="preserve">F4007R</t>
  </si>
  <si>
    <t xml:space="preserve">F4101F</t>
  </si>
  <si>
    <t xml:space="preserve">F4101R</t>
  </si>
  <si>
    <t xml:space="preserve">F4102F</t>
  </si>
  <si>
    <t xml:space="preserve">F4102R</t>
  </si>
  <si>
    <t xml:space="preserve">F4103F</t>
  </si>
  <si>
    <t xml:space="preserve">F4103R</t>
  </si>
  <si>
    <t xml:space="preserve">F4104F</t>
  </si>
  <si>
    <t xml:space="preserve">F4104R</t>
  </si>
  <si>
    <t xml:space="preserve">F4105F</t>
  </si>
  <si>
    <t xml:space="preserve">F4105R</t>
  </si>
  <si>
    <t xml:space="preserve">F4106F</t>
  </si>
  <si>
    <t xml:space="preserve">F4106R</t>
  </si>
  <si>
    <t xml:space="preserve">F4107F</t>
  </si>
  <si>
    <t xml:space="preserve">F4107R</t>
  </si>
  <si>
    <t xml:space="preserve">F4201F</t>
  </si>
  <si>
    <t xml:space="preserve">F4201R</t>
  </si>
  <si>
    <t xml:space="preserve">F4202F</t>
  </si>
  <si>
    <t xml:space="preserve">F4202R</t>
  </si>
  <si>
    <t xml:space="preserve">F4203F</t>
  </si>
  <si>
    <t xml:space="preserve">F4203R</t>
  </si>
  <si>
    <t xml:space="preserve">F4204F</t>
  </si>
  <si>
    <t xml:space="preserve">F4204R</t>
  </si>
  <si>
    <t xml:space="preserve">F4205F</t>
  </si>
  <si>
    <t xml:space="preserve">F4205R</t>
  </si>
  <si>
    <t xml:space="preserve">F4206F</t>
  </si>
  <si>
    <t xml:space="preserve">F4206R</t>
  </si>
  <si>
    <t xml:space="preserve">F4207F</t>
  </si>
  <si>
    <t xml:space="preserve">F4207R</t>
  </si>
  <si>
    <t xml:space="preserve">F4301F</t>
  </si>
  <si>
    <t xml:space="preserve">F4301R</t>
  </si>
  <si>
    <t xml:space="preserve">F4302F</t>
  </si>
  <si>
    <t xml:space="preserve">F4302R</t>
  </si>
  <si>
    <t xml:space="preserve">F4303F</t>
  </si>
  <si>
    <t xml:space="preserve">F4303R</t>
  </si>
  <si>
    <t xml:space="preserve">F4304F</t>
  </si>
  <si>
    <t xml:space="preserve">F4304R</t>
  </si>
  <si>
    <t xml:space="preserve">F4305F</t>
  </si>
  <si>
    <t xml:space="preserve">F4305R</t>
  </si>
  <si>
    <t xml:space="preserve">F4306F</t>
  </si>
  <si>
    <t xml:space="preserve">F4306R</t>
  </si>
  <si>
    <t xml:space="preserve">F4307F</t>
  </si>
  <si>
    <t xml:space="preserve">F4307R</t>
  </si>
  <si>
    <t xml:space="preserve">F4401F</t>
  </si>
  <si>
    <t xml:space="preserve">F4401R</t>
  </si>
  <si>
    <t xml:space="preserve">F4402F</t>
  </si>
  <si>
    <t xml:space="preserve">F4402R</t>
  </si>
  <si>
    <t xml:space="preserve">F4403F</t>
  </si>
  <si>
    <t xml:space="preserve">F4403R</t>
  </si>
  <si>
    <t xml:space="preserve">F4404F</t>
  </si>
  <si>
    <t xml:space="preserve">F4404R</t>
  </si>
  <si>
    <t xml:space="preserve">F4405F</t>
  </si>
  <si>
    <t xml:space="preserve">F4405R</t>
  </si>
  <si>
    <t xml:space="preserve">F4406F</t>
  </si>
  <si>
    <t xml:space="preserve">F4406R</t>
  </si>
  <si>
    <t xml:space="preserve">F4407F</t>
  </si>
  <si>
    <t xml:space="preserve">F4407R</t>
  </si>
  <si>
    <t xml:space="preserve">F4501F</t>
  </si>
  <si>
    <t xml:space="preserve">F4501R</t>
  </si>
  <si>
    <t xml:space="preserve">F4502F</t>
  </si>
  <si>
    <t xml:space="preserve">F4502R</t>
  </si>
  <si>
    <t xml:space="preserve">F4503F</t>
  </si>
  <si>
    <t xml:space="preserve">F4503R</t>
  </si>
  <si>
    <t xml:space="preserve">F4504F</t>
  </si>
  <si>
    <t xml:space="preserve">F4504R</t>
  </si>
  <si>
    <t xml:space="preserve">F4505F</t>
  </si>
  <si>
    <t xml:space="preserve">F4505R</t>
  </si>
  <si>
    <t xml:space="preserve">F4506F</t>
  </si>
  <si>
    <t xml:space="preserve">F4506R</t>
  </si>
  <si>
    <t xml:space="preserve">F4507F</t>
  </si>
  <si>
    <t xml:space="preserve">F4507R</t>
  </si>
  <si>
    <t xml:space="preserve">F4601F</t>
  </si>
  <si>
    <t xml:space="preserve">F4601R</t>
  </si>
  <si>
    <t xml:space="preserve">F4602F</t>
  </si>
  <si>
    <t xml:space="preserve">F4602R</t>
  </si>
  <si>
    <t xml:space="preserve">F4603F</t>
  </si>
  <si>
    <t xml:space="preserve">F4603R</t>
  </si>
  <si>
    <t xml:space="preserve">F4604F</t>
  </si>
  <si>
    <t xml:space="preserve">F4604R</t>
  </si>
  <si>
    <t xml:space="preserve">F4605F</t>
  </si>
  <si>
    <t xml:space="preserve">F4605R</t>
  </si>
  <si>
    <t xml:space="preserve">F4606F</t>
  </si>
  <si>
    <t xml:space="preserve">F4606R</t>
  </si>
  <si>
    <t xml:space="preserve">F4607F</t>
  </si>
  <si>
    <t xml:space="preserve">F4607R</t>
  </si>
  <si>
    <t xml:space="preserve">F4701F</t>
  </si>
  <si>
    <t xml:space="preserve">F4701R</t>
  </si>
  <si>
    <t xml:space="preserve">F4702R</t>
  </si>
  <si>
    <t xml:space="preserve">F4703R</t>
  </si>
  <si>
    <t xml:space="preserve">F4704F</t>
  </si>
  <si>
    <t xml:space="preserve">F4705R</t>
  </si>
  <si>
    <t xml:space="preserve">F4706R</t>
  </si>
  <si>
    <t xml:space="preserve">F4707R</t>
  </si>
  <si>
    <t xml:space="preserve">F4708R</t>
  </si>
  <si>
    <t xml:space="preserve">F4801F</t>
  </si>
  <si>
    <t xml:space="preserve">F4801R</t>
  </si>
  <si>
    <t xml:space="preserve">F4802R</t>
  </si>
  <si>
    <t xml:space="preserve">F4803R</t>
  </si>
  <si>
    <t xml:space="preserve">F4804F</t>
  </si>
  <si>
    <t xml:space="preserve">F4805R</t>
  </si>
  <si>
    <t xml:space="preserve">F4806R</t>
  </si>
  <si>
    <t xml:space="preserve">F4807R</t>
  </si>
  <si>
    <t xml:space="preserve">F4808R</t>
  </si>
  <si>
    <t xml:space="preserve">G0101R</t>
  </si>
  <si>
    <t xml:space="preserve">G0102R</t>
  </si>
  <si>
    <t xml:space="preserve">G0103R</t>
  </si>
  <si>
    <t xml:space="preserve">G0104R</t>
  </si>
  <si>
    <t xml:space="preserve">G0105R</t>
  </si>
  <si>
    <t xml:space="preserve">G0106R</t>
  </si>
  <si>
    <t xml:space="preserve">G0107R</t>
  </si>
  <si>
    <t xml:space="preserve">G0108R</t>
  </si>
  <si>
    <t xml:space="preserve">G0201R</t>
  </si>
  <si>
    <t xml:space="preserve">G0202R</t>
  </si>
  <si>
    <t xml:space="preserve">G0203R</t>
  </si>
  <si>
    <t xml:space="preserve">G0204R</t>
  </si>
  <si>
    <t xml:space="preserve">G0205R</t>
  </si>
  <si>
    <t xml:space="preserve">G0206R</t>
  </si>
  <si>
    <t xml:space="preserve">G0207R</t>
  </si>
  <si>
    <t xml:space="preserve">G0208R</t>
  </si>
  <si>
    <t xml:space="preserve">G0301R</t>
  </si>
  <si>
    <t xml:space="preserve">G0302R</t>
  </si>
  <si>
    <t xml:space="preserve">G0303R</t>
  </si>
  <si>
    <t xml:space="preserve">G0304R</t>
  </si>
  <si>
    <t xml:space="preserve">G0305R</t>
  </si>
  <si>
    <t xml:space="preserve">G0306R</t>
  </si>
  <si>
    <t xml:space="preserve">G0307R</t>
  </si>
  <si>
    <t xml:space="preserve">G0308R</t>
  </si>
  <si>
    <t xml:space="preserve">G0401R</t>
  </si>
  <si>
    <t xml:space="preserve">G0402R</t>
  </si>
  <si>
    <t xml:space="preserve">G0403R</t>
  </si>
  <si>
    <t xml:space="preserve">G0404R</t>
  </si>
  <si>
    <t xml:space="preserve">G0405R</t>
  </si>
  <si>
    <t xml:space="preserve">G0406R</t>
  </si>
  <si>
    <t xml:space="preserve">G0407R</t>
  </si>
  <si>
    <t xml:space="preserve">G0408R</t>
  </si>
  <si>
    <t xml:space="preserve">G0501F</t>
  </si>
  <si>
    <t xml:space="preserve">G0501R</t>
  </si>
  <si>
    <t xml:space="preserve">G0502F</t>
  </si>
  <si>
    <t xml:space="preserve">G0502R</t>
  </si>
  <si>
    <t xml:space="preserve">G0503F</t>
  </si>
  <si>
    <t xml:space="preserve">G0503R</t>
  </si>
  <si>
    <t xml:space="preserve">G0504F</t>
  </si>
  <si>
    <t xml:space="preserve">G0504R</t>
  </si>
  <si>
    <t xml:space="preserve">G0505F</t>
  </si>
  <si>
    <t xml:space="preserve">G0505R</t>
  </si>
  <si>
    <t xml:space="preserve">G0506F</t>
  </si>
  <si>
    <t xml:space="preserve">G0506R</t>
  </si>
  <si>
    <t xml:space="preserve">G0507F</t>
  </si>
  <si>
    <t xml:space="preserve">G0507R</t>
  </si>
  <si>
    <t xml:space="preserve">G0508F</t>
  </si>
  <si>
    <t xml:space="preserve">G0508R</t>
  </si>
  <si>
    <t xml:space="preserve">G0601F</t>
  </si>
  <si>
    <t xml:space="preserve">G0601R</t>
  </si>
  <si>
    <t xml:space="preserve">G0602F</t>
  </si>
  <si>
    <t xml:space="preserve">G0602R</t>
  </si>
  <si>
    <t xml:space="preserve">G0603F</t>
  </si>
  <si>
    <t xml:space="preserve">G0603R</t>
  </si>
  <si>
    <t xml:space="preserve">G0604F</t>
  </si>
  <si>
    <t xml:space="preserve">G0604R</t>
  </si>
  <si>
    <t xml:space="preserve">G0605F</t>
  </si>
  <si>
    <t xml:space="preserve">G0605R</t>
  </si>
  <si>
    <t xml:space="preserve">G0606F</t>
  </si>
  <si>
    <t xml:space="preserve">G0606R</t>
  </si>
  <si>
    <t xml:space="preserve">G0607F</t>
  </si>
  <si>
    <t xml:space="preserve">G0607R</t>
  </si>
  <si>
    <t xml:space="preserve">G0608F</t>
  </si>
  <si>
    <t xml:space="preserve">G0608R</t>
  </si>
  <si>
    <t xml:space="preserve">G0701F</t>
  </si>
  <si>
    <t xml:space="preserve">G0701R</t>
  </si>
  <si>
    <t xml:space="preserve">G0702F</t>
  </si>
  <si>
    <t xml:space="preserve">G0702R</t>
  </si>
  <si>
    <t xml:space="preserve">G0703F</t>
  </si>
  <si>
    <t xml:space="preserve">G0703R</t>
  </si>
  <si>
    <t xml:space="preserve">G0704F</t>
  </si>
  <si>
    <t xml:space="preserve">G0704R</t>
  </si>
  <si>
    <t xml:space="preserve">G0705F</t>
  </si>
  <si>
    <t xml:space="preserve">G0705R</t>
  </si>
  <si>
    <t xml:space="preserve">G0706F</t>
  </si>
  <si>
    <t xml:space="preserve">G0706R</t>
  </si>
  <si>
    <t xml:space="preserve">G0707F</t>
  </si>
  <si>
    <t xml:space="preserve">G0707R</t>
  </si>
  <si>
    <t xml:space="preserve">G0708F</t>
  </si>
  <si>
    <t xml:space="preserve">G0708R</t>
  </si>
  <si>
    <t xml:space="preserve">G0801F</t>
  </si>
  <si>
    <t xml:space="preserve">G0801R</t>
  </si>
  <si>
    <t xml:space="preserve">G0802F</t>
  </si>
  <si>
    <t xml:space="preserve">G0802R</t>
  </si>
  <si>
    <t xml:space="preserve">G0803F</t>
  </si>
  <si>
    <t xml:space="preserve">G0803R</t>
  </si>
  <si>
    <t xml:space="preserve">G0804F</t>
  </si>
  <si>
    <t xml:space="preserve">G0804R</t>
  </si>
  <si>
    <t xml:space="preserve">G0805F</t>
  </si>
  <si>
    <t xml:space="preserve">G0805R</t>
  </si>
  <si>
    <t xml:space="preserve">G0806F</t>
  </si>
  <si>
    <t xml:space="preserve">G0806R</t>
  </si>
  <si>
    <t xml:space="preserve">G0807F</t>
  </si>
  <si>
    <t xml:space="preserve">G0807R</t>
  </si>
  <si>
    <t xml:space="preserve">G0808F</t>
  </si>
  <si>
    <t xml:space="preserve">G0808R</t>
  </si>
  <si>
    <t xml:space="preserve">G0901F</t>
  </si>
  <si>
    <t xml:space="preserve">G0901R</t>
  </si>
  <si>
    <t xml:space="preserve">G0902F</t>
  </si>
  <si>
    <t xml:space="preserve">G0902R</t>
  </si>
  <si>
    <t xml:space="preserve">G0903F</t>
  </si>
  <si>
    <t xml:space="preserve">G0903R</t>
  </si>
  <si>
    <t xml:space="preserve">G0904F</t>
  </si>
  <si>
    <t xml:space="preserve">G0904R</t>
  </si>
  <si>
    <t xml:space="preserve">G0905F</t>
  </si>
  <si>
    <t xml:space="preserve">G0905R</t>
  </si>
  <si>
    <t xml:space="preserve">G0906F</t>
  </si>
  <si>
    <t xml:space="preserve">G0906R</t>
  </si>
  <si>
    <t xml:space="preserve">G0907F</t>
  </si>
  <si>
    <t xml:space="preserve">G0907R</t>
  </si>
  <si>
    <t xml:space="preserve">G0908F</t>
  </si>
  <si>
    <t xml:space="preserve">G0908R</t>
  </si>
  <si>
    <t xml:space="preserve">G1001F</t>
  </si>
  <si>
    <t xml:space="preserve">G1001R</t>
  </si>
  <si>
    <t xml:space="preserve">G1002F</t>
  </si>
  <si>
    <t xml:space="preserve">G1002R</t>
  </si>
  <si>
    <t xml:space="preserve">G1003F</t>
  </si>
  <si>
    <t xml:space="preserve">G1003R</t>
  </si>
  <si>
    <t xml:space="preserve">G1004F</t>
  </si>
  <si>
    <t xml:space="preserve">G1004R</t>
  </si>
  <si>
    <t xml:space="preserve">G1005F</t>
  </si>
  <si>
    <t xml:space="preserve">G1005R</t>
  </si>
  <si>
    <t xml:space="preserve">G1006F</t>
  </si>
  <si>
    <t xml:space="preserve">G1006R</t>
  </si>
  <si>
    <t xml:space="preserve">G1007F</t>
  </si>
  <si>
    <t xml:space="preserve">G1007R</t>
  </si>
  <si>
    <t xml:space="preserve">G1008F</t>
  </si>
  <si>
    <t xml:space="preserve">G1008R</t>
  </si>
  <si>
    <t xml:space="preserve">G1101F</t>
  </si>
  <si>
    <t xml:space="preserve">G1101R</t>
  </si>
  <si>
    <t xml:space="preserve">G1102F</t>
  </si>
  <si>
    <t xml:space="preserve">G1102R</t>
  </si>
  <si>
    <t xml:space="preserve">G1103F</t>
  </si>
  <si>
    <t xml:space="preserve">G1103R</t>
  </si>
  <si>
    <t xml:space="preserve">G1104F</t>
  </si>
  <si>
    <t xml:space="preserve">G1104R</t>
  </si>
  <si>
    <t xml:space="preserve">G1105F</t>
  </si>
  <si>
    <t xml:space="preserve">G1105R</t>
  </si>
  <si>
    <t xml:space="preserve">G1106F</t>
  </si>
  <si>
    <t xml:space="preserve">G1106R</t>
  </si>
  <si>
    <t xml:space="preserve">G1107F</t>
  </si>
  <si>
    <t xml:space="preserve">G1107R</t>
  </si>
  <si>
    <t xml:space="preserve">G1108F</t>
  </si>
  <si>
    <t xml:space="preserve">G1108R</t>
  </si>
  <si>
    <t xml:space="preserve">G1201F</t>
  </si>
  <si>
    <t xml:space="preserve">G1201R</t>
  </si>
  <si>
    <t xml:space="preserve">G1202F</t>
  </si>
  <si>
    <t xml:space="preserve">G1202R</t>
  </si>
  <si>
    <t xml:space="preserve">G1203F</t>
  </si>
  <si>
    <t xml:space="preserve">G1203R</t>
  </si>
  <si>
    <t xml:space="preserve">G1204F</t>
  </si>
  <si>
    <t xml:space="preserve">G1204R</t>
  </si>
  <si>
    <t xml:space="preserve">G1205F</t>
  </si>
  <si>
    <t xml:space="preserve">G1205R</t>
  </si>
  <si>
    <t xml:space="preserve">G1206F</t>
  </si>
  <si>
    <t xml:space="preserve">G1206R</t>
  </si>
  <si>
    <t xml:space="preserve">G1207F</t>
  </si>
  <si>
    <t xml:space="preserve">G1207R</t>
  </si>
  <si>
    <t xml:space="preserve">G1208F</t>
  </si>
  <si>
    <t xml:space="preserve">G1208R</t>
  </si>
  <si>
    <t xml:space="preserve">G1301F</t>
  </si>
  <si>
    <t xml:space="preserve">G1301R</t>
  </si>
  <si>
    <t xml:space="preserve">G1302F</t>
  </si>
  <si>
    <t xml:space="preserve">G1302R</t>
  </si>
  <si>
    <t xml:space="preserve">G1303F</t>
  </si>
  <si>
    <t xml:space="preserve">G1303R</t>
  </si>
  <si>
    <t xml:space="preserve">G1304F</t>
  </si>
  <si>
    <t xml:space="preserve">G1304R</t>
  </si>
  <si>
    <t xml:space="preserve">G1305F</t>
  </si>
  <si>
    <t xml:space="preserve">G1305R</t>
  </si>
  <si>
    <t xml:space="preserve">G1306F</t>
  </si>
  <si>
    <t xml:space="preserve">G1306R</t>
  </si>
  <si>
    <t xml:space="preserve">G1307F</t>
  </si>
  <si>
    <t xml:space="preserve">G1307R</t>
  </si>
  <si>
    <t xml:space="preserve">G1308F</t>
  </si>
  <si>
    <t xml:space="preserve">G1308R</t>
  </si>
  <si>
    <t xml:space="preserve">G1401F</t>
  </si>
  <si>
    <t xml:space="preserve">G1401R</t>
  </si>
  <si>
    <t xml:space="preserve">G1402F</t>
  </si>
  <si>
    <t xml:space="preserve">G1402R</t>
  </si>
  <si>
    <t xml:space="preserve">G1403F</t>
  </si>
  <si>
    <t xml:space="preserve">G1403R</t>
  </si>
  <si>
    <t xml:space="preserve">G1404F</t>
  </si>
  <si>
    <t xml:space="preserve">G1404R</t>
  </si>
  <si>
    <t xml:space="preserve">G1405F</t>
  </si>
  <si>
    <t xml:space="preserve">G1405R</t>
  </si>
  <si>
    <t xml:space="preserve">G1406F</t>
  </si>
  <si>
    <t xml:space="preserve">G1406R</t>
  </si>
  <si>
    <t xml:space="preserve">G1407F</t>
  </si>
  <si>
    <t xml:space="preserve">G1407R</t>
  </si>
  <si>
    <t xml:space="preserve">G1408F</t>
  </si>
  <si>
    <t xml:space="preserve">G1408R</t>
  </si>
  <si>
    <t xml:space="preserve">G1501F</t>
  </si>
  <si>
    <t xml:space="preserve">G1501R</t>
  </si>
  <si>
    <t xml:space="preserve">G1502F</t>
  </si>
  <si>
    <t xml:space="preserve">G1502R</t>
  </si>
  <si>
    <t xml:space="preserve">G1503F</t>
  </si>
  <si>
    <t xml:space="preserve">G1503R</t>
  </si>
  <si>
    <t xml:space="preserve">G1504F</t>
  </si>
  <si>
    <t xml:space="preserve">G1504R</t>
  </si>
  <si>
    <t xml:space="preserve">G1505F</t>
  </si>
  <si>
    <t xml:space="preserve">G1505R</t>
  </si>
  <si>
    <t xml:space="preserve">G1506F</t>
  </si>
  <si>
    <t xml:space="preserve">G1506R</t>
  </si>
  <si>
    <t xml:space="preserve">G1507F</t>
  </si>
  <si>
    <t xml:space="preserve">G1507R</t>
  </si>
  <si>
    <t xml:space="preserve">G1508F</t>
  </si>
  <si>
    <t xml:space="preserve">G1508R</t>
  </si>
  <si>
    <t xml:space="preserve">G1601F</t>
  </si>
  <si>
    <t xml:space="preserve">G1601R</t>
  </si>
  <si>
    <t xml:space="preserve">G1602F</t>
  </si>
  <si>
    <t xml:space="preserve">G1602R</t>
  </si>
  <si>
    <t xml:space="preserve">G1603F</t>
  </si>
  <si>
    <t xml:space="preserve">G1603R</t>
  </si>
  <si>
    <t xml:space="preserve">G1604F</t>
  </si>
  <si>
    <t xml:space="preserve">G1604R</t>
  </si>
  <si>
    <t xml:space="preserve">G1605F</t>
  </si>
  <si>
    <t xml:space="preserve">G1605R</t>
  </si>
  <si>
    <t xml:space="preserve">G1606F</t>
  </si>
  <si>
    <t xml:space="preserve">G1606R</t>
  </si>
  <si>
    <t xml:space="preserve">G1607F</t>
  </si>
  <si>
    <t xml:space="preserve">G1607R</t>
  </si>
  <si>
    <t xml:space="preserve">G1608F</t>
  </si>
  <si>
    <t xml:space="preserve">G1608R</t>
  </si>
  <si>
    <t xml:space="preserve">G1701F</t>
  </si>
  <si>
    <t xml:space="preserve">G1701R</t>
  </si>
  <si>
    <t xml:space="preserve">G1702F</t>
  </si>
  <si>
    <t xml:space="preserve">G1702R</t>
  </si>
  <si>
    <t xml:space="preserve">G1703F</t>
  </si>
  <si>
    <t xml:space="preserve">G1703R</t>
  </si>
  <si>
    <t xml:space="preserve">G1704F</t>
  </si>
  <si>
    <t xml:space="preserve">G1704R</t>
  </si>
  <si>
    <t xml:space="preserve">G1705F</t>
  </si>
  <si>
    <t xml:space="preserve">G1705R</t>
  </si>
  <si>
    <t xml:space="preserve">G1706F</t>
  </si>
  <si>
    <t xml:space="preserve">G1706R</t>
  </si>
  <si>
    <t xml:space="preserve">G1707F</t>
  </si>
  <si>
    <t xml:space="preserve">G1707R</t>
  </si>
  <si>
    <t xml:space="preserve">G1708F</t>
  </si>
  <si>
    <t xml:space="preserve">G1708R</t>
  </si>
  <si>
    <t xml:space="preserve">G1801F</t>
  </si>
  <si>
    <t xml:space="preserve">G1801R</t>
  </si>
  <si>
    <t xml:space="preserve">G1802F</t>
  </si>
  <si>
    <t xml:space="preserve">G1802R</t>
  </si>
  <si>
    <t xml:space="preserve">G1803F</t>
  </si>
  <si>
    <t xml:space="preserve">G1803R</t>
  </si>
  <si>
    <t xml:space="preserve">G1804F</t>
  </si>
  <si>
    <t xml:space="preserve">G1804R</t>
  </si>
  <si>
    <t xml:space="preserve">G1805F</t>
  </si>
  <si>
    <t xml:space="preserve">G1805R</t>
  </si>
  <si>
    <t xml:space="preserve">G1806F</t>
  </si>
  <si>
    <t xml:space="preserve">G1806R</t>
  </si>
  <si>
    <t xml:space="preserve">G1807F</t>
  </si>
  <si>
    <t xml:space="preserve">G1807R</t>
  </si>
  <si>
    <t xml:space="preserve">G1808F</t>
  </si>
  <si>
    <t xml:space="preserve">G1808R</t>
  </si>
  <si>
    <t xml:space="preserve">G1905F</t>
  </si>
  <si>
    <t xml:space="preserve">G1905R</t>
  </si>
  <si>
    <t xml:space="preserve">G1906F</t>
  </si>
  <si>
    <t xml:space="preserve">G1906R</t>
  </si>
  <si>
    <t xml:space="preserve">G1907F</t>
  </si>
  <si>
    <t xml:space="preserve">G1907R</t>
  </si>
  <si>
    <t xml:space="preserve">G1908F</t>
  </si>
  <si>
    <t xml:space="preserve">G1908R</t>
  </si>
  <si>
    <t xml:space="preserve">G2005F</t>
  </si>
  <si>
    <t xml:space="preserve">G2005R</t>
  </si>
  <si>
    <t xml:space="preserve">G2006F</t>
  </si>
  <si>
    <t xml:space="preserve">G2006R</t>
  </si>
  <si>
    <t xml:space="preserve">G2007F</t>
  </si>
  <si>
    <t xml:space="preserve">G2007R</t>
  </si>
  <si>
    <t xml:space="preserve">G2008F</t>
  </si>
  <si>
    <t xml:space="preserve">G2008R</t>
  </si>
  <si>
    <t xml:space="preserve">G2101F</t>
  </si>
  <si>
    <t xml:space="preserve">G2101R</t>
  </si>
  <si>
    <t xml:space="preserve">G2102F</t>
  </si>
  <si>
    <t xml:space="preserve">G2102R</t>
  </si>
  <si>
    <t xml:space="preserve">G2103F</t>
  </si>
  <si>
    <t xml:space="preserve">G2103R</t>
  </si>
  <si>
    <t xml:space="preserve">G2104F</t>
  </si>
  <si>
    <t xml:space="preserve">G2104R</t>
  </si>
  <si>
    <t xml:space="preserve">G2105F</t>
  </si>
  <si>
    <t xml:space="preserve">G2105R</t>
  </si>
  <si>
    <t xml:space="preserve">G2106F</t>
  </si>
  <si>
    <t xml:space="preserve">G2106R</t>
  </si>
  <si>
    <t xml:space="preserve">G2107F</t>
  </si>
  <si>
    <t xml:space="preserve">G2107R</t>
  </si>
  <si>
    <t xml:space="preserve">G2108F</t>
  </si>
  <si>
    <t xml:space="preserve">G2108R</t>
  </si>
  <si>
    <t xml:space="preserve">G2201F</t>
  </si>
  <si>
    <t xml:space="preserve">G2201R</t>
  </si>
  <si>
    <t xml:space="preserve">G2202F</t>
  </si>
  <si>
    <t xml:space="preserve">G2202R</t>
  </si>
  <si>
    <t xml:space="preserve">G2203F</t>
  </si>
  <si>
    <t xml:space="preserve">G2203R</t>
  </si>
  <si>
    <t xml:space="preserve">G2204F</t>
  </si>
  <si>
    <t xml:space="preserve">G2204R</t>
  </si>
  <si>
    <t xml:space="preserve">G2205F</t>
  </si>
  <si>
    <t xml:space="preserve">G2205R</t>
  </si>
  <si>
    <t xml:space="preserve">G2206F</t>
  </si>
  <si>
    <t xml:space="preserve">G2206R</t>
  </si>
  <si>
    <t xml:space="preserve">G2207F</t>
  </si>
  <si>
    <t xml:space="preserve">G2207R</t>
  </si>
  <si>
    <t xml:space="preserve">G2208F</t>
  </si>
  <si>
    <t xml:space="preserve">G2208R</t>
  </si>
  <si>
    <t xml:space="preserve">G2301F</t>
  </si>
  <si>
    <t xml:space="preserve">G2301R</t>
  </si>
  <si>
    <t xml:space="preserve">G2302F</t>
  </si>
  <si>
    <t xml:space="preserve">G2302R</t>
  </si>
  <si>
    <t xml:space="preserve">G2303F</t>
  </si>
  <si>
    <t xml:space="preserve">G2303R</t>
  </si>
  <si>
    <t xml:space="preserve">G2304F</t>
  </si>
  <si>
    <t xml:space="preserve">G2304R</t>
  </si>
  <si>
    <t xml:space="preserve">G2305F</t>
  </si>
  <si>
    <t xml:space="preserve">G2305R</t>
  </si>
  <si>
    <t xml:space="preserve">G2306F</t>
  </si>
  <si>
    <t xml:space="preserve">G2306R</t>
  </si>
  <si>
    <t xml:space="preserve">G2307F</t>
  </si>
  <si>
    <t xml:space="preserve">G2307R</t>
  </si>
  <si>
    <t xml:space="preserve">G2308F</t>
  </si>
  <si>
    <t xml:space="preserve">G2308R</t>
  </si>
  <si>
    <t xml:space="preserve">G2401F</t>
  </si>
  <si>
    <t xml:space="preserve">G2401R</t>
  </si>
  <si>
    <t xml:space="preserve">G2402F</t>
  </si>
  <si>
    <t xml:space="preserve">G2402R</t>
  </si>
  <si>
    <t xml:space="preserve">G2403F</t>
  </si>
  <si>
    <t xml:space="preserve">G2403R</t>
  </si>
  <si>
    <t xml:space="preserve">G2404F</t>
  </si>
  <si>
    <t xml:space="preserve">G2404R</t>
  </si>
  <si>
    <t xml:space="preserve">G2405F</t>
  </si>
  <si>
    <t xml:space="preserve">G2405R</t>
  </si>
  <si>
    <t xml:space="preserve">G2406F</t>
  </si>
  <si>
    <t xml:space="preserve">G2406R</t>
  </si>
  <si>
    <t xml:space="preserve">G2407F</t>
  </si>
  <si>
    <t xml:space="preserve">G2407R</t>
  </si>
  <si>
    <t xml:space="preserve">G2408F</t>
  </si>
  <si>
    <t xml:space="preserve">G2408R</t>
  </si>
  <si>
    <t xml:space="preserve">G2501F</t>
  </si>
  <si>
    <t xml:space="preserve">G2501R</t>
  </si>
  <si>
    <t xml:space="preserve">G2502F</t>
  </si>
  <si>
    <t xml:space="preserve">G2502R</t>
  </si>
  <si>
    <t xml:space="preserve">G2503F</t>
  </si>
  <si>
    <t xml:space="preserve">G2503R</t>
  </si>
  <si>
    <t xml:space="preserve">G2504F</t>
  </si>
  <si>
    <t xml:space="preserve">G2504R</t>
  </si>
  <si>
    <t xml:space="preserve">G2505F</t>
  </si>
  <si>
    <t xml:space="preserve">G2505R</t>
  </si>
  <si>
    <t xml:space="preserve">G2506F</t>
  </si>
  <si>
    <t xml:space="preserve">G2506R</t>
  </si>
  <si>
    <t xml:space="preserve">G2507F</t>
  </si>
  <si>
    <t xml:space="preserve">G2507R</t>
  </si>
  <si>
    <t xml:space="preserve">G2508F</t>
  </si>
  <si>
    <t xml:space="preserve">G2508R</t>
  </si>
  <si>
    <t xml:space="preserve">G2601F</t>
  </si>
  <si>
    <t xml:space="preserve">G2601R</t>
  </si>
  <si>
    <t xml:space="preserve">G2602F</t>
  </si>
  <si>
    <t xml:space="preserve">G2602R</t>
  </si>
  <si>
    <t xml:space="preserve">G2603F</t>
  </si>
  <si>
    <t xml:space="preserve">G2603R</t>
  </si>
  <si>
    <t xml:space="preserve">G2604F</t>
  </si>
  <si>
    <t xml:space="preserve">G2604R</t>
  </si>
  <si>
    <t xml:space="preserve">G2605F</t>
  </si>
  <si>
    <t xml:space="preserve">G2605R</t>
  </si>
  <si>
    <t xml:space="preserve">G2606F</t>
  </si>
  <si>
    <t xml:space="preserve">G2606R</t>
  </si>
  <si>
    <t xml:space="preserve">G2607F</t>
  </si>
  <si>
    <t xml:space="preserve">G2607R</t>
  </si>
  <si>
    <t xml:space="preserve">G2608F</t>
  </si>
  <si>
    <t xml:space="preserve">G2608R</t>
  </si>
  <si>
    <t xml:space="preserve">G2701F</t>
  </si>
  <si>
    <t xml:space="preserve">G2701R</t>
  </si>
  <si>
    <t xml:space="preserve">G2702F</t>
  </si>
  <si>
    <t xml:space="preserve">G2702R</t>
  </si>
  <si>
    <t xml:space="preserve">G2703F</t>
  </si>
  <si>
    <t xml:space="preserve">G2703R</t>
  </si>
  <si>
    <t xml:space="preserve">G2704F</t>
  </si>
  <si>
    <t xml:space="preserve">G2704R</t>
  </si>
  <si>
    <t xml:space="preserve">G2705F</t>
  </si>
  <si>
    <t xml:space="preserve">G2705R</t>
  </si>
  <si>
    <t xml:space="preserve">G2706F</t>
  </si>
  <si>
    <t xml:space="preserve">G2706R</t>
  </si>
  <si>
    <t xml:space="preserve">G2707F</t>
  </si>
  <si>
    <t xml:space="preserve">G2707R</t>
  </si>
  <si>
    <t xml:space="preserve">G2708F</t>
  </si>
  <si>
    <t xml:space="preserve">G2708R</t>
  </si>
  <si>
    <t xml:space="preserve">G2801F</t>
  </si>
  <si>
    <t xml:space="preserve">G2801R</t>
  </si>
  <si>
    <t xml:space="preserve">G2802F</t>
  </si>
  <si>
    <t xml:space="preserve">G2802R</t>
  </si>
  <si>
    <t xml:space="preserve">G2803F</t>
  </si>
  <si>
    <t xml:space="preserve">G2803R</t>
  </si>
  <si>
    <t xml:space="preserve">G2804F</t>
  </si>
  <si>
    <t xml:space="preserve">G2804R</t>
  </si>
  <si>
    <t xml:space="preserve">G2805F</t>
  </si>
  <si>
    <t xml:space="preserve">G2805R</t>
  </si>
  <si>
    <t xml:space="preserve">G2806F</t>
  </si>
  <si>
    <t xml:space="preserve">G2806R</t>
  </si>
  <si>
    <t xml:space="preserve">G2807F</t>
  </si>
  <si>
    <t xml:space="preserve">G2807R</t>
  </si>
  <si>
    <t xml:space="preserve">G2808F</t>
  </si>
  <si>
    <t xml:space="preserve">G2808R</t>
  </si>
  <si>
    <t xml:space="preserve">G2901F</t>
  </si>
  <si>
    <t xml:space="preserve">G2901R</t>
  </si>
  <si>
    <t xml:space="preserve">G2902F</t>
  </si>
  <si>
    <t xml:space="preserve">G2902R</t>
  </si>
  <si>
    <t xml:space="preserve">G2903F</t>
  </si>
  <si>
    <t xml:space="preserve">G2903R</t>
  </si>
  <si>
    <t xml:space="preserve">G2904F</t>
  </si>
  <si>
    <t xml:space="preserve">G2904R</t>
  </si>
  <si>
    <t xml:space="preserve">G2905F</t>
  </si>
  <si>
    <t xml:space="preserve">G2905R</t>
  </si>
  <si>
    <t xml:space="preserve">G2906F</t>
  </si>
  <si>
    <t xml:space="preserve">G2906R</t>
  </si>
  <si>
    <t xml:space="preserve">G2907F</t>
  </si>
  <si>
    <t xml:space="preserve">G2907R</t>
  </si>
  <si>
    <t xml:space="preserve">G2908F</t>
  </si>
  <si>
    <t xml:space="preserve">G2908R</t>
  </si>
  <si>
    <t xml:space="preserve">G3001F</t>
  </si>
  <si>
    <t xml:space="preserve">G3001R</t>
  </si>
  <si>
    <t xml:space="preserve">G3002F</t>
  </si>
  <si>
    <t xml:space="preserve">G3002R</t>
  </si>
  <si>
    <t xml:space="preserve">G3003F</t>
  </si>
  <si>
    <t xml:space="preserve">G3003R</t>
  </si>
  <si>
    <t xml:space="preserve">G3004F</t>
  </si>
  <si>
    <t xml:space="preserve">G3004R</t>
  </si>
  <si>
    <t xml:space="preserve">G3005F</t>
  </si>
  <si>
    <t xml:space="preserve">G3005R</t>
  </si>
  <si>
    <t xml:space="preserve">G3006F</t>
  </si>
  <si>
    <t xml:space="preserve">G3006R</t>
  </si>
  <si>
    <t xml:space="preserve">G3007F</t>
  </si>
  <si>
    <t xml:space="preserve">G3007R</t>
  </si>
  <si>
    <t xml:space="preserve">G3008F</t>
  </si>
  <si>
    <t xml:space="preserve">G3008R</t>
  </si>
  <si>
    <t xml:space="preserve">G3101F</t>
  </si>
  <si>
    <t xml:space="preserve">G3101R</t>
  </si>
  <si>
    <t xml:space="preserve">G3102F</t>
  </si>
  <si>
    <t xml:space="preserve">G3102R</t>
  </si>
  <si>
    <t xml:space="preserve">G3103F</t>
  </si>
  <si>
    <t xml:space="preserve">G3103R</t>
  </si>
  <si>
    <t xml:space="preserve">G3104F</t>
  </si>
  <si>
    <t xml:space="preserve">G3104R</t>
  </si>
  <si>
    <t xml:space="preserve">G3105F</t>
  </si>
  <si>
    <t xml:space="preserve">G3105R</t>
  </si>
  <si>
    <t xml:space="preserve">G3106F</t>
  </si>
  <si>
    <t xml:space="preserve">G3106R</t>
  </si>
  <si>
    <t xml:space="preserve">G3107F</t>
  </si>
  <si>
    <t xml:space="preserve">G3107R</t>
  </si>
  <si>
    <t xml:space="preserve">G3108F</t>
  </si>
  <si>
    <t xml:space="preserve">G3108R</t>
  </si>
  <si>
    <t xml:space="preserve">G3201F</t>
  </si>
  <si>
    <t xml:space="preserve">G3201R</t>
  </si>
  <si>
    <t xml:space="preserve">G3202F</t>
  </si>
  <si>
    <t xml:space="preserve">G3202R</t>
  </si>
  <si>
    <t xml:space="preserve">G3203F</t>
  </si>
  <si>
    <t xml:space="preserve">G3203R</t>
  </si>
  <si>
    <t xml:space="preserve">G3204F</t>
  </si>
  <si>
    <t xml:space="preserve">G3204R</t>
  </si>
  <si>
    <t xml:space="preserve">G3205F</t>
  </si>
  <si>
    <t xml:space="preserve">G3205R</t>
  </si>
  <si>
    <t xml:space="preserve">G3206F</t>
  </si>
  <si>
    <t xml:space="preserve">G3206R</t>
  </si>
  <si>
    <t xml:space="preserve">G3207F</t>
  </si>
  <si>
    <t xml:space="preserve">G3207R</t>
  </si>
  <si>
    <t xml:space="preserve">G3208F</t>
  </si>
  <si>
    <t xml:space="preserve">G3208R</t>
  </si>
  <si>
    <t xml:space="preserve">G3301F</t>
  </si>
  <si>
    <t xml:space="preserve">G3301R</t>
  </si>
  <si>
    <t xml:space="preserve">G3302F</t>
  </si>
  <si>
    <t xml:space="preserve">G3302R</t>
  </si>
  <si>
    <t xml:space="preserve">G3303F</t>
  </si>
  <si>
    <t xml:space="preserve">G3303R</t>
  </si>
  <si>
    <t xml:space="preserve">G3304F</t>
  </si>
  <si>
    <t xml:space="preserve">G3304R</t>
  </si>
  <si>
    <t xml:space="preserve">G3305F</t>
  </si>
  <si>
    <t xml:space="preserve">G3305R</t>
  </si>
  <si>
    <t xml:space="preserve">G3306F</t>
  </si>
  <si>
    <t xml:space="preserve">G3306R</t>
  </si>
  <si>
    <t xml:space="preserve">G3307F</t>
  </si>
  <si>
    <t xml:space="preserve">G3307R</t>
  </si>
  <si>
    <t xml:space="preserve">G3308F</t>
  </si>
  <si>
    <t xml:space="preserve">G3308R</t>
  </si>
  <si>
    <t xml:space="preserve">G3401F</t>
  </si>
  <si>
    <t xml:space="preserve">G3401R</t>
  </si>
  <si>
    <t xml:space="preserve">G3402F</t>
  </si>
  <si>
    <t xml:space="preserve">G3402R</t>
  </si>
  <si>
    <t xml:space="preserve">G3403F</t>
  </si>
  <si>
    <t xml:space="preserve">G3403R</t>
  </si>
  <si>
    <t xml:space="preserve">G3404F</t>
  </si>
  <si>
    <t xml:space="preserve">G3404R</t>
  </si>
  <si>
    <t xml:space="preserve">G3405F</t>
  </si>
  <si>
    <t xml:space="preserve">G3405R</t>
  </si>
  <si>
    <t xml:space="preserve">G3406F</t>
  </si>
  <si>
    <t xml:space="preserve">G3406R</t>
  </si>
  <si>
    <t xml:space="preserve">G3407F</t>
  </si>
  <si>
    <t xml:space="preserve">G3407R</t>
  </si>
  <si>
    <t xml:space="preserve">G3408F</t>
  </si>
  <si>
    <t xml:space="preserve">G3408R</t>
  </si>
  <si>
    <t xml:space="preserve">G3501F</t>
  </si>
  <si>
    <t xml:space="preserve">G3501R</t>
  </si>
  <si>
    <t xml:space="preserve">G3502F</t>
  </si>
  <si>
    <t xml:space="preserve">G3502R</t>
  </si>
  <si>
    <t xml:space="preserve">G3503F</t>
  </si>
  <si>
    <t xml:space="preserve">G3503R</t>
  </si>
  <si>
    <t xml:space="preserve">G3504F</t>
  </si>
  <si>
    <t xml:space="preserve">G3504R</t>
  </si>
  <si>
    <t xml:space="preserve">G3505F</t>
  </si>
  <si>
    <t xml:space="preserve">G3505R</t>
  </si>
  <si>
    <t xml:space="preserve">G3506F</t>
  </si>
  <si>
    <t xml:space="preserve">G3506R</t>
  </si>
  <si>
    <t xml:space="preserve">G3507F</t>
  </si>
  <si>
    <t xml:space="preserve">G3507R</t>
  </si>
  <si>
    <t xml:space="preserve">G3508F</t>
  </si>
  <si>
    <t xml:space="preserve">G3508R</t>
  </si>
  <si>
    <t xml:space="preserve">G3601F</t>
  </si>
  <si>
    <t xml:space="preserve">G3601R</t>
  </si>
  <si>
    <t xml:space="preserve">G3602F</t>
  </si>
  <si>
    <t xml:space="preserve">G3602R</t>
  </si>
  <si>
    <t xml:space="preserve">G3603F</t>
  </si>
  <si>
    <t xml:space="preserve">G3603R</t>
  </si>
  <si>
    <t xml:space="preserve">G3604F</t>
  </si>
  <si>
    <t xml:space="preserve">G3604R</t>
  </si>
  <si>
    <t xml:space="preserve">G3605F</t>
  </si>
  <si>
    <t xml:space="preserve">G3605R</t>
  </si>
  <si>
    <t xml:space="preserve">G3606F</t>
  </si>
  <si>
    <t xml:space="preserve">G3606R</t>
  </si>
  <si>
    <t xml:space="preserve">G3607F</t>
  </si>
  <si>
    <t xml:space="preserve">G3607R</t>
  </si>
  <si>
    <t xml:space="preserve">G3608F</t>
  </si>
  <si>
    <t xml:space="preserve">G3608R</t>
  </si>
  <si>
    <t xml:space="preserve">G3705F</t>
  </si>
  <si>
    <t xml:space="preserve">G3705R</t>
  </si>
  <si>
    <t xml:space="preserve">G3706F</t>
  </si>
  <si>
    <t xml:space="preserve">G3706R</t>
  </si>
  <si>
    <t xml:space="preserve">G3707F</t>
  </si>
  <si>
    <t xml:space="preserve">G3707R</t>
  </si>
  <si>
    <t xml:space="preserve">G3708F</t>
  </si>
  <si>
    <t xml:space="preserve">G3708R</t>
  </si>
  <si>
    <t xml:space="preserve">G3805F</t>
  </si>
  <si>
    <t xml:space="preserve">G3805R</t>
  </si>
  <si>
    <t xml:space="preserve">G3806F</t>
  </si>
  <si>
    <t xml:space="preserve">G3806R</t>
  </si>
  <si>
    <t xml:space="preserve">G3807F</t>
  </si>
  <si>
    <t xml:space="preserve">G3807R</t>
  </si>
  <si>
    <t xml:space="preserve">G3808F</t>
  </si>
  <si>
    <t xml:space="preserve">G3808R</t>
  </si>
  <si>
    <t xml:space="preserve">G3901F</t>
  </si>
  <si>
    <t xml:space="preserve">G3901R</t>
  </si>
  <si>
    <t xml:space="preserve">G3902F</t>
  </si>
  <si>
    <t xml:space="preserve">G3902R</t>
  </si>
  <si>
    <t xml:space="preserve">G3903F</t>
  </si>
  <si>
    <t xml:space="preserve">G3903R</t>
  </si>
  <si>
    <t xml:space="preserve">G3904F</t>
  </si>
  <si>
    <t xml:space="preserve">G3904R</t>
  </si>
  <si>
    <t xml:space="preserve">G3905F</t>
  </si>
  <si>
    <t xml:space="preserve">G3905R</t>
  </si>
  <si>
    <t xml:space="preserve">G3906F</t>
  </si>
  <si>
    <t xml:space="preserve">G3906R</t>
  </si>
  <si>
    <t xml:space="preserve">G3907F</t>
  </si>
  <si>
    <t xml:space="preserve">G3907R</t>
  </si>
  <si>
    <t xml:space="preserve">G3908F</t>
  </si>
  <si>
    <t xml:space="preserve">G3908R</t>
  </si>
  <si>
    <t xml:space="preserve">G4001F</t>
  </si>
  <si>
    <t xml:space="preserve">G4001R</t>
  </si>
  <si>
    <t xml:space="preserve">G4002F</t>
  </si>
  <si>
    <t xml:space="preserve">G4002R</t>
  </si>
  <si>
    <t xml:space="preserve">G4003F</t>
  </si>
  <si>
    <t xml:space="preserve">G4003R</t>
  </si>
  <si>
    <t xml:space="preserve">G4004F</t>
  </si>
  <si>
    <t xml:space="preserve">G4004R</t>
  </si>
  <si>
    <t xml:space="preserve">G4005F</t>
  </si>
  <si>
    <t xml:space="preserve">G4005R</t>
  </si>
  <si>
    <t xml:space="preserve">G4006F</t>
  </si>
  <si>
    <t xml:space="preserve">G4006R</t>
  </si>
  <si>
    <t xml:space="preserve">G4007F</t>
  </si>
  <si>
    <t xml:space="preserve">G4007R</t>
  </si>
  <si>
    <t xml:space="preserve">G4008F</t>
  </si>
  <si>
    <t xml:space="preserve">G4008R</t>
  </si>
  <si>
    <t xml:space="preserve">G4101F</t>
  </si>
  <si>
    <t xml:space="preserve">G4101R</t>
  </si>
  <si>
    <t xml:space="preserve">G4102F</t>
  </si>
  <si>
    <t xml:space="preserve">G4102R</t>
  </si>
  <si>
    <t xml:space="preserve">G4103F</t>
  </si>
  <si>
    <t xml:space="preserve">G4103R</t>
  </si>
  <si>
    <t xml:space="preserve">G4104F</t>
  </si>
  <si>
    <t xml:space="preserve">G4104R</t>
  </si>
  <si>
    <t xml:space="preserve">G4105F</t>
  </si>
  <si>
    <t xml:space="preserve">G4105R</t>
  </si>
  <si>
    <t xml:space="preserve">G4106F</t>
  </si>
  <si>
    <t xml:space="preserve">G4106R</t>
  </si>
  <si>
    <t xml:space="preserve">G4107F</t>
  </si>
  <si>
    <t xml:space="preserve">G4107R</t>
  </si>
  <si>
    <t xml:space="preserve">G4108F</t>
  </si>
  <si>
    <t xml:space="preserve">G4108R</t>
  </si>
  <si>
    <t xml:space="preserve">G4201F</t>
  </si>
  <si>
    <t xml:space="preserve">G4201R</t>
  </si>
  <si>
    <t xml:space="preserve">G4202F</t>
  </si>
  <si>
    <t xml:space="preserve">G4202R</t>
  </si>
  <si>
    <t xml:space="preserve">G4203F</t>
  </si>
  <si>
    <t xml:space="preserve">G4203R</t>
  </si>
  <si>
    <t xml:space="preserve">G4204F</t>
  </si>
  <si>
    <t xml:space="preserve">G4204R</t>
  </si>
  <si>
    <t xml:space="preserve">G4205F</t>
  </si>
  <si>
    <t xml:space="preserve">G4205R</t>
  </si>
  <si>
    <t xml:space="preserve">G4206F</t>
  </si>
  <si>
    <t xml:space="preserve">G4206R</t>
  </si>
  <si>
    <t xml:space="preserve">G4207F</t>
  </si>
  <si>
    <t xml:space="preserve">G4207R</t>
  </si>
  <si>
    <t xml:space="preserve">G4208F</t>
  </si>
  <si>
    <t xml:space="preserve">G4208R</t>
  </si>
  <si>
    <t xml:space="preserve">G4301F</t>
  </si>
  <si>
    <t xml:space="preserve">G4301R</t>
  </si>
  <si>
    <t xml:space="preserve">G4302F</t>
  </si>
  <si>
    <t xml:space="preserve">G4302R</t>
  </si>
  <si>
    <t xml:space="preserve">G4303F</t>
  </si>
  <si>
    <t xml:space="preserve">G4303R</t>
  </si>
  <si>
    <t xml:space="preserve">G4304F</t>
  </si>
  <si>
    <t xml:space="preserve">G4304R</t>
  </si>
  <si>
    <t xml:space="preserve">G4305F</t>
  </si>
  <si>
    <t xml:space="preserve">G4305R</t>
  </si>
  <si>
    <t xml:space="preserve">G4306F</t>
  </si>
  <si>
    <t xml:space="preserve">G4306R</t>
  </si>
  <si>
    <t xml:space="preserve">G4307F</t>
  </si>
  <si>
    <t xml:space="preserve">G4307R</t>
  </si>
  <si>
    <t xml:space="preserve">G4308F</t>
  </si>
  <si>
    <t xml:space="preserve">G4308R</t>
  </si>
  <si>
    <t xml:space="preserve">G4401F</t>
  </si>
  <si>
    <t xml:space="preserve">G4401R</t>
  </si>
  <si>
    <t xml:space="preserve">G4402F</t>
  </si>
  <si>
    <t xml:space="preserve">G4402R</t>
  </si>
  <si>
    <t xml:space="preserve">G4403F</t>
  </si>
  <si>
    <t xml:space="preserve">G4403R</t>
  </si>
  <si>
    <t xml:space="preserve">G4404F</t>
  </si>
  <si>
    <t xml:space="preserve">G4404R</t>
  </si>
  <si>
    <t xml:space="preserve">G4405F</t>
  </si>
  <si>
    <t xml:space="preserve">G4405R</t>
  </si>
  <si>
    <t xml:space="preserve">G4406F</t>
  </si>
  <si>
    <t xml:space="preserve">G4406R</t>
  </si>
  <si>
    <t xml:space="preserve">G4407F</t>
  </si>
  <si>
    <t xml:space="preserve">G4407R</t>
  </si>
  <si>
    <t xml:space="preserve">G4408F</t>
  </si>
  <si>
    <t xml:space="preserve">G4408R</t>
  </si>
  <si>
    <t xml:space="preserve">G4501F</t>
  </si>
  <si>
    <t xml:space="preserve">G4501R</t>
  </si>
  <si>
    <t xml:space="preserve">G4502F</t>
  </si>
  <si>
    <t xml:space="preserve">G4502R</t>
  </si>
  <si>
    <t xml:space="preserve">G4503F</t>
  </si>
  <si>
    <t xml:space="preserve">G4503R</t>
  </si>
  <si>
    <t xml:space="preserve">G4504F</t>
  </si>
  <si>
    <t xml:space="preserve">G4504R</t>
  </si>
  <si>
    <t xml:space="preserve">G4505F</t>
  </si>
  <si>
    <t xml:space="preserve">G4505R</t>
  </si>
  <si>
    <t xml:space="preserve">G4506F</t>
  </si>
  <si>
    <t xml:space="preserve">G4506R</t>
  </si>
  <si>
    <t xml:space="preserve">G4507F</t>
  </si>
  <si>
    <t xml:space="preserve">G4507R</t>
  </si>
  <si>
    <t xml:space="preserve">G4508F</t>
  </si>
  <si>
    <t xml:space="preserve">G4508R</t>
  </si>
  <si>
    <t xml:space="preserve">G4601F</t>
  </si>
  <si>
    <t xml:space="preserve">G4601R</t>
  </si>
  <si>
    <t xml:space="preserve">G4602F</t>
  </si>
  <si>
    <t xml:space="preserve">G4602R</t>
  </si>
  <si>
    <t xml:space="preserve">G4603F</t>
  </si>
  <si>
    <t xml:space="preserve">G4603R</t>
  </si>
  <si>
    <t xml:space="preserve">G4604F</t>
  </si>
  <si>
    <t xml:space="preserve">G4604R</t>
  </si>
  <si>
    <t xml:space="preserve">G4605F</t>
  </si>
  <si>
    <t xml:space="preserve">G4605R</t>
  </si>
  <si>
    <t xml:space="preserve">G4606F</t>
  </si>
  <si>
    <t xml:space="preserve">G4606R</t>
  </si>
  <si>
    <t xml:space="preserve">G4607F</t>
  </si>
  <si>
    <t xml:space="preserve">G4607R</t>
  </si>
  <si>
    <t xml:space="preserve">G4608F</t>
  </si>
  <si>
    <t xml:space="preserve">G4608R</t>
  </si>
  <si>
    <t xml:space="preserve">G4701F</t>
  </si>
  <si>
    <t xml:space="preserve">G4701R</t>
  </si>
  <si>
    <t xml:space="preserve">G4702F</t>
  </si>
  <si>
    <t xml:space="preserve">G4702R</t>
  </si>
  <si>
    <t xml:space="preserve">G4703F</t>
  </si>
  <si>
    <t xml:space="preserve">G4703R</t>
  </si>
  <si>
    <t xml:space="preserve">G4704F</t>
  </si>
  <si>
    <t xml:space="preserve">G4704R</t>
  </si>
  <si>
    <t xml:space="preserve">G4705F</t>
  </si>
  <si>
    <t xml:space="preserve">G4705R</t>
  </si>
  <si>
    <t xml:space="preserve">G4706F</t>
  </si>
  <si>
    <t xml:space="preserve">G4706R</t>
  </si>
  <si>
    <t xml:space="preserve">G4707F</t>
  </si>
  <si>
    <t xml:space="preserve">G4707R</t>
  </si>
  <si>
    <t xml:space="preserve">G4708F</t>
  </si>
  <si>
    <t xml:space="preserve">G4708R</t>
  </si>
  <si>
    <t xml:space="preserve">G4801F</t>
  </si>
  <si>
    <t xml:space="preserve">G4801R</t>
  </si>
  <si>
    <t xml:space="preserve">G4802F</t>
  </si>
  <si>
    <t xml:space="preserve">G4802R</t>
  </si>
  <si>
    <t xml:space="preserve">G4803F</t>
  </si>
  <si>
    <t xml:space="preserve">G4803R</t>
  </si>
  <si>
    <t xml:space="preserve">G4804F</t>
  </si>
  <si>
    <t xml:space="preserve">G4804R</t>
  </si>
  <si>
    <t xml:space="preserve">G4805F</t>
  </si>
  <si>
    <t xml:space="preserve">G4805R</t>
  </si>
  <si>
    <t xml:space="preserve">G4806F</t>
  </si>
  <si>
    <t xml:space="preserve">G4806R</t>
  </si>
  <si>
    <t xml:space="preserve">G4807F</t>
  </si>
  <si>
    <t xml:space="preserve">G4807R</t>
  </si>
  <si>
    <t xml:space="preserve">G4808F</t>
  </si>
  <si>
    <t xml:space="preserve">G4808R</t>
  </si>
  <si>
    <t xml:space="preserve">H0101F</t>
  </si>
  <si>
    <t xml:space="preserve">H0101R</t>
  </si>
  <si>
    <t xml:space="preserve">H0102F</t>
  </si>
  <si>
    <t xml:space="preserve">H0102R</t>
  </si>
  <si>
    <t xml:space="preserve">H0103F</t>
  </si>
  <si>
    <t xml:space="preserve">H0103R</t>
  </si>
  <si>
    <t xml:space="preserve">H0104F</t>
  </si>
  <si>
    <t xml:space="preserve">H0104R</t>
  </si>
  <si>
    <t xml:space="preserve">H0105F</t>
  </si>
  <si>
    <t xml:space="preserve">H0105R</t>
  </si>
  <si>
    <t xml:space="preserve">H0106F</t>
  </si>
  <si>
    <t xml:space="preserve">H0106R</t>
  </si>
  <si>
    <t xml:space="preserve">H0107F</t>
  </si>
  <si>
    <t xml:space="preserve">H0107R</t>
  </si>
  <si>
    <t xml:space="preserve">H0201F</t>
  </si>
  <si>
    <t xml:space="preserve">H0201R</t>
  </si>
  <si>
    <t xml:space="preserve">H0202F</t>
  </si>
  <si>
    <t xml:space="preserve">H0202R</t>
  </si>
  <si>
    <t xml:space="preserve">H0203F</t>
  </si>
  <si>
    <t xml:space="preserve">H0203R</t>
  </si>
  <si>
    <t xml:space="preserve">H0204F</t>
  </si>
  <si>
    <t xml:space="preserve">H0204R</t>
  </si>
  <si>
    <t xml:space="preserve">H0205F</t>
  </si>
  <si>
    <t xml:space="preserve">H0205R</t>
  </si>
  <si>
    <t xml:space="preserve">H0206F</t>
  </si>
  <si>
    <t xml:space="preserve">H0206R</t>
  </si>
  <si>
    <t xml:space="preserve">H0207F</t>
  </si>
  <si>
    <t xml:space="preserve">H0207R</t>
  </si>
  <si>
    <t xml:space="preserve">H0301F</t>
  </si>
  <si>
    <t xml:space="preserve">H0301R</t>
  </si>
  <si>
    <t xml:space="preserve">H0302F</t>
  </si>
  <si>
    <t xml:space="preserve">H0302R</t>
  </si>
  <si>
    <t xml:space="preserve">H0303F</t>
  </si>
  <si>
    <t xml:space="preserve">H0303R</t>
  </si>
  <si>
    <t xml:space="preserve">H0304F</t>
  </si>
  <si>
    <t xml:space="preserve">H0304R</t>
  </si>
  <si>
    <t xml:space="preserve">H0305F</t>
  </si>
  <si>
    <t xml:space="preserve">H0305R</t>
  </si>
  <si>
    <t xml:space="preserve">H0306F</t>
  </si>
  <si>
    <t xml:space="preserve">H0306R</t>
  </si>
  <si>
    <t xml:space="preserve">H0307F</t>
  </si>
  <si>
    <t xml:space="preserve">H0307R</t>
  </si>
  <si>
    <t xml:space="preserve">H0401F</t>
  </si>
  <si>
    <t xml:space="preserve">H0401R</t>
  </si>
  <si>
    <t xml:space="preserve">H0402F</t>
  </si>
  <si>
    <t xml:space="preserve">H0402R</t>
  </si>
  <si>
    <t xml:space="preserve">H0403F</t>
  </si>
  <si>
    <t xml:space="preserve">H0403R</t>
  </si>
  <si>
    <t xml:space="preserve">H0404F</t>
  </si>
  <si>
    <t xml:space="preserve">H0404R</t>
  </si>
  <si>
    <t xml:space="preserve">H0405F</t>
  </si>
  <si>
    <t xml:space="preserve">H0405R</t>
  </si>
  <si>
    <t xml:space="preserve">H0406F</t>
  </si>
  <si>
    <t xml:space="preserve">H0406R</t>
  </si>
  <si>
    <t xml:space="preserve">H0407F</t>
  </si>
  <si>
    <t xml:space="preserve">H0407R</t>
  </si>
  <si>
    <t xml:space="preserve">H0501F</t>
  </si>
  <si>
    <t xml:space="preserve">H0501R</t>
  </si>
  <si>
    <t xml:space="preserve">H0502F</t>
  </si>
  <si>
    <t xml:space="preserve">H0502R</t>
  </si>
  <si>
    <t xml:space="preserve">H0503F</t>
  </si>
  <si>
    <t xml:space="preserve">H0503R</t>
  </si>
  <si>
    <t xml:space="preserve">H0504F</t>
  </si>
  <si>
    <t xml:space="preserve">H0504R</t>
  </si>
  <si>
    <t xml:space="preserve">H0505F</t>
  </si>
  <si>
    <t xml:space="preserve">H0505R</t>
  </si>
  <si>
    <t xml:space="preserve">H0506F</t>
  </si>
  <si>
    <t xml:space="preserve">H0506R</t>
  </si>
  <si>
    <t xml:space="preserve">H0507F</t>
  </si>
  <si>
    <t xml:space="preserve">H0507R</t>
  </si>
  <si>
    <t xml:space="preserve">H0601F</t>
  </si>
  <si>
    <t xml:space="preserve">H0601R</t>
  </si>
  <si>
    <t xml:space="preserve">H0602F</t>
  </si>
  <si>
    <t xml:space="preserve">H0602R</t>
  </si>
  <si>
    <t xml:space="preserve">H0603F</t>
  </si>
  <si>
    <t xml:space="preserve">H0603R</t>
  </si>
  <si>
    <t xml:space="preserve">H0604F</t>
  </si>
  <si>
    <t xml:space="preserve">H0604R</t>
  </si>
  <si>
    <t xml:space="preserve">H0605F</t>
  </si>
  <si>
    <t xml:space="preserve">H0605R</t>
  </si>
  <si>
    <t xml:space="preserve">H0606F</t>
  </si>
  <si>
    <t xml:space="preserve">H0606R</t>
  </si>
  <si>
    <t xml:space="preserve">H0607F</t>
  </si>
  <si>
    <t xml:space="preserve">H0607R</t>
  </si>
  <si>
    <t xml:space="preserve">H0701F</t>
  </si>
  <si>
    <t xml:space="preserve">H0701R</t>
  </si>
  <si>
    <t xml:space="preserve">H0702F</t>
  </si>
  <si>
    <t xml:space="preserve">H0702R</t>
  </si>
  <si>
    <t xml:space="preserve">H0703F</t>
  </si>
  <si>
    <t xml:space="preserve">H0703R</t>
  </si>
  <si>
    <t xml:space="preserve">H0704F</t>
  </si>
  <si>
    <t xml:space="preserve">H0704R</t>
  </si>
  <si>
    <t xml:space="preserve">H0705F</t>
  </si>
  <si>
    <t xml:space="preserve">H0705R</t>
  </si>
  <si>
    <t xml:space="preserve">H0706F</t>
  </si>
  <si>
    <t xml:space="preserve">H0706R</t>
  </si>
  <si>
    <t xml:space="preserve">H0707F</t>
  </si>
  <si>
    <t xml:space="preserve">H0707R</t>
  </si>
  <si>
    <t xml:space="preserve">H0801F</t>
  </si>
  <si>
    <t xml:space="preserve">H0801R</t>
  </si>
  <si>
    <t xml:space="preserve">H0802F</t>
  </si>
  <si>
    <t xml:space="preserve">H0802R</t>
  </si>
  <si>
    <t xml:space="preserve">H0803F</t>
  </si>
  <si>
    <t xml:space="preserve">H0803R</t>
  </si>
  <si>
    <t xml:space="preserve">H0804F</t>
  </si>
  <si>
    <t xml:space="preserve">H0804R</t>
  </si>
  <si>
    <t xml:space="preserve">H0805F</t>
  </si>
  <si>
    <t xml:space="preserve">H0805R</t>
  </si>
  <si>
    <t xml:space="preserve">H0806F</t>
  </si>
  <si>
    <t xml:space="preserve">H0806R</t>
  </si>
  <si>
    <t xml:space="preserve">H0807F</t>
  </si>
  <si>
    <t xml:space="preserve">H0807R</t>
  </si>
  <si>
    <t xml:space="preserve">H0901F</t>
  </si>
  <si>
    <t xml:space="preserve">H0901R</t>
  </si>
  <si>
    <t xml:space="preserve">H0902F</t>
  </si>
  <si>
    <t xml:space="preserve">H0902R</t>
  </si>
  <si>
    <t xml:space="preserve">H0903F</t>
  </si>
  <si>
    <t xml:space="preserve">H0903R</t>
  </si>
  <si>
    <t xml:space="preserve">H0904F</t>
  </si>
  <si>
    <t xml:space="preserve">H0904R</t>
  </si>
  <si>
    <t xml:space="preserve">H0905F</t>
  </si>
  <si>
    <t xml:space="preserve">H0905R</t>
  </si>
  <si>
    <t xml:space="preserve">H0906F</t>
  </si>
  <si>
    <t xml:space="preserve">H0906R</t>
  </si>
  <si>
    <t xml:space="preserve">H0907F</t>
  </si>
  <si>
    <t xml:space="preserve">H0907R</t>
  </si>
  <si>
    <t xml:space="preserve">H1001F</t>
  </si>
  <si>
    <t xml:space="preserve">H1001R</t>
  </si>
  <si>
    <t xml:space="preserve">H1002F</t>
  </si>
  <si>
    <t xml:space="preserve">H1002R</t>
  </si>
  <si>
    <t xml:space="preserve">H1003F</t>
  </si>
  <si>
    <t xml:space="preserve">H1003R</t>
  </si>
  <si>
    <t xml:space="preserve">H1004F</t>
  </si>
  <si>
    <t xml:space="preserve">H1004R</t>
  </si>
  <si>
    <t xml:space="preserve">H1005F</t>
  </si>
  <si>
    <t xml:space="preserve">H1005R</t>
  </si>
  <si>
    <t xml:space="preserve">H1006F</t>
  </si>
  <si>
    <t xml:space="preserve">H1006R</t>
  </si>
  <si>
    <t xml:space="preserve">H1007F</t>
  </si>
  <si>
    <t xml:space="preserve">H1007R</t>
  </si>
  <si>
    <t xml:space="preserve">H1104F</t>
  </si>
  <si>
    <t xml:space="preserve">H1104R</t>
  </si>
  <si>
    <t xml:space="preserve">H1105F</t>
  </si>
  <si>
    <t xml:space="preserve">H1105R</t>
  </si>
  <si>
    <t xml:space="preserve">H1106F</t>
  </si>
  <si>
    <t xml:space="preserve">H1106R</t>
  </si>
  <si>
    <t xml:space="preserve">H1107F</t>
  </si>
  <si>
    <t xml:space="preserve">H1107R</t>
  </si>
  <si>
    <t xml:space="preserve">H1204F</t>
  </si>
  <si>
    <t xml:space="preserve">H1204R</t>
  </si>
  <si>
    <t xml:space="preserve">H1205F</t>
  </si>
  <si>
    <t xml:space="preserve">H1205R</t>
  </si>
  <si>
    <t xml:space="preserve">H1206F</t>
  </si>
  <si>
    <t xml:space="preserve">H1206R</t>
  </si>
  <si>
    <t xml:space="preserve">H1207F</t>
  </si>
  <si>
    <t xml:space="preserve">H1207R</t>
  </si>
  <si>
    <t xml:space="preserve">H1301F</t>
  </si>
  <si>
    <t xml:space="preserve">H1301R</t>
  </si>
  <si>
    <t xml:space="preserve">H1302F</t>
  </si>
  <si>
    <t xml:space="preserve">H1302R</t>
  </si>
  <si>
    <t xml:space="preserve">H1303F</t>
  </si>
  <si>
    <t xml:space="preserve">H1303R</t>
  </si>
  <si>
    <t xml:space="preserve">H1304F</t>
  </si>
  <si>
    <t xml:space="preserve">H1304R</t>
  </si>
  <si>
    <t xml:space="preserve">H1305F</t>
  </si>
  <si>
    <t xml:space="preserve">H1305R</t>
  </si>
  <si>
    <t xml:space="preserve">H1306F</t>
  </si>
  <si>
    <t xml:space="preserve">H1306R</t>
  </si>
  <si>
    <t xml:space="preserve">H1307F</t>
  </si>
  <si>
    <t xml:space="preserve">H1307R</t>
  </si>
  <si>
    <t xml:space="preserve">H1401F</t>
  </si>
  <si>
    <t xml:space="preserve">H1401R</t>
  </si>
  <si>
    <t xml:space="preserve">H1402F</t>
  </si>
  <si>
    <t xml:space="preserve">H1402R</t>
  </si>
  <si>
    <t xml:space="preserve">H1403F</t>
  </si>
  <si>
    <t xml:space="preserve">H1403R</t>
  </si>
  <si>
    <t xml:space="preserve">H1404F</t>
  </si>
  <si>
    <t xml:space="preserve">H1404R</t>
  </si>
  <si>
    <t xml:space="preserve">H1405F</t>
  </si>
  <si>
    <t xml:space="preserve">H1405R</t>
  </si>
  <si>
    <t xml:space="preserve">H1406F</t>
  </si>
  <si>
    <t xml:space="preserve">H1406R</t>
  </si>
  <si>
    <t xml:space="preserve">H1407F</t>
  </si>
  <si>
    <t xml:space="preserve">H1407R</t>
  </si>
  <si>
    <t xml:space="preserve">H1501F</t>
  </si>
  <si>
    <t xml:space="preserve">H1501R</t>
  </si>
  <si>
    <t xml:space="preserve">H1502F</t>
  </si>
  <si>
    <t xml:space="preserve">H1502R</t>
  </si>
  <si>
    <t xml:space="preserve">H1503F</t>
  </si>
  <si>
    <t xml:space="preserve">H1503R</t>
  </si>
  <si>
    <t xml:space="preserve">H1504F</t>
  </si>
  <si>
    <t xml:space="preserve">H1504R</t>
  </si>
  <si>
    <t xml:space="preserve">H1505F</t>
  </si>
  <si>
    <t xml:space="preserve">H1505R</t>
  </si>
  <si>
    <t xml:space="preserve">H1506F</t>
  </si>
  <si>
    <t xml:space="preserve">H1506R</t>
  </si>
  <si>
    <t xml:space="preserve">H1507F</t>
  </si>
  <si>
    <t xml:space="preserve">H1507R</t>
  </si>
  <si>
    <t xml:space="preserve">H1601F</t>
  </si>
  <si>
    <t xml:space="preserve">H1601R</t>
  </si>
  <si>
    <t xml:space="preserve">H1602F</t>
  </si>
  <si>
    <t xml:space="preserve">H1602R</t>
  </si>
  <si>
    <t xml:space="preserve">H1603F</t>
  </si>
  <si>
    <t xml:space="preserve">H1603R</t>
  </si>
  <si>
    <t xml:space="preserve">H1604F</t>
  </si>
  <si>
    <t xml:space="preserve">H1604R</t>
  </si>
  <si>
    <t xml:space="preserve">H1605F</t>
  </si>
  <si>
    <t xml:space="preserve">H1605R</t>
  </si>
  <si>
    <t xml:space="preserve">H1606F</t>
  </si>
  <si>
    <t xml:space="preserve">H1606R</t>
  </si>
  <si>
    <t xml:space="preserve">H1607F</t>
  </si>
  <si>
    <t xml:space="preserve">H1607R</t>
  </si>
  <si>
    <t xml:space="preserve">H1701F</t>
  </si>
  <si>
    <t xml:space="preserve">H1701R</t>
  </si>
  <si>
    <t xml:space="preserve">H1702F</t>
  </si>
  <si>
    <t xml:space="preserve">H1702R</t>
  </si>
  <si>
    <t xml:space="preserve">H1703F</t>
  </si>
  <si>
    <t xml:space="preserve">H1703R</t>
  </si>
  <si>
    <t xml:space="preserve">H1704F</t>
  </si>
  <si>
    <t xml:space="preserve">H1704R</t>
  </si>
  <si>
    <t xml:space="preserve">H1705F</t>
  </si>
  <si>
    <t xml:space="preserve">H1705R</t>
  </si>
  <si>
    <t xml:space="preserve">H1706F</t>
  </si>
  <si>
    <t xml:space="preserve">H1706R</t>
  </si>
  <si>
    <t xml:space="preserve">H1707F</t>
  </si>
  <si>
    <t xml:space="preserve">H1707R</t>
  </si>
  <si>
    <t xml:space="preserve">H1801F</t>
  </si>
  <si>
    <t xml:space="preserve">H1801R</t>
  </si>
  <si>
    <t xml:space="preserve">H1802F</t>
  </si>
  <si>
    <t xml:space="preserve">H1802R</t>
  </si>
  <si>
    <t xml:space="preserve">H1803F</t>
  </si>
  <si>
    <t xml:space="preserve">H1803R</t>
  </si>
  <si>
    <t xml:space="preserve">H1804F</t>
  </si>
  <si>
    <t xml:space="preserve">H1804R</t>
  </si>
  <si>
    <t xml:space="preserve">H1805F</t>
  </si>
  <si>
    <t xml:space="preserve">H1805R</t>
  </si>
  <si>
    <t xml:space="preserve">H1806F</t>
  </si>
  <si>
    <t xml:space="preserve">H1806R</t>
  </si>
  <si>
    <t xml:space="preserve">H1807F</t>
  </si>
  <si>
    <t xml:space="preserve">H1807R</t>
  </si>
  <si>
    <t xml:space="preserve">H1901F</t>
  </si>
  <si>
    <t xml:space="preserve">H1901R</t>
  </si>
  <si>
    <t xml:space="preserve">H1902F</t>
  </si>
  <si>
    <t xml:space="preserve">H1902R</t>
  </si>
  <si>
    <t xml:space="preserve">H1903F</t>
  </si>
  <si>
    <t xml:space="preserve">H1903R</t>
  </si>
  <si>
    <t xml:space="preserve">H1904F</t>
  </si>
  <si>
    <t xml:space="preserve">H1904R</t>
  </si>
  <si>
    <t xml:space="preserve">H1905F</t>
  </si>
  <si>
    <t xml:space="preserve">H1905R</t>
  </si>
  <si>
    <t xml:space="preserve">H1906F</t>
  </si>
  <si>
    <t xml:space="preserve">H1906R</t>
  </si>
  <si>
    <t xml:space="preserve">H1907F</t>
  </si>
  <si>
    <t xml:space="preserve">H1907R</t>
  </si>
  <si>
    <t xml:space="preserve">H2001F</t>
  </si>
  <si>
    <t xml:space="preserve">H2001R</t>
  </si>
  <si>
    <t xml:space="preserve">H2002F</t>
  </si>
  <si>
    <t xml:space="preserve">H2002R</t>
  </si>
  <si>
    <t xml:space="preserve">H2003F</t>
  </si>
  <si>
    <t xml:space="preserve">H2003R</t>
  </si>
  <si>
    <t xml:space="preserve">H2004F</t>
  </si>
  <si>
    <t xml:space="preserve">H2004R</t>
  </si>
  <si>
    <t xml:space="preserve">H2005F</t>
  </si>
  <si>
    <t xml:space="preserve">H2005R</t>
  </si>
  <si>
    <t xml:space="preserve">H2006F</t>
  </si>
  <si>
    <t xml:space="preserve">H2006R</t>
  </si>
  <si>
    <t xml:space="preserve">H2007F</t>
  </si>
  <si>
    <t xml:space="preserve">H2007R</t>
  </si>
  <si>
    <t xml:space="preserve">H2101F</t>
  </si>
  <si>
    <t xml:space="preserve">H2101R</t>
  </si>
  <si>
    <t xml:space="preserve">H2102F</t>
  </si>
  <si>
    <t xml:space="preserve">H2102R</t>
  </si>
  <si>
    <t xml:space="preserve">H2103F</t>
  </si>
  <si>
    <t xml:space="preserve">H2103R</t>
  </si>
  <si>
    <t xml:space="preserve">H2104F</t>
  </si>
  <si>
    <t xml:space="preserve">H2104R</t>
  </si>
  <si>
    <t xml:space="preserve">H2105F</t>
  </si>
  <si>
    <t xml:space="preserve">H2105R</t>
  </si>
  <si>
    <t xml:space="preserve">H2106F</t>
  </si>
  <si>
    <t xml:space="preserve">H2106R</t>
  </si>
  <si>
    <t xml:space="preserve">H2107F</t>
  </si>
  <si>
    <t xml:space="preserve">H2107R</t>
  </si>
  <si>
    <t xml:space="preserve">H2201F</t>
  </si>
  <si>
    <t xml:space="preserve">H2201R</t>
  </si>
  <si>
    <t xml:space="preserve">H2202F</t>
  </si>
  <si>
    <t xml:space="preserve">H2202R</t>
  </si>
  <si>
    <t xml:space="preserve">H2203F</t>
  </si>
  <si>
    <t xml:space="preserve">H2203R</t>
  </si>
  <si>
    <t xml:space="preserve">H2204F</t>
  </si>
  <si>
    <t xml:space="preserve">H2204R</t>
  </si>
  <si>
    <t xml:space="preserve">H2205F</t>
  </si>
  <si>
    <t xml:space="preserve">H2205R</t>
  </si>
  <si>
    <t xml:space="preserve">H2206F</t>
  </si>
  <si>
    <t xml:space="preserve">H2206R</t>
  </si>
  <si>
    <t xml:space="preserve">H2207F</t>
  </si>
  <si>
    <t xml:space="preserve">H2207R</t>
  </si>
  <si>
    <t xml:space="preserve">H2301F</t>
  </si>
  <si>
    <t xml:space="preserve">H2301R</t>
  </si>
  <si>
    <t xml:space="preserve">H2302F</t>
  </si>
  <si>
    <t xml:space="preserve">H2302R</t>
  </si>
  <si>
    <t xml:space="preserve">H2303F</t>
  </si>
  <si>
    <t xml:space="preserve">H2303R</t>
  </si>
  <si>
    <t xml:space="preserve">H2304F</t>
  </si>
  <si>
    <t xml:space="preserve">H2304R</t>
  </si>
  <si>
    <t xml:space="preserve">H2305F</t>
  </si>
  <si>
    <t xml:space="preserve">H2305R</t>
  </si>
  <si>
    <t xml:space="preserve">H2306F</t>
  </si>
  <si>
    <t xml:space="preserve">H2306R</t>
  </si>
  <si>
    <t xml:space="preserve">H2307F</t>
  </si>
  <si>
    <t xml:space="preserve">H2307R</t>
  </si>
  <si>
    <t xml:space="preserve">H2401F</t>
  </si>
  <si>
    <t xml:space="preserve">H2401R</t>
  </si>
  <si>
    <t xml:space="preserve">H2402F</t>
  </si>
  <si>
    <t xml:space="preserve">H2402R</t>
  </si>
  <si>
    <t xml:space="preserve">H2403F</t>
  </si>
  <si>
    <t xml:space="preserve">H2403R</t>
  </si>
  <si>
    <t xml:space="preserve">H2404F</t>
  </si>
  <si>
    <t xml:space="preserve">H2404R</t>
  </si>
  <si>
    <t xml:space="preserve">H2405F</t>
  </si>
  <si>
    <t xml:space="preserve">H2405R</t>
  </si>
  <si>
    <t xml:space="preserve">H2406F</t>
  </si>
  <si>
    <t xml:space="preserve">H2406R</t>
  </si>
  <si>
    <t xml:space="preserve">H2407F</t>
  </si>
  <si>
    <t xml:space="preserve">H2407R</t>
  </si>
  <si>
    <t xml:space="preserve">H2501F</t>
  </si>
  <si>
    <t xml:space="preserve">H2501R</t>
  </si>
  <si>
    <t xml:space="preserve">H2502F</t>
  </si>
  <si>
    <t xml:space="preserve">H2502R</t>
  </si>
  <si>
    <t xml:space="preserve">H2503F</t>
  </si>
  <si>
    <t xml:space="preserve">H2503R</t>
  </si>
  <si>
    <t xml:space="preserve">H2504F</t>
  </si>
  <si>
    <t xml:space="preserve">H2504R</t>
  </si>
  <si>
    <t xml:space="preserve">H2505F</t>
  </si>
  <si>
    <t xml:space="preserve">H2505R</t>
  </si>
  <si>
    <t xml:space="preserve">H2506F</t>
  </si>
  <si>
    <t xml:space="preserve">H2506R</t>
  </si>
  <si>
    <t xml:space="preserve">H2507F</t>
  </si>
  <si>
    <t xml:space="preserve">H2507R</t>
  </si>
  <si>
    <t xml:space="preserve">H2601F</t>
  </si>
  <si>
    <t xml:space="preserve">H2601R</t>
  </si>
  <si>
    <t xml:space="preserve">H2602F</t>
  </si>
  <si>
    <t xml:space="preserve">H2602R</t>
  </si>
  <si>
    <t xml:space="preserve">H2603F</t>
  </si>
  <si>
    <t xml:space="preserve">H2603R</t>
  </si>
  <si>
    <t xml:space="preserve">H2604F</t>
  </si>
  <si>
    <t xml:space="preserve">H2604R</t>
  </si>
  <si>
    <t xml:space="preserve">H2605F</t>
  </si>
  <si>
    <t xml:space="preserve">H2605R</t>
  </si>
  <si>
    <t xml:space="preserve">H2606F</t>
  </si>
  <si>
    <t xml:space="preserve">H2606R</t>
  </si>
  <si>
    <t xml:space="preserve">H2607F</t>
  </si>
  <si>
    <t xml:space="preserve">H2607R</t>
  </si>
  <si>
    <t xml:space="preserve">H2701F</t>
  </si>
  <si>
    <t xml:space="preserve">H2701R</t>
  </si>
  <si>
    <t xml:space="preserve">H2702F</t>
  </si>
  <si>
    <t xml:space="preserve">H2702R</t>
  </si>
  <si>
    <t xml:space="preserve">H2703F</t>
  </si>
  <si>
    <t xml:space="preserve">H2703R</t>
  </si>
  <si>
    <t xml:space="preserve">H2704F</t>
  </si>
  <si>
    <t xml:space="preserve">H2704R</t>
  </si>
  <si>
    <t xml:space="preserve">H2705F</t>
  </si>
  <si>
    <t xml:space="preserve">H2705R</t>
  </si>
  <si>
    <t xml:space="preserve">H2706F</t>
  </si>
  <si>
    <t xml:space="preserve">H2706R</t>
  </si>
  <si>
    <t xml:space="preserve">H2707F</t>
  </si>
  <si>
    <t xml:space="preserve">H2707R</t>
  </si>
  <si>
    <t xml:space="preserve">H2801F</t>
  </si>
  <si>
    <t xml:space="preserve">H2801R</t>
  </si>
  <si>
    <t xml:space="preserve">H2802F</t>
  </si>
  <si>
    <t xml:space="preserve">H2802R</t>
  </si>
  <si>
    <t xml:space="preserve">H2803F</t>
  </si>
  <si>
    <t xml:space="preserve">H2803R</t>
  </si>
  <si>
    <t xml:space="preserve">H2804F</t>
  </si>
  <si>
    <t xml:space="preserve">H2804R</t>
  </si>
  <si>
    <t xml:space="preserve">H2805F</t>
  </si>
  <si>
    <t xml:space="preserve">H2805R</t>
  </si>
  <si>
    <t xml:space="preserve">H2806F</t>
  </si>
  <si>
    <t xml:space="preserve">H2806R</t>
  </si>
  <si>
    <t xml:space="preserve">H2807F</t>
  </si>
  <si>
    <t xml:space="preserve">H2807R</t>
  </si>
  <si>
    <t xml:space="preserve">H2904F</t>
  </si>
  <si>
    <t xml:space="preserve">H2904R</t>
  </si>
  <si>
    <t xml:space="preserve">H2905F</t>
  </si>
  <si>
    <t xml:space="preserve">H2905R</t>
  </si>
  <si>
    <t xml:space="preserve">H2906F</t>
  </si>
  <si>
    <t xml:space="preserve">H2906R</t>
  </si>
  <si>
    <t xml:space="preserve">H2907F</t>
  </si>
  <si>
    <t xml:space="preserve">H2907R</t>
  </si>
  <si>
    <t xml:space="preserve">H3004F</t>
  </si>
  <si>
    <t xml:space="preserve">H3004R</t>
  </si>
  <si>
    <t xml:space="preserve">H3005F</t>
  </si>
  <si>
    <t xml:space="preserve">H3005R</t>
  </si>
  <si>
    <t xml:space="preserve">H3006F</t>
  </si>
  <si>
    <t xml:space="preserve">H3006R</t>
  </si>
  <si>
    <t xml:space="preserve">H3007F</t>
  </si>
  <si>
    <t xml:space="preserve">H3007R</t>
  </si>
  <si>
    <t xml:space="preserve">H3101F</t>
  </si>
  <si>
    <t xml:space="preserve">H3101R</t>
  </si>
  <si>
    <t xml:space="preserve">H3102F</t>
  </si>
  <si>
    <t xml:space="preserve">H3102R</t>
  </si>
  <si>
    <t xml:space="preserve">H3103F</t>
  </si>
  <si>
    <t xml:space="preserve">H3103R</t>
  </si>
  <si>
    <t xml:space="preserve">H3104F</t>
  </si>
  <si>
    <t xml:space="preserve">H3104R</t>
  </si>
  <si>
    <t xml:space="preserve">H3105F</t>
  </si>
  <si>
    <t xml:space="preserve">H3105R</t>
  </si>
  <si>
    <t xml:space="preserve">H3106F</t>
  </si>
  <si>
    <t xml:space="preserve">H3106R</t>
  </si>
  <si>
    <t xml:space="preserve">H3107F</t>
  </si>
  <si>
    <t xml:space="preserve">H3107R</t>
  </si>
  <si>
    <t xml:space="preserve">H3201F</t>
  </si>
  <si>
    <t xml:space="preserve">H3201R</t>
  </si>
  <si>
    <t xml:space="preserve">H3202F</t>
  </si>
  <si>
    <t xml:space="preserve">H3202R</t>
  </si>
  <si>
    <t xml:space="preserve">H3203F</t>
  </si>
  <si>
    <t xml:space="preserve">H3203R</t>
  </si>
  <si>
    <t xml:space="preserve">H3204F</t>
  </si>
  <si>
    <t xml:space="preserve">H3204R</t>
  </si>
  <si>
    <t xml:space="preserve">H3205F</t>
  </si>
  <si>
    <t xml:space="preserve">H3205R</t>
  </si>
  <si>
    <t xml:space="preserve">H3206F</t>
  </si>
  <si>
    <t xml:space="preserve">H3206R</t>
  </si>
  <si>
    <t xml:space="preserve">H3207F</t>
  </si>
  <si>
    <t xml:space="preserve">H3207R</t>
  </si>
  <si>
    <t xml:space="preserve">H3301F</t>
  </si>
  <si>
    <t xml:space="preserve">H3301R</t>
  </si>
  <si>
    <t xml:space="preserve">H3302F</t>
  </si>
  <si>
    <t xml:space="preserve">H3302R</t>
  </si>
  <si>
    <t xml:space="preserve">H3303F</t>
  </si>
  <si>
    <t xml:space="preserve">H3303R</t>
  </si>
  <si>
    <t xml:space="preserve">H3304F</t>
  </si>
  <si>
    <t xml:space="preserve">H3304R</t>
  </si>
  <si>
    <t xml:space="preserve">H3305F</t>
  </si>
  <si>
    <t xml:space="preserve">H3305R</t>
  </si>
  <si>
    <t xml:space="preserve">H3306F</t>
  </si>
  <si>
    <t xml:space="preserve">H3306R</t>
  </si>
  <si>
    <t xml:space="preserve">H3307F</t>
  </si>
  <si>
    <t xml:space="preserve">H3307R</t>
  </si>
  <si>
    <t xml:space="preserve">H3401F</t>
  </si>
  <si>
    <t xml:space="preserve">H3401R</t>
  </si>
  <si>
    <t xml:space="preserve">H3402F</t>
  </si>
  <si>
    <t xml:space="preserve">H3402R</t>
  </si>
  <si>
    <t xml:space="preserve">H3403F</t>
  </si>
  <si>
    <t xml:space="preserve">H3403R</t>
  </si>
  <si>
    <t xml:space="preserve">H3404F</t>
  </si>
  <si>
    <t xml:space="preserve">H3404R</t>
  </si>
  <si>
    <t xml:space="preserve">H3405F</t>
  </si>
  <si>
    <t xml:space="preserve">H3405R</t>
  </si>
  <si>
    <t xml:space="preserve">H3406F</t>
  </si>
  <si>
    <t xml:space="preserve">H3406R</t>
  </si>
  <si>
    <t xml:space="preserve">H3407F</t>
  </si>
  <si>
    <t xml:space="preserve">H3407R</t>
  </si>
  <si>
    <t xml:space="preserve">H3501F</t>
  </si>
  <si>
    <t xml:space="preserve">H3501R</t>
  </si>
  <si>
    <t xml:space="preserve">H3502F</t>
  </si>
  <si>
    <t xml:space="preserve">H3502R</t>
  </si>
  <si>
    <t xml:space="preserve">H3503F</t>
  </si>
  <si>
    <t xml:space="preserve">H3503R</t>
  </si>
  <si>
    <t xml:space="preserve">H3504F</t>
  </si>
  <si>
    <t xml:space="preserve">H3504R</t>
  </si>
  <si>
    <t xml:space="preserve">H3505F</t>
  </si>
  <si>
    <t xml:space="preserve">H3505R</t>
  </si>
  <si>
    <t xml:space="preserve">H3506F</t>
  </si>
  <si>
    <t xml:space="preserve">H3506R</t>
  </si>
  <si>
    <t xml:space="preserve">H3507F</t>
  </si>
  <si>
    <t xml:space="preserve">H3507R</t>
  </si>
  <si>
    <t xml:space="preserve">H3601F</t>
  </si>
  <si>
    <t xml:space="preserve">H3601R</t>
  </si>
  <si>
    <t xml:space="preserve">H3602F</t>
  </si>
  <si>
    <t xml:space="preserve">H3602R</t>
  </si>
  <si>
    <t xml:space="preserve">H3603F</t>
  </si>
  <si>
    <t xml:space="preserve">H3603R</t>
  </si>
  <si>
    <t xml:space="preserve">H3604F</t>
  </si>
  <si>
    <t xml:space="preserve">H3604R</t>
  </si>
  <si>
    <t xml:space="preserve">H3605F</t>
  </si>
  <si>
    <t xml:space="preserve">H3605R</t>
  </si>
  <si>
    <t xml:space="preserve">H3606F</t>
  </si>
  <si>
    <t xml:space="preserve">H3606R</t>
  </si>
  <si>
    <t xml:space="preserve">H3607F</t>
  </si>
  <si>
    <t xml:space="preserve">H3607R</t>
  </si>
  <si>
    <t xml:space="preserve">H3701F</t>
  </si>
  <si>
    <t xml:space="preserve">H3701R</t>
  </si>
  <si>
    <t xml:space="preserve">H3702F</t>
  </si>
  <si>
    <t xml:space="preserve">H3702R</t>
  </si>
  <si>
    <t xml:space="preserve">H3703F</t>
  </si>
  <si>
    <t xml:space="preserve">H3703R</t>
  </si>
  <si>
    <t xml:space="preserve">H3704F</t>
  </si>
  <si>
    <t xml:space="preserve">H3704R</t>
  </si>
  <si>
    <t xml:space="preserve">H3705F</t>
  </si>
  <si>
    <t xml:space="preserve">H3705R</t>
  </si>
  <si>
    <t xml:space="preserve">H3706F</t>
  </si>
  <si>
    <t xml:space="preserve">H3706R</t>
  </si>
  <si>
    <t xml:space="preserve">H3707F</t>
  </si>
  <si>
    <t xml:space="preserve">H3707R</t>
  </si>
  <si>
    <t xml:space="preserve">H3801F</t>
  </si>
  <si>
    <t xml:space="preserve">H3801R</t>
  </si>
  <si>
    <t xml:space="preserve">H3802F</t>
  </si>
  <si>
    <t xml:space="preserve">H3802R</t>
  </si>
  <si>
    <t xml:space="preserve">H3803F</t>
  </si>
  <si>
    <t xml:space="preserve">H3803R</t>
  </si>
  <si>
    <t xml:space="preserve">H3804F</t>
  </si>
  <si>
    <t xml:space="preserve">H3804R</t>
  </si>
  <si>
    <t xml:space="preserve">H3805F</t>
  </si>
  <si>
    <t xml:space="preserve">H3805R</t>
  </si>
  <si>
    <t xml:space="preserve">H3806F</t>
  </si>
  <si>
    <t xml:space="preserve">H3806R</t>
  </si>
  <si>
    <t xml:space="preserve">H3807F</t>
  </si>
  <si>
    <t xml:space="preserve">H3807R</t>
  </si>
  <si>
    <t xml:space="preserve">H3901F</t>
  </si>
  <si>
    <t xml:space="preserve">H3901R</t>
  </si>
  <si>
    <t xml:space="preserve">H3902F</t>
  </si>
  <si>
    <t xml:space="preserve">H3902R</t>
  </si>
  <si>
    <t xml:space="preserve">H3903F</t>
  </si>
  <si>
    <t xml:space="preserve">H3903R</t>
  </si>
  <si>
    <t xml:space="preserve">H3904F</t>
  </si>
  <si>
    <t xml:space="preserve">H3904R</t>
  </si>
  <si>
    <t xml:space="preserve">H3905F</t>
  </si>
  <si>
    <t xml:space="preserve">H3905R</t>
  </si>
  <si>
    <t xml:space="preserve">H3906F</t>
  </si>
  <si>
    <t xml:space="preserve">H3906R</t>
  </si>
  <si>
    <t xml:space="preserve">H3907F</t>
  </si>
  <si>
    <t xml:space="preserve">H3907R</t>
  </si>
  <si>
    <t xml:space="preserve">H4001F</t>
  </si>
  <si>
    <t xml:space="preserve">H4001R</t>
  </si>
  <si>
    <t xml:space="preserve">H4002F</t>
  </si>
  <si>
    <t xml:space="preserve">H4002R</t>
  </si>
  <si>
    <t xml:space="preserve">H4003F</t>
  </si>
  <si>
    <t xml:space="preserve">H4003R</t>
  </si>
  <si>
    <t xml:space="preserve">H4004F</t>
  </si>
  <si>
    <t xml:space="preserve">H4004R</t>
  </si>
  <si>
    <t xml:space="preserve">H4005F</t>
  </si>
  <si>
    <t xml:space="preserve">H4005R</t>
  </si>
  <si>
    <t xml:space="preserve">H4006F</t>
  </si>
  <si>
    <t xml:space="preserve">H4006R</t>
  </si>
  <si>
    <t xml:space="preserve">H4007F</t>
  </si>
  <si>
    <t xml:space="preserve">H4007R</t>
  </si>
  <si>
    <t xml:space="preserve">H4101F</t>
  </si>
  <si>
    <t xml:space="preserve">H4101R</t>
  </si>
  <si>
    <t xml:space="preserve">H4102F</t>
  </si>
  <si>
    <t xml:space="preserve">H4102R</t>
  </si>
  <si>
    <t xml:space="preserve">H4103F</t>
  </si>
  <si>
    <t xml:space="preserve">H4103R</t>
  </si>
  <si>
    <t xml:space="preserve">H4104F</t>
  </si>
  <si>
    <t xml:space="preserve">H4104R</t>
  </si>
  <si>
    <t xml:space="preserve">H4105F</t>
  </si>
  <si>
    <t xml:space="preserve">H4105R</t>
  </si>
  <si>
    <t xml:space="preserve">H4106F</t>
  </si>
  <si>
    <t xml:space="preserve">H4106R</t>
  </si>
  <si>
    <t xml:space="preserve">H4107F</t>
  </si>
  <si>
    <t xml:space="preserve">H4107R</t>
  </si>
  <si>
    <t xml:space="preserve">H4201F</t>
  </si>
  <si>
    <t xml:space="preserve">H4201R</t>
  </si>
  <si>
    <t xml:space="preserve">H4202F</t>
  </si>
  <si>
    <t xml:space="preserve">H4202R</t>
  </si>
  <si>
    <t xml:space="preserve">H4203F</t>
  </si>
  <si>
    <t xml:space="preserve">H4203R</t>
  </si>
  <si>
    <t xml:space="preserve">H4204F</t>
  </si>
  <si>
    <t xml:space="preserve">H4204R</t>
  </si>
  <si>
    <t xml:space="preserve">H4205F</t>
  </si>
  <si>
    <t xml:space="preserve">H4205R</t>
  </si>
  <si>
    <t xml:space="preserve">H4206F</t>
  </si>
  <si>
    <t xml:space="preserve">H4206R</t>
  </si>
  <si>
    <t xml:space="preserve">H4207F</t>
  </si>
  <si>
    <t xml:space="preserve">H4207R</t>
  </si>
  <si>
    <t xml:space="preserve">H4301F</t>
  </si>
  <si>
    <t xml:space="preserve">H4301R</t>
  </si>
  <si>
    <t xml:space="preserve">H4302F</t>
  </si>
  <si>
    <t xml:space="preserve">H4302R</t>
  </si>
  <si>
    <t xml:space="preserve">H4303F</t>
  </si>
  <si>
    <t xml:space="preserve">H4303R</t>
  </si>
  <si>
    <t xml:space="preserve">H4304F</t>
  </si>
  <si>
    <t xml:space="preserve">H4304R</t>
  </si>
  <si>
    <t xml:space="preserve">H4305F</t>
  </si>
  <si>
    <t xml:space="preserve">H4305R</t>
  </si>
  <si>
    <t xml:space="preserve">H4306F</t>
  </si>
  <si>
    <t xml:space="preserve">H4306R</t>
  </si>
  <si>
    <t xml:space="preserve">H4307F</t>
  </si>
  <si>
    <t xml:space="preserve">H4307R</t>
  </si>
  <si>
    <t xml:space="preserve">H4401F</t>
  </si>
  <si>
    <t xml:space="preserve">H4401R</t>
  </si>
  <si>
    <t xml:space="preserve">H4402F</t>
  </si>
  <si>
    <t xml:space="preserve">H4402R</t>
  </si>
  <si>
    <t xml:space="preserve">H4403F</t>
  </si>
  <si>
    <t xml:space="preserve">H4403R</t>
  </si>
  <si>
    <t xml:space="preserve">H4404F</t>
  </si>
  <si>
    <t xml:space="preserve">H4404R</t>
  </si>
  <si>
    <t xml:space="preserve">H4405F</t>
  </si>
  <si>
    <t xml:space="preserve">H4405R</t>
  </si>
  <si>
    <t xml:space="preserve">H4406F</t>
  </si>
  <si>
    <t xml:space="preserve">H4406R</t>
  </si>
  <si>
    <t xml:space="preserve">H4407F</t>
  </si>
  <si>
    <t xml:space="preserve">H4407R</t>
  </si>
  <si>
    <t xml:space="preserve">I0101F</t>
  </si>
  <si>
    <t xml:space="preserve">I0101R</t>
  </si>
  <si>
    <t xml:space="preserve">I0102F</t>
  </si>
  <si>
    <t xml:space="preserve">I0102R</t>
  </si>
  <si>
    <t xml:space="preserve">I0103F</t>
  </si>
  <si>
    <t xml:space="preserve">I0103R</t>
  </si>
  <si>
    <t xml:space="preserve">I0104F</t>
  </si>
  <si>
    <t xml:space="preserve">I0104R</t>
  </si>
  <si>
    <t xml:space="preserve">I0105F</t>
  </si>
  <si>
    <t xml:space="preserve">I0105R</t>
  </si>
  <si>
    <t xml:space="preserve">I0106F</t>
  </si>
  <si>
    <t xml:space="preserve">I0106R</t>
  </si>
  <si>
    <t xml:space="preserve">I0107F</t>
  </si>
  <si>
    <t xml:space="preserve">I0107R</t>
  </si>
  <si>
    <t xml:space="preserve">I0108F</t>
  </si>
  <si>
    <t xml:space="preserve">I0108R</t>
  </si>
  <si>
    <t xml:space="preserve">I0201F</t>
  </si>
  <si>
    <t xml:space="preserve">I0201R</t>
  </si>
  <si>
    <t xml:space="preserve">I0202F</t>
  </si>
  <si>
    <t xml:space="preserve">I0202R</t>
  </si>
  <si>
    <t xml:space="preserve">I0203F</t>
  </si>
  <si>
    <t xml:space="preserve">I0203R</t>
  </si>
  <si>
    <t xml:space="preserve">I0204F</t>
  </si>
  <si>
    <t xml:space="preserve">I0204R</t>
  </si>
  <si>
    <t xml:space="preserve">I0205F</t>
  </si>
  <si>
    <t xml:space="preserve">I0205R</t>
  </si>
  <si>
    <t xml:space="preserve">I0206F</t>
  </si>
  <si>
    <t xml:space="preserve">I0206R</t>
  </si>
  <si>
    <t xml:space="preserve">I0207F</t>
  </si>
  <si>
    <t xml:space="preserve">I0207R</t>
  </si>
  <si>
    <t xml:space="preserve">I0208F</t>
  </si>
  <si>
    <t xml:space="preserve">I0208R</t>
  </si>
  <si>
    <t xml:space="preserve">I0305F</t>
  </si>
  <si>
    <t xml:space="preserve">I0305R</t>
  </si>
  <si>
    <t xml:space="preserve">I0306F</t>
  </si>
  <si>
    <t xml:space="preserve">I0306R</t>
  </si>
  <si>
    <t xml:space="preserve">I0307F</t>
  </si>
  <si>
    <t xml:space="preserve">I0307R</t>
  </si>
  <si>
    <t xml:space="preserve">I0308F</t>
  </si>
  <si>
    <t xml:space="preserve">I0308R</t>
  </si>
  <si>
    <t xml:space="preserve">I0405F</t>
  </si>
  <si>
    <t xml:space="preserve">I0405R</t>
  </si>
  <si>
    <t xml:space="preserve">I0406F</t>
  </si>
  <si>
    <t xml:space="preserve">I0406R</t>
  </si>
  <si>
    <t xml:space="preserve">I0407F</t>
  </si>
  <si>
    <t xml:space="preserve">I0407R</t>
  </si>
  <si>
    <t xml:space="preserve">I0408F</t>
  </si>
  <si>
    <t xml:space="preserve">I0408R</t>
  </si>
  <si>
    <t xml:space="preserve">I0501F</t>
  </si>
  <si>
    <t xml:space="preserve">I0501R</t>
  </si>
  <si>
    <t xml:space="preserve">I0502F</t>
  </si>
  <si>
    <t xml:space="preserve">I0502R</t>
  </si>
  <si>
    <t xml:space="preserve">I0503F</t>
  </si>
  <si>
    <t xml:space="preserve">I0503R</t>
  </si>
  <si>
    <t xml:space="preserve">I0504F</t>
  </si>
  <si>
    <t xml:space="preserve">I0504R</t>
  </si>
  <si>
    <t xml:space="preserve">I0505F</t>
  </si>
  <si>
    <t xml:space="preserve">I0505R</t>
  </si>
  <si>
    <t xml:space="preserve">I0506F</t>
  </si>
  <si>
    <t xml:space="preserve">I0506R</t>
  </si>
  <si>
    <t xml:space="preserve">I0507F</t>
  </si>
  <si>
    <t xml:space="preserve">I0507R</t>
  </si>
  <si>
    <t xml:space="preserve">I0508F</t>
  </si>
  <si>
    <t xml:space="preserve">I0508R</t>
  </si>
  <si>
    <t xml:space="preserve">I0601F</t>
  </si>
  <si>
    <t xml:space="preserve">I0601R</t>
  </si>
  <si>
    <t xml:space="preserve">I0602F</t>
  </si>
  <si>
    <t xml:space="preserve">I0602R</t>
  </si>
  <si>
    <t xml:space="preserve">I0603F</t>
  </si>
  <si>
    <t xml:space="preserve">I0603R</t>
  </si>
  <si>
    <t xml:space="preserve">I0604F</t>
  </si>
  <si>
    <t xml:space="preserve">I0604R</t>
  </si>
  <si>
    <t xml:space="preserve">I0605F</t>
  </si>
  <si>
    <t xml:space="preserve">I0605R</t>
  </si>
  <si>
    <t xml:space="preserve">I0606F</t>
  </si>
  <si>
    <t xml:space="preserve">I0606R</t>
  </si>
  <si>
    <t xml:space="preserve">I0607F</t>
  </si>
  <si>
    <t xml:space="preserve">I0607R</t>
  </si>
  <si>
    <t xml:space="preserve">I0608F</t>
  </si>
  <si>
    <t xml:space="preserve">I0608R</t>
  </si>
  <si>
    <t xml:space="preserve">I0701F</t>
  </si>
  <si>
    <t xml:space="preserve">I0701R</t>
  </si>
  <si>
    <t xml:space="preserve">I0702F</t>
  </si>
  <si>
    <t xml:space="preserve">I0702R</t>
  </si>
  <si>
    <t xml:space="preserve">I0703F</t>
  </si>
  <si>
    <t xml:space="preserve">I0703R</t>
  </si>
  <si>
    <t xml:space="preserve">I0704F</t>
  </si>
  <si>
    <t xml:space="preserve">I0704R</t>
  </si>
  <si>
    <t xml:space="preserve">I0705F</t>
  </si>
  <si>
    <t xml:space="preserve">I0705R</t>
  </si>
  <si>
    <t xml:space="preserve">I0706F</t>
  </si>
  <si>
    <t xml:space="preserve">I0706R</t>
  </si>
  <si>
    <t xml:space="preserve">I0707F</t>
  </si>
  <si>
    <t xml:space="preserve">I0707R</t>
  </si>
  <si>
    <t xml:space="preserve">I0708F</t>
  </si>
  <si>
    <t xml:space="preserve">I0708R</t>
  </si>
  <si>
    <t xml:space="preserve">I0801F</t>
  </si>
  <si>
    <t xml:space="preserve">I0801R</t>
  </si>
  <si>
    <t xml:space="preserve">I0802F</t>
  </si>
  <si>
    <t xml:space="preserve">I0802R</t>
  </si>
  <si>
    <t xml:space="preserve">I0803F</t>
  </si>
  <si>
    <t xml:space="preserve">I0803R</t>
  </si>
  <si>
    <t xml:space="preserve">I0804F</t>
  </si>
  <si>
    <t xml:space="preserve">I0804R</t>
  </si>
  <si>
    <t xml:space="preserve">I0805F</t>
  </si>
  <si>
    <t xml:space="preserve">I0805R</t>
  </si>
  <si>
    <t xml:space="preserve">I0806F</t>
  </si>
  <si>
    <t xml:space="preserve">I0806R</t>
  </si>
  <si>
    <t xml:space="preserve">I0807F</t>
  </si>
  <si>
    <t xml:space="preserve">I0807R</t>
  </si>
  <si>
    <t xml:space="preserve">I0808F</t>
  </si>
  <si>
    <t xml:space="preserve">I0808R</t>
  </si>
  <si>
    <t xml:space="preserve">I0901F</t>
  </si>
  <si>
    <t xml:space="preserve">I0901R</t>
  </si>
  <si>
    <t xml:space="preserve">I0902F</t>
  </si>
  <si>
    <t xml:space="preserve">I0902R</t>
  </si>
  <si>
    <t xml:space="preserve">I0903F</t>
  </si>
  <si>
    <t xml:space="preserve">I0903R</t>
  </si>
  <si>
    <t xml:space="preserve">I0904F</t>
  </si>
  <si>
    <t xml:space="preserve">I0904R</t>
  </si>
  <si>
    <t xml:space="preserve">I0905F</t>
  </si>
  <si>
    <t xml:space="preserve">I0905R</t>
  </si>
  <si>
    <t xml:space="preserve">I0906F</t>
  </si>
  <si>
    <t xml:space="preserve">I0906R</t>
  </si>
  <si>
    <t xml:space="preserve">I0907F</t>
  </si>
  <si>
    <t xml:space="preserve">I0907R</t>
  </si>
  <si>
    <t xml:space="preserve">I0908F</t>
  </si>
  <si>
    <t xml:space="preserve">I0908R</t>
  </si>
  <si>
    <t xml:space="preserve">I1001F</t>
  </si>
  <si>
    <t xml:space="preserve">I1001R</t>
  </si>
  <si>
    <t xml:space="preserve">I1002F</t>
  </si>
  <si>
    <t xml:space="preserve">I1002R</t>
  </si>
  <si>
    <t xml:space="preserve">I1003F</t>
  </si>
  <si>
    <t xml:space="preserve">I1003R</t>
  </si>
  <si>
    <t xml:space="preserve">I1004F</t>
  </si>
  <si>
    <t xml:space="preserve">I1004R</t>
  </si>
  <si>
    <t xml:space="preserve">I1005F</t>
  </si>
  <si>
    <t xml:space="preserve">I1005R</t>
  </si>
  <si>
    <t xml:space="preserve">I1006F</t>
  </si>
  <si>
    <t xml:space="preserve">I1006R</t>
  </si>
  <si>
    <t xml:space="preserve">I1007F</t>
  </si>
  <si>
    <t xml:space="preserve">I1007R</t>
  </si>
  <si>
    <t xml:space="preserve">I1008F</t>
  </si>
  <si>
    <t xml:space="preserve">I1008R</t>
  </si>
  <si>
    <t xml:space="preserve">I1101F</t>
  </si>
  <si>
    <t xml:space="preserve">I1101R</t>
  </si>
  <si>
    <t xml:space="preserve">I1102F</t>
  </si>
  <si>
    <t xml:space="preserve">I1102R</t>
  </si>
  <si>
    <t xml:space="preserve">I1103F</t>
  </si>
  <si>
    <t xml:space="preserve">I1103R</t>
  </si>
  <si>
    <t xml:space="preserve">I1104F</t>
  </si>
  <si>
    <t xml:space="preserve">I1104R</t>
  </si>
  <si>
    <t xml:space="preserve">I1105F</t>
  </si>
  <si>
    <t xml:space="preserve">I1105R</t>
  </si>
  <si>
    <t xml:space="preserve">I1106F</t>
  </si>
  <si>
    <t xml:space="preserve">I1106R</t>
  </si>
  <si>
    <t xml:space="preserve">I1107F</t>
  </si>
  <si>
    <t xml:space="preserve">I1107R</t>
  </si>
  <si>
    <t xml:space="preserve">I1108F</t>
  </si>
  <si>
    <t xml:space="preserve">I1108R</t>
  </si>
  <si>
    <t xml:space="preserve">I1201F</t>
  </si>
  <si>
    <t xml:space="preserve">I1201R</t>
  </si>
  <si>
    <t xml:space="preserve">I1202F</t>
  </si>
  <si>
    <t xml:space="preserve">I1202R</t>
  </si>
  <si>
    <t xml:space="preserve">I1203F</t>
  </si>
  <si>
    <t xml:space="preserve">I1203R</t>
  </si>
  <si>
    <t xml:space="preserve">I1204F</t>
  </si>
  <si>
    <t xml:space="preserve">I1204R</t>
  </si>
  <si>
    <t xml:space="preserve">I1205F</t>
  </si>
  <si>
    <t xml:space="preserve">I1205R</t>
  </si>
  <si>
    <t xml:space="preserve">I1206F</t>
  </si>
  <si>
    <t xml:space="preserve">I1206R</t>
  </si>
  <si>
    <t xml:space="preserve">I1207F</t>
  </si>
  <si>
    <t xml:space="preserve">I1207R</t>
  </si>
  <si>
    <t xml:space="preserve">I1208F</t>
  </si>
  <si>
    <t xml:space="preserve">I1208R</t>
  </si>
  <si>
    <t xml:space="preserve">I1301F</t>
  </si>
  <si>
    <t xml:space="preserve">I1301R</t>
  </si>
  <si>
    <t xml:space="preserve">I1302F</t>
  </si>
  <si>
    <t xml:space="preserve">I1302R</t>
  </si>
  <si>
    <t xml:space="preserve">I1303F</t>
  </si>
  <si>
    <t xml:space="preserve">I1303R</t>
  </si>
  <si>
    <t xml:space="preserve">I1304F</t>
  </si>
  <si>
    <t xml:space="preserve">I1304R</t>
  </si>
  <si>
    <t xml:space="preserve">I1305F</t>
  </si>
  <si>
    <t xml:space="preserve">I1305R</t>
  </si>
  <si>
    <t xml:space="preserve">I1306F</t>
  </si>
  <si>
    <t xml:space="preserve">I1306R</t>
  </si>
  <si>
    <t xml:space="preserve">I1307F</t>
  </si>
  <si>
    <t xml:space="preserve">I1307R</t>
  </si>
  <si>
    <t xml:space="preserve">I1308F</t>
  </si>
  <si>
    <t xml:space="preserve">I1308R</t>
  </si>
  <si>
    <t xml:space="preserve">I1401F</t>
  </si>
  <si>
    <t xml:space="preserve">I1401R</t>
  </si>
  <si>
    <t xml:space="preserve">I1402F</t>
  </si>
  <si>
    <t xml:space="preserve">I1402R</t>
  </si>
  <si>
    <t xml:space="preserve">I1403F</t>
  </si>
  <si>
    <t xml:space="preserve">I1403R</t>
  </si>
  <si>
    <t xml:space="preserve">I1404F</t>
  </si>
  <si>
    <t xml:space="preserve">I1404R</t>
  </si>
  <si>
    <t xml:space="preserve">I1405F</t>
  </si>
  <si>
    <t xml:space="preserve">I1405R</t>
  </si>
  <si>
    <t xml:space="preserve">I1406F</t>
  </si>
  <si>
    <t xml:space="preserve">I1406R</t>
  </si>
  <si>
    <t xml:space="preserve">I1407F</t>
  </si>
  <si>
    <t xml:space="preserve">I1407R</t>
  </si>
  <si>
    <t xml:space="preserve">I1408F</t>
  </si>
  <si>
    <t xml:space="preserve">I1408R</t>
  </si>
  <si>
    <t xml:space="preserve">I1501F</t>
  </si>
  <si>
    <t xml:space="preserve">I1501R</t>
  </si>
  <si>
    <t xml:space="preserve">I1502F</t>
  </si>
  <si>
    <t xml:space="preserve">I1502R</t>
  </si>
  <si>
    <t xml:space="preserve">I1503F</t>
  </si>
  <si>
    <t xml:space="preserve">I1503R</t>
  </si>
  <si>
    <t xml:space="preserve">I1504F</t>
  </si>
  <si>
    <t xml:space="preserve">I1504R</t>
  </si>
  <si>
    <t xml:space="preserve">I1505F</t>
  </si>
  <si>
    <t xml:space="preserve">I1505R</t>
  </si>
  <si>
    <t xml:space="preserve">I1506F</t>
  </si>
  <si>
    <t xml:space="preserve">I1506R</t>
  </si>
  <si>
    <t xml:space="preserve">I1507F</t>
  </si>
  <si>
    <t xml:space="preserve">I1507R</t>
  </si>
  <si>
    <t xml:space="preserve">I1508F</t>
  </si>
  <si>
    <t xml:space="preserve">I1508R</t>
  </si>
  <si>
    <t xml:space="preserve">I1601F</t>
  </si>
  <si>
    <t xml:space="preserve">I1601R</t>
  </si>
  <si>
    <t xml:space="preserve">I1602F</t>
  </si>
  <si>
    <t xml:space="preserve">I1602R</t>
  </si>
  <si>
    <t xml:space="preserve">I1603F</t>
  </si>
  <si>
    <t xml:space="preserve">I1603R</t>
  </si>
  <si>
    <t xml:space="preserve">I1604F</t>
  </si>
  <si>
    <t xml:space="preserve">I1604R</t>
  </si>
  <si>
    <t xml:space="preserve">I1605F</t>
  </si>
  <si>
    <t xml:space="preserve">I1605R</t>
  </si>
  <si>
    <t xml:space="preserve">I1606F</t>
  </si>
  <si>
    <t xml:space="preserve">I1606R</t>
  </si>
  <si>
    <t xml:space="preserve">I1607F</t>
  </si>
  <si>
    <t xml:space="preserve">I1607R</t>
  </si>
  <si>
    <t xml:space="preserve">I1608F</t>
  </si>
  <si>
    <t xml:space="preserve">I1608R</t>
  </si>
  <si>
    <t xml:space="preserve">I1701F</t>
  </si>
  <si>
    <t xml:space="preserve">I1701R</t>
  </si>
  <si>
    <t xml:space="preserve">I1702F</t>
  </si>
  <si>
    <t xml:space="preserve">I1702R</t>
  </si>
  <si>
    <t xml:space="preserve">I1703F</t>
  </si>
  <si>
    <t xml:space="preserve">I1703R</t>
  </si>
  <si>
    <t xml:space="preserve">I1704F</t>
  </si>
  <si>
    <t xml:space="preserve">I1704R</t>
  </si>
  <si>
    <t xml:space="preserve">I1705F</t>
  </si>
  <si>
    <t xml:space="preserve">I1705R</t>
  </si>
  <si>
    <t xml:space="preserve">I1706F</t>
  </si>
  <si>
    <t xml:space="preserve">I1706R</t>
  </si>
  <si>
    <t xml:space="preserve">I1707F</t>
  </si>
  <si>
    <t xml:space="preserve">I1707R</t>
  </si>
  <si>
    <t xml:space="preserve">I1708F</t>
  </si>
  <si>
    <t xml:space="preserve">I1708R</t>
  </si>
  <si>
    <t xml:space="preserve">I1801F</t>
  </si>
  <si>
    <t xml:space="preserve">I1801R</t>
  </si>
  <si>
    <t xml:space="preserve">I1802F</t>
  </si>
  <si>
    <t xml:space="preserve">I1802R</t>
  </si>
  <si>
    <t xml:space="preserve">I1803F</t>
  </si>
  <si>
    <t xml:space="preserve">I1803R</t>
  </si>
  <si>
    <t xml:space="preserve">I1804F</t>
  </si>
  <si>
    <t xml:space="preserve">I1804R</t>
  </si>
  <si>
    <t xml:space="preserve">I1805F</t>
  </si>
  <si>
    <t xml:space="preserve">I1805R</t>
  </si>
  <si>
    <t xml:space="preserve">I1806F</t>
  </si>
  <si>
    <t xml:space="preserve">I1806R</t>
  </si>
  <si>
    <t xml:space="preserve">I1807F</t>
  </si>
  <si>
    <t xml:space="preserve">I1807R</t>
  </si>
  <si>
    <t xml:space="preserve">I1808F</t>
  </si>
  <si>
    <t xml:space="preserve">I1808R</t>
  </si>
  <si>
    <t xml:space="preserve">I1901F</t>
  </si>
  <si>
    <t xml:space="preserve">I1901R</t>
  </si>
  <si>
    <t xml:space="preserve">I1902F</t>
  </si>
  <si>
    <t xml:space="preserve">I1902R</t>
  </si>
  <si>
    <t xml:space="preserve">I1903F</t>
  </si>
  <si>
    <t xml:space="preserve">I1903R</t>
  </si>
  <si>
    <t xml:space="preserve">I1904F</t>
  </si>
  <si>
    <t xml:space="preserve">I1904R</t>
  </si>
  <si>
    <t xml:space="preserve">I1905F</t>
  </si>
  <si>
    <t xml:space="preserve">I1905R</t>
  </si>
  <si>
    <t xml:space="preserve">I1906F</t>
  </si>
  <si>
    <t xml:space="preserve">I1906R</t>
  </si>
  <si>
    <t xml:space="preserve">I1907F</t>
  </si>
  <si>
    <t xml:space="preserve">I1907R</t>
  </si>
  <si>
    <t xml:space="preserve">I1908F</t>
  </si>
  <si>
    <t xml:space="preserve">I1908R</t>
  </si>
  <si>
    <t xml:space="preserve">I2001F</t>
  </si>
  <si>
    <t xml:space="preserve">I2001R</t>
  </si>
  <si>
    <t xml:space="preserve">I2002F</t>
  </si>
  <si>
    <t xml:space="preserve">I2002R</t>
  </si>
  <si>
    <t xml:space="preserve">I2003F</t>
  </si>
  <si>
    <t xml:space="preserve">I2003R</t>
  </si>
  <si>
    <t xml:space="preserve">I2004F</t>
  </si>
  <si>
    <t xml:space="preserve">I2004R</t>
  </si>
  <si>
    <t xml:space="preserve">I2005F</t>
  </si>
  <si>
    <t xml:space="preserve">I2005R</t>
  </si>
  <si>
    <t xml:space="preserve">I2006F</t>
  </si>
  <si>
    <t xml:space="preserve">I2006R</t>
  </si>
  <si>
    <t xml:space="preserve">I2007F</t>
  </si>
  <si>
    <t xml:space="preserve">I2007R</t>
  </si>
  <si>
    <t xml:space="preserve">I2008F</t>
  </si>
  <si>
    <t xml:space="preserve">I2008R</t>
  </si>
  <si>
    <t xml:space="preserve">I2105F</t>
  </si>
  <si>
    <t xml:space="preserve">I2105R</t>
  </si>
  <si>
    <t xml:space="preserve">I2106F</t>
  </si>
  <si>
    <t xml:space="preserve">I2106R</t>
  </si>
  <si>
    <t xml:space="preserve">I2107F</t>
  </si>
  <si>
    <t xml:space="preserve">I2107R</t>
  </si>
  <si>
    <t xml:space="preserve">I2108F</t>
  </si>
  <si>
    <t xml:space="preserve">I2108R</t>
  </si>
  <si>
    <t xml:space="preserve">I2205F</t>
  </si>
  <si>
    <t xml:space="preserve">I2205R</t>
  </si>
  <si>
    <t xml:space="preserve">I2206F</t>
  </si>
  <si>
    <t xml:space="preserve">I2206R</t>
  </si>
  <si>
    <t xml:space="preserve">I2207F</t>
  </si>
  <si>
    <t xml:space="preserve">I2207R</t>
  </si>
  <si>
    <t xml:space="preserve">I2208F</t>
  </si>
  <si>
    <t xml:space="preserve">I2208R</t>
  </si>
  <si>
    <t xml:space="preserve">I2301F</t>
  </si>
  <si>
    <t xml:space="preserve">I2301R</t>
  </si>
  <si>
    <t xml:space="preserve">I2302F</t>
  </si>
  <si>
    <t xml:space="preserve">I2302R</t>
  </si>
  <si>
    <t xml:space="preserve">I2303F</t>
  </si>
  <si>
    <t xml:space="preserve">I2303R</t>
  </si>
  <si>
    <t xml:space="preserve">I2304F</t>
  </si>
  <si>
    <t xml:space="preserve">I2304R</t>
  </si>
  <si>
    <t xml:space="preserve">I2305F</t>
  </si>
  <si>
    <t xml:space="preserve">I2305R</t>
  </si>
  <si>
    <t xml:space="preserve">I2306F</t>
  </si>
  <si>
    <t xml:space="preserve">I2306R</t>
  </si>
  <si>
    <t xml:space="preserve">I2307F</t>
  </si>
  <si>
    <t xml:space="preserve">I2307R</t>
  </si>
  <si>
    <t xml:space="preserve">I2308F</t>
  </si>
  <si>
    <t xml:space="preserve">I2308R</t>
  </si>
  <si>
    <t xml:space="preserve">I2401F</t>
  </si>
  <si>
    <t xml:space="preserve">I2401R</t>
  </si>
  <si>
    <t xml:space="preserve">I2402F</t>
  </si>
  <si>
    <t xml:space="preserve">I2402R</t>
  </si>
  <si>
    <t xml:space="preserve">I2403F</t>
  </si>
  <si>
    <t xml:space="preserve">I2403R</t>
  </si>
  <si>
    <t xml:space="preserve">I2404F</t>
  </si>
  <si>
    <t xml:space="preserve">I2404R</t>
  </si>
  <si>
    <t xml:space="preserve">I2405F</t>
  </si>
  <si>
    <t xml:space="preserve">I2405R</t>
  </si>
  <si>
    <t xml:space="preserve">I2406F</t>
  </si>
  <si>
    <t xml:space="preserve">I2406R</t>
  </si>
  <si>
    <t xml:space="preserve">I2407F</t>
  </si>
  <si>
    <t xml:space="preserve">I2407R</t>
  </si>
  <si>
    <t xml:space="preserve">I2408F</t>
  </si>
  <si>
    <t xml:space="preserve">I2408R</t>
  </si>
  <si>
    <t xml:space="preserve">I2501F</t>
  </si>
  <si>
    <t xml:space="preserve">I2501R</t>
  </si>
  <si>
    <t xml:space="preserve">I2502F</t>
  </si>
  <si>
    <t xml:space="preserve">I2502R</t>
  </si>
  <si>
    <t xml:space="preserve">I2503F</t>
  </si>
  <si>
    <t xml:space="preserve">I2503R</t>
  </si>
  <si>
    <t xml:space="preserve">I2504F</t>
  </si>
  <si>
    <t xml:space="preserve">I2504R</t>
  </si>
  <si>
    <t xml:space="preserve">I2505F</t>
  </si>
  <si>
    <t xml:space="preserve">I2505R</t>
  </si>
  <si>
    <t xml:space="preserve">I2506F</t>
  </si>
  <si>
    <t xml:space="preserve">I2506R</t>
  </si>
  <si>
    <t xml:space="preserve">I2507F</t>
  </si>
  <si>
    <t xml:space="preserve">I2507R</t>
  </si>
  <si>
    <t xml:space="preserve">I2508F</t>
  </si>
  <si>
    <t xml:space="preserve">I2508R</t>
  </si>
  <si>
    <t xml:space="preserve">I2601F</t>
  </si>
  <si>
    <t xml:space="preserve">I2601R</t>
  </si>
  <si>
    <t xml:space="preserve">I2602F</t>
  </si>
  <si>
    <t xml:space="preserve">I2602R</t>
  </si>
  <si>
    <t xml:space="preserve">I2603F</t>
  </si>
  <si>
    <t xml:space="preserve">I2603R</t>
  </si>
  <si>
    <t xml:space="preserve">I2604F</t>
  </si>
  <si>
    <t xml:space="preserve">I2604R</t>
  </si>
  <si>
    <t xml:space="preserve">I2605F</t>
  </si>
  <si>
    <t xml:space="preserve">I2605R</t>
  </si>
  <si>
    <t xml:space="preserve">I2606F</t>
  </si>
  <si>
    <t xml:space="preserve">I2606R</t>
  </si>
  <si>
    <t xml:space="preserve">I2607F</t>
  </si>
  <si>
    <t xml:space="preserve">I2607R</t>
  </si>
  <si>
    <t xml:space="preserve">I2608F</t>
  </si>
  <si>
    <t xml:space="preserve">I2608R</t>
  </si>
  <si>
    <t xml:space="preserve">I2701F</t>
  </si>
  <si>
    <t xml:space="preserve">I2701R</t>
  </si>
  <si>
    <t xml:space="preserve">I2702F</t>
  </si>
  <si>
    <t xml:space="preserve">I2702R</t>
  </si>
  <si>
    <t xml:space="preserve">I2703F</t>
  </si>
  <si>
    <t xml:space="preserve">I2703R</t>
  </si>
  <si>
    <t xml:space="preserve">I2704F</t>
  </si>
  <si>
    <t xml:space="preserve">I2704R</t>
  </si>
  <si>
    <t xml:space="preserve">I2705F</t>
  </si>
  <si>
    <t xml:space="preserve">I2705R</t>
  </si>
  <si>
    <t xml:space="preserve">I2706F</t>
  </si>
  <si>
    <t xml:space="preserve">I2706R</t>
  </si>
  <si>
    <t xml:space="preserve">I2707F</t>
  </si>
  <si>
    <t xml:space="preserve">I2707R</t>
  </si>
  <si>
    <t xml:space="preserve">I2708F</t>
  </si>
  <si>
    <t xml:space="preserve">I2708R</t>
  </si>
  <si>
    <t xml:space="preserve">I2801F</t>
  </si>
  <si>
    <t xml:space="preserve">I2801R</t>
  </si>
  <si>
    <t xml:space="preserve">I2802F</t>
  </si>
  <si>
    <t xml:space="preserve">I2802R</t>
  </si>
  <si>
    <t xml:space="preserve">I2803F</t>
  </si>
  <si>
    <t xml:space="preserve">I2803R</t>
  </si>
  <si>
    <t xml:space="preserve">I2804F</t>
  </si>
  <si>
    <t xml:space="preserve">I2804R</t>
  </si>
  <si>
    <t xml:space="preserve">I2805F</t>
  </si>
  <si>
    <t xml:space="preserve">I2805R</t>
  </si>
  <si>
    <t xml:space="preserve">I2806F</t>
  </si>
  <si>
    <t xml:space="preserve">I2806R</t>
  </si>
  <si>
    <t xml:space="preserve">I2807F</t>
  </si>
  <si>
    <t xml:space="preserve">I2807R</t>
  </si>
  <si>
    <t xml:space="preserve">I2808F</t>
  </si>
  <si>
    <t xml:space="preserve">I2808R</t>
  </si>
  <si>
    <t xml:space="preserve">I2901F</t>
  </si>
  <si>
    <t xml:space="preserve">I2901R</t>
  </si>
  <si>
    <t xml:space="preserve">I2902F</t>
  </si>
  <si>
    <t xml:space="preserve">I2902R</t>
  </si>
  <si>
    <t xml:space="preserve">I2903F</t>
  </si>
  <si>
    <t xml:space="preserve">I2903R</t>
  </si>
  <si>
    <t xml:space="preserve">I2904F</t>
  </si>
  <si>
    <t xml:space="preserve">I2904R</t>
  </si>
  <si>
    <t xml:space="preserve">I2905F</t>
  </si>
  <si>
    <t xml:space="preserve">I2905R</t>
  </si>
  <si>
    <t xml:space="preserve">I2906F</t>
  </si>
  <si>
    <t xml:space="preserve">I2906R</t>
  </si>
  <si>
    <t xml:space="preserve">I2907F</t>
  </si>
  <si>
    <t xml:space="preserve">I2907R</t>
  </si>
  <si>
    <t xml:space="preserve">I2908F</t>
  </si>
  <si>
    <t xml:space="preserve">I2908R</t>
  </si>
  <si>
    <t xml:space="preserve">I3001F</t>
  </si>
  <si>
    <t xml:space="preserve">I3001R</t>
  </si>
  <si>
    <t xml:space="preserve">I3002F</t>
  </si>
  <si>
    <t xml:space="preserve">I3002R</t>
  </si>
  <si>
    <t xml:space="preserve">I3003F</t>
  </si>
  <si>
    <t xml:space="preserve">I3003R</t>
  </si>
  <si>
    <t xml:space="preserve">I3004F</t>
  </si>
  <si>
    <t xml:space="preserve">I3004R</t>
  </si>
  <si>
    <t xml:space="preserve">I3005F</t>
  </si>
  <si>
    <t xml:space="preserve">I3005R</t>
  </si>
  <si>
    <t xml:space="preserve">I3006F</t>
  </si>
  <si>
    <t xml:space="preserve">I3006R</t>
  </si>
  <si>
    <t xml:space="preserve">I3007F</t>
  </si>
  <si>
    <t xml:space="preserve">I3007R</t>
  </si>
  <si>
    <t xml:space="preserve">I3008F</t>
  </si>
  <si>
    <t xml:space="preserve">I3008R</t>
  </si>
  <si>
    <t xml:space="preserve">I3101F</t>
  </si>
  <si>
    <t xml:space="preserve">I3101R</t>
  </si>
  <si>
    <t xml:space="preserve">I3102F</t>
  </si>
  <si>
    <t xml:space="preserve">I3102R</t>
  </si>
  <si>
    <t xml:space="preserve">I3103F</t>
  </si>
  <si>
    <t xml:space="preserve">I3103R</t>
  </si>
  <si>
    <t xml:space="preserve">I3104F</t>
  </si>
  <si>
    <t xml:space="preserve">I3104R</t>
  </si>
  <si>
    <t xml:space="preserve">I3105F</t>
  </si>
  <si>
    <t xml:space="preserve">I3105R</t>
  </si>
  <si>
    <t xml:space="preserve">I3106F</t>
  </si>
  <si>
    <t xml:space="preserve">I3106R</t>
  </si>
  <si>
    <t xml:space="preserve">I3107F</t>
  </si>
  <si>
    <t xml:space="preserve">I3107R</t>
  </si>
  <si>
    <t xml:space="preserve">I3108F</t>
  </si>
  <si>
    <t xml:space="preserve">I3108R</t>
  </si>
  <si>
    <t xml:space="preserve">I3201F</t>
  </si>
  <si>
    <t xml:space="preserve">I3201R</t>
  </si>
  <si>
    <t xml:space="preserve">I3202F</t>
  </si>
  <si>
    <t xml:space="preserve">I3202R</t>
  </si>
  <si>
    <t xml:space="preserve">I3203F</t>
  </si>
  <si>
    <t xml:space="preserve">I3203R</t>
  </si>
  <si>
    <t xml:space="preserve">I3204F</t>
  </si>
  <si>
    <t xml:space="preserve">I3204R</t>
  </si>
  <si>
    <t xml:space="preserve">I3205F</t>
  </si>
  <si>
    <t xml:space="preserve">I3205R</t>
  </si>
  <si>
    <t xml:space="preserve">I3206F</t>
  </si>
  <si>
    <t xml:space="preserve">I3206R</t>
  </si>
  <si>
    <t xml:space="preserve">I3207F</t>
  </si>
  <si>
    <t xml:space="preserve">I3207R</t>
  </si>
  <si>
    <t xml:space="preserve">I3208F</t>
  </si>
  <si>
    <t xml:space="preserve">I3208R</t>
  </si>
  <si>
    <t xml:space="preserve">J0101F</t>
  </si>
  <si>
    <t xml:space="preserve">J0101R</t>
  </si>
  <si>
    <t xml:space="preserve">J0102F</t>
  </si>
  <si>
    <t xml:space="preserve">J0102R</t>
  </si>
  <si>
    <t xml:space="preserve">J0103F</t>
  </si>
  <si>
    <t xml:space="preserve">J0103R</t>
  </si>
  <si>
    <t xml:space="preserve">J0104F</t>
  </si>
  <si>
    <t xml:space="preserve">J0104R</t>
  </si>
  <si>
    <t xml:space="preserve">J0105F</t>
  </si>
  <si>
    <t xml:space="preserve">J0105R</t>
  </si>
  <si>
    <t xml:space="preserve">J0106F</t>
  </si>
  <si>
    <t xml:space="preserve">J0106R</t>
  </si>
  <si>
    <t xml:space="preserve">J0107F</t>
  </si>
  <si>
    <t xml:space="preserve">J0107R</t>
  </si>
  <si>
    <t xml:space="preserve">J0108F</t>
  </si>
  <si>
    <t xml:space="preserve">J0108R</t>
  </si>
  <si>
    <t xml:space="preserve">J0201F</t>
  </si>
  <si>
    <t xml:space="preserve">J0201R</t>
  </si>
  <si>
    <t xml:space="preserve">J0202F</t>
  </si>
  <si>
    <t xml:space="preserve">J0202R</t>
  </si>
  <si>
    <t xml:space="preserve">J0203F</t>
  </si>
  <si>
    <t xml:space="preserve">J0203R</t>
  </si>
  <si>
    <t xml:space="preserve">J0204F</t>
  </si>
  <si>
    <t xml:space="preserve">J0204R</t>
  </si>
  <si>
    <t xml:space="preserve">J0205F</t>
  </si>
  <si>
    <t xml:space="preserve">J0205R</t>
  </si>
  <si>
    <t xml:space="preserve">J0206F</t>
  </si>
  <si>
    <t xml:space="preserve">J0206R</t>
  </si>
  <si>
    <t xml:space="preserve">J0207F</t>
  </si>
  <si>
    <t xml:space="preserve">J0207R</t>
  </si>
  <si>
    <t xml:space="preserve">J0208F</t>
  </si>
  <si>
    <t xml:space="preserve">J0208R</t>
  </si>
  <si>
    <t xml:space="preserve">J0301F</t>
  </si>
  <si>
    <t xml:space="preserve">J0301R</t>
  </si>
  <si>
    <t xml:space="preserve">J0302F</t>
  </si>
  <si>
    <t xml:space="preserve">J0302R</t>
  </si>
  <si>
    <t xml:space="preserve">J0303F</t>
  </si>
  <si>
    <t xml:space="preserve">J0303R</t>
  </si>
  <si>
    <t xml:space="preserve">J0304F</t>
  </si>
  <si>
    <t xml:space="preserve">J0304R</t>
  </si>
  <si>
    <t xml:space="preserve">J0305F</t>
  </si>
  <si>
    <t xml:space="preserve">J0305R</t>
  </si>
  <si>
    <t xml:space="preserve">J0306F</t>
  </si>
  <si>
    <t xml:space="preserve">J0306R</t>
  </si>
  <si>
    <t xml:space="preserve">J0307F</t>
  </si>
  <si>
    <t xml:space="preserve">J0307R</t>
  </si>
  <si>
    <t xml:space="preserve">J0308F</t>
  </si>
  <si>
    <t xml:space="preserve">J0308R</t>
  </si>
  <si>
    <t xml:space="preserve">J0401F</t>
  </si>
  <si>
    <t xml:space="preserve">J0401R</t>
  </si>
  <si>
    <t xml:space="preserve">J0402F</t>
  </si>
  <si>
    <t xml:space="preserve">J0402R</t>
  </si>
  <si>
    <t xml:space="preserve">J0403F</t>
  </si>
  <si>
    <t xml:space="preserve">J0403R</t>
  </si>
  <si>
    <t xml:space="preserve">J0404F</t>
  </si>
  <si>
    <t xml:space="preserve">J0404R</t>
  </si>
  <si>
    <t xml:space="preserve">J0405F</t>
  </si>
  <si>
    <t xml:space="preserve">J0405R</t>
  </si>
  <si>
    <t xml:space="preserve">J0406F</t>
  </si>
  <si>
    <t xml:space="preserve">J0406R</t>
  </si>
  <si>
    <t xml:space="preserve">J0407F</t>
  </si>
  <si>
    <t xml:space="preserve">J0407R</t>
  </si>
  <si>
    <t xml:space="preserve">J0408F</t>
  </si>
  <si>
    <t xml:space="preserve">J0408R</t>
  </si>
  <si>
    <t xml:space="preserve">J0501F</t>
  </si>
  <si>
    <t xml:space="preserve">J0501R</t>
  </si>
  <si>
    <t xml:space="preserve">J0502F</t>
  </si>
  <si>
    <t xml:space="preserve">J0502R</t>
  </si>
  <si>
    <t xml:space="preserve">J0503F</t>
  </si>
  <si>
    <t xml:space="preserve">J0503R</t>
  </si>
  <si>
    <t xml:space="preserve">J0504F</t>
  </si>
  <si>
    <t xml:space="preserve">J0504R</t>
  </si>
  <si>
    <t xml:space="preserve">J0505F</t>
  </si>
  <si>
    <t xml:space="preserve">J0505R</t>
  </si>
  <si>
    <t xml:space="preserve">J0506F</t>
  </si>
  <si>
    <t xml:space="preserve">J0506R</t>
  </si>
  <si>
    <t xml:space="preserve">J0507F</t>
  </si>
  <si>
    <t xml:space="preserve">J0507R</t>
  </si>
  <si>
    <t xml:space="preserve">J0508F</t>
  </si>
  <si>
    <t xml:space="preserve">J0508R</t>
  </si>
  <si>
    <t xml:space="preserve">J0601F</t>
  </si>
  <si>
    <t xml:space="preserve">J0601R</t>
  </si>
  <si>
    <t xml:space="preserve">J0602F</t>
  </si>
  <si>
    <t xml:space="preserve">J0602R</t>
  </si>
  <si>
    <t xml:space="preserve">J0603F</t>
  </si>
  <si>
    <t xml:space="preserve">J0603R</t>
  </si>
  <si>
    <t xml:space="preserve">J0604F</t>
  </si>
  <si>
    <t xml:space="preserve">J0604R</t>
  </si>
  <si>
    <t xml:space="preserve">J0605F</t>
  </si>
  <si>
    <t xml:space="preserve">J0605R</t>
  </si>
  <si>
    <t xml:space="preserve">J0606F</t>
  </si>
  <si>
    <t xml:space="preserve">J0606R</t>
  </si>
  <si>
    <t xml:space="preserve">J0607F</t>
  </si>
  <si>
    <t xml:space="preserve">J0607R</t>
  </si>
  <si>
    <t xml:space="preserve">J0608F</t>
  </si>
  <si>
    <t xml:space="preserve">J0608R</t>
  </si>
  <si>
    <t xml:space="preserve">J0701F</t>
  </si>
  <si>
    <t xml:space="preserve">J0701R</t>
  </si>
  <si>
    <t xml:space="preserve">J0702F</t>
  </si>
  <si>
    <t xml:space="preserve">J0702R</t>
  </si>
  <si>
    <t xml:space="preserve">J0703F</t>
  </si>
  <si>
    <t xml:space="preserve">J0703R</t>
  </si>
  <si>
    <t xml:space="preserve">J0704F</t>
  </si>
  <si>
    <t xml:space="preserve">J0704R</t>
  </si>
  <si>
    <t xml:space="preserve">J0705F</t>
  </si>
  <si>
    <t xml:space="preserve">J0705R</t>
  </si>
  <si>
    <t xml:space="preserve">J0706F</t>
  </si>
  <si>
    <t xml:space="preserve">J0706R</t>
  </si>
  <si>
    <t xml:space="preserve">J0707F</t>
  </si>
  <si>
    <t xml:space="preserve">J0707R</t>
  </si>
  <si>
    <t xml:space="preserve">J0708F</t>
  </si>
  <si>
    <t xml:space="preserve">J0708R</t>
  </si>
  <si>
    <t xml:space="preserve">J0801F</t>
  </si>
  <si>
    <t xml:space="preserve">J0801R</t>
  </si>
  <si>
    <t xml:space="preserve">J0802F</t>
  </si>
  <si>
    <t xml:space="preserve">J0802R</t>
  </si>
  <si>
    <t xml:space="preserve">J0803F</t>
  </si>
  <si>
    <t xml:space="preserve">J0803R</t>
  </si>
  <si>
    <t xml:space="preserve">J0804F</t>
  </si>
  <si>
    <t xml:space="preserve">J0804R</t>
  </si>
  <si>
    <t xml:space="preserve">J0805F</t>
  </si>
  <si>
    <t xml:space="preserve">J0805R</t>
  </si>
  <si>
    <t xml:space="preserve">J0806F</t>
  </si>
  <si>
    <t xml:space="preserve">J0806R</t>
  </si>
  <si>
    <t xml:space="preserve">J0807F</t>
  </si>
  <si>
    <t xml:space="preserve">J0807R</t>
  </si>
  <si>
    <t xml:space="preserve">J0808F</t>
  </si>
  <si>
    <t xml:space="preserve">J0808R</t>
  </si>
  <si>
    <t xml:space="preserve">J0901F</t>
  </si>
  <si>
    <t xml:space="preserve">J0901R</t>
  </si>
  <si>
    <t xml:space="preserve">J0902F</t>
  </si>
  <si>
    <t xml:space="preserve">J0902R</t>
  </si>
  <si>
    <t xml:space="preserve">J0903F</t>
  </si>
  <si>
    <t xml:space="preserve">J0903R</t>
  </si>
  <si>
    <t xml:space="preserve">J0904F</t>
  </si>
  <si>
    <t xml:space="preserve">J0904R</t>
  </si>
  <si>
    <t xml:space="preserve">J0905F</t>
  </si>
  <si>
    <t xml:space="preserve">J0905R</t>
  </si>
  <si>
    <t xml:space="preserve">J0906F</t>
  </si>
  <si>
    <t xml:space="preserve">J0906R</t>
  </si>
  <si>
    <t xml:space="preserve">J0907F</t>
  </si>
  <si>
    <t xml:space="preserve">J0907R</t>
  </si>
  <si>
    <t xml:space="preserve">J0908F</t>
  </si>
  <si>
    <t xml:space="preserve">J0908R</t>
  </si>
  <si>
    <t xml:space="preserve">J1001F</t>
  </si>
  <si>
    <t xml:space="preserve">J1001R</t>
  </si>
  <si>
    <t xml:space="preserve">J1002F</t>
  </si>
  <si>
    <t xml:space="preserve">J1002R</t>
  </si>
  <si>
    <t xml:space="preserve">J1003F</t>
  </si>
  <si>
    <t xml:space="preserve">J1003R</t>
  </si>
  <si>
    <t xml:space="preserve">J1004F</t>
  </si>
  <si>
    <t xml:space="preserve">J1004R</t>
  </si>
  <si>
    <t xml:space="preserve">J1005F</t>
  </si>
  <si>
    <t xml:space="preserve">J1005R</t>
  </si>
  <si>
    <t xml:space="preserve">J1006F</t>
  </si>
  <si>
    <t xml:space="preserve">J1006R</t>
  </si>
  <si>
    <t xml:space="preserve">J1007F</t>
  </si>
  <si>
    <t xml:space="preserve">J1007R</t>
  </si>
  <si>
    <t xml:space="preserve">J1008F</t>
  </si>
  <si>
    <t xml:space="preserve">J1008R</t>
  </si>
  <si>
    <t xml:space="preserve">J1101F</t>
  </si>
  <si>
    <t xml:space="preserve">J1101R</t>
  </si>
  <si>
    <t xml:space="preserve">J1102F</t>
  </si>
  <si>
    <t xml:space="preserve">J1102R</t>
  </si>
  <si>
    <t xml:space="preserve">J1103F</t>
  </si>
  <si>
    <t xml:space="preserve">J1103R</t>
  </si>
  <si>
    <t xml:space="preserve">J1104F</t>
  </si>
  <si>
    <t xml:space="preserve">J1104R</t>
  </si>
  <si>
    <t xml:space="preserve">J1105F</t>
  </si>
  <si>
    <t xml:space="preserve">J1105R</t>
  </si>
  <si>
    <t xml:space="preserve">J1106F</t>
  </si>
  <si>
    <t xml:space="preserve">J1106R</t>
  </si>
  <si>
    <t xml:space="preserve">J1107F</t>
  </si>
  <si>
    <t xml:space="preserve">J1107R</t>
  </si>
  <si>
    <t xml:space="preserve">J1108F</t>
  </si>
  <si>
    <t xml:space="preserve">J1108R</t>
  </si>
  <si>
    <t xml:space="preserve">J1201F</t>
  </si>
  <si>
    <t xml:space="preserve">J1201R</t>
  </si>
  <si>
    <t xml:space="preserve">J1202F</t>
  </si>
  <si>
    <t xml:space="preserve">J1202R</t>
  </si>
  <si>
    <t xml:space="preserve">J1203F</t>
  </si>
  <si>
    <t xml:space="preserve">J1203R</t>
  </si>
  <si>
    <t xml:space="preserve">J1204F</t>
  </si>
  <si>
    <t xml:space="preserve">J1204R</t>
  </si>
  <si>
    <t xml:space="preserve">J1205F</t>
  </si>
  <si>
    <t xml:space="preserve">J1205R</t>
  </si>
  <si>
    <t xml:space="preserve">J1206F</t>
  </si>
  <si>
    <t xml:space="preserve">J1206R</t>
  </si>
  <si>
    <t xml:space="preserve">J1207F</t>
  </si>
  <si>
    <t xml:space="preserve">J1207R</t>
  </si>
  <si>
    <t xml:space="preserve">J1208F</t>
  </si>
  <si>
    <t xml:space="preserve">J1208R</t>
  </si>
  <si>
    <t xml:space="preserve">J1301F</t>
  </si>
  <si>
    <t xml:space="preserve">J1301R</t>
  </si>
  <si>
    <t xml:space="preserve">J1302F</t>
  </si>
  <si>
    <t xml:space="preserve">J1302R</t>
  </si>
  <si>
    <t xml:space="preserve">J1303F</t>
  </si>
  <si>
    <t xml:space="preserve">J1303R</t>
  </si>
  <si>
    <t xml:space="preserve">J1304F</t>
  </si>
  <si>
    <t xml:space="preserve">J1304R</t>
  </si>
  <si>
    <t xml:space="preserve">J1305F</t>
  </si>
  <si>
    <t xml:space="preserve">J1305R</t>
  </si>
  <si>
    <t xml:space="preserve">J1306F</t>
  </si>
  <si>
    <t xml:space="preserve">J1306R</t>
  </si>
  <si>
    <t xml:space="preserve">J1307F</t>
  </si>
  <si>
    <t xml:space="preserve">J1307R</t>
  </si>
  <si>
    <t xml:space="preserve">J1308F</t>
  </si>
  <si>
    <t xml:space="preserve">J1308R</t>
  </si>
  <si>
    <t xml:space="preserve">J1401F</t>
  </si>
  <si>
    <t xml:space="preserve">J1401R</t>
  </si>
  <si>
    <t xml:space="preserve">J1402F</t>
  </si>
  <si>
    <t xml:space="preserve">J1402R</t>
  </si>
  <si>
    <t xml:space="preserve">J1403F</t>
  </si>
  <si>
    <t xml:space="preserve">J1403R</t>
  </si>
  <si>
    <t xml:space="preserve">J1404F</t>
  </si>
  <si>
    <t xml:space="preserve">J1404R</t>
  </si>
  <si>
    <t xml:space="preserve">J1405F</t>
  </si>
  <si>
    <t xml:space="preserve">J1405R</t>
  </si>
  <si>
    <t xml:space="preserve">J1406F</t>
  </si>
  <si>
    <t xml:space="preserve">J1406R</t>
  </si>
  <si>
    <t xml:space="preserve">J1407F</t>
  </si>
  <si>
    <t xml:space="preserve">J1407R</t>
  </si>
  <si>
    <t xml:space="preserve">J1408F</t>
  </si>
  <si>
    <t xml:space="preserve">J1408R</t>
  </si>
  <si>
    <t xml:space="preserve">J1501F</t>
  </si>
  <si>
    <t xml:space="preserve">J1501R</t>
  </si>
  <si>
    <t xml:space="preserve">J1502F</t>
  </si>
  <si>
    <t xml:space="preserve">J1502R</t>
  </si>
  <si>
    <t xml:space="preserve">J1503F</t>
  </si>
  <si>
    <t xml:space="preserve">J1503R</t>
  </si>
  <si>
    <t xml:space="preserve">J1504F</t>
  </si>
  <si>
    <t xml:space="preserve">J1504R</t>
  </si>
  <si>
    <t xml:space="preserve">J1505F</t>
  </si>
  <si>
    <t xml:space="preserve">J1505R</t>
  </si>
  <si>
    <t xml:space="preserve">J1506F</t>
  </si>
  <si>
    <t xml:space="preserve">J1506R</t>
  </si>
  <si>
    <t xml:space="preserve">J1507F</t>
  </si>
  <si>
    <t xml:space="preserve">J1507R</t>
  </si>
  <si>
    <t xml:space="preserve">J1508F</t>
  </si>
  <si>
    <t xml:space="preserve">J1508R</t>
  </si>
  <si>
    <t xml:space="preserve">J1601F</t>
  </si>
  <si>
    <t xml:space="preserve">J1601R</t>
  </si>
  <si>
    <t xml:space="preserve">J1602F</t>
  </si>
  <si>
    <t xml:space="preserve">J1602R</t>
  </si>
  <si>
    <t xml:space="preserve">J1603F</t>
  </si>
  <si>
    <t xml:space="preserve">J1603R</t>
  </si>
  <si>
    <t xml:space="preserve">J1604F</t>
  </si>
  <si>
    <t xml:space="preserve">J1604R</t>
  </si>
  <si>
    <t xml:space="preserve">J1605F</t>
  </si>
  <si>
    <t xml:space="preserve">J1605R</t>
  </si>
  <si>
    <t xml:space="preserve">J1606F</t>
  </si>
  <si>
    <t xml:space="preserve">J1606R</t>
  </si>
  <si>
    <t xml:space="preserve">J1607F</t>
  </si>
  <si>
    <t xml:space="preserve">J1607R</t>
  </si>
  <si>
    <t xml:space="preserve">J1608F</t>
  </si>
  <si>
    <t xml:space="preserve">J1608R</t>
  </si>
  <si>
    <t xml:space="preserve">J1701F</t>
  </si>
  <si>
    <t xml:space="preserve">J1701R</t>
  </si>
  <si>
    <t xml:space="preserve">J1702F</t>
  </si>
  <si>
    <t xml:space="preserve">J1702R</t>
  </si>
  <si>
    <t xml:space="preserve">J1703F</t>
  </si>
  <si>
    <t xml:space="preserve">J1703R</t>
  </si>
  <si>
    <t xml:space="preserve">J1704F</t>
  </si>
  <si>
    <t xml:space="preserve">J1704R</t>
  </si>
  <si>
    <t xml:space="preserve">J1705F</t>
  </si>
  <si>
    <t xml:space="preserve">J1705R</t>
  </si>
  <si>
    <t xml:space="preserve">J1706F</t>
  </si>
  <si>
    <t xml:space="preserve">J1706R</t>
  </si>
  <si>
    <t xml:space="preserve">J1707F</t>
  </si>
  <si>
    <t xml:space="preserve">J1707R</t>
  </si>
  <si>
    <t xml:space="preserve">J1708F</t>
  </si>
  <si>
    <t xml:space="preserve">J1708R</t>
  </si>
  <si>
    <t xml:space="preserve">J1801F</t>
  </si>
  <si>
    <t xml:space="preserve">J1801R</t>
  </si>
  <si>
    <t xml:space="preserve">J1802F</t>
  </si>
  <si>
    <t xml:space="preserve">J1802R</t>
  </si>
  <si>
    <t xml:space="preserve">J1803F</t>
  </si>
  <si>
    <t xml:space="preserve">J1803R</t>
  </si>
  <si>
    <t xml:space="preserve">J1804F</t>
  </si>
  <si>
    <t xml:space="preserve">J1804R</t>
  </si>
  <si>
    <t xml:space="preserve">J1805F</t>
  </si>
  <si>
    <t xml:space="preserve">J1805R</t>
  </si>
  <si>
    <t xml:space="preserve">J1806F</t>
  </si>
  <si>
    <t xml:space="preserve">J1806R</t>
  </si>
  <si>
    <t xml:space="preserve">J1807F</t>
  </si>
  <si>
    <t xml:space="preserve">J1807R</t>
  </si>
  <si>
    <t xml:space="preserve">J1808F</t>
  </si>
  <si>
    <t xml:space="preserve">J1808R</t>
  </si>
  <si>
    <t xml:space="preserve">J1901F</t>
  </si>
  <si>
    <t xml:space="preserve">J1901R</t>
  </si>
  <si>
    <t xml:space="preserve">J1902F</t>
  </si>
  <si>
    <t xml:space="preserve">J1902R</t>
  </si>
  <si>
    <t xml:space="preserve">J1903F</t>
  </si>
  <si>
    <t xml:space="preserve">J1903R</t>
  </si>
  <si>
    <t xml:space="preserve">J1904F</t>
  </si>
  <si>
    <t xml:space="preserve">J1904R</t>
  </si>
  <si>
    <t xml:space="preserve">J1905F</t>
  </si>
  <si>
    <t xml:space="preserve">J1905R</t>
  </si>
  <si>
    <t xml:space="preserve">J1906F</t>
  </si>
  <si>
    <t xml:space="preserve">J1906R</t>
  </si>
  <si>
    <t xml:space="preserve">J1907F</t>
  </si>
  <si>
    <t xml:space="preserve">J1907R</t>
  </si>
  <si>
    <t xml:space="preserve">J1908F</t>
  </si>
  <si>
    <t xml:space="preserve">J1908R</t>
  </si>
  <si>
    <t xml:space="preserve">J2001F</t>
  </si>
  <si>
    <t xml:space="preserve">J2001R</t>
  </si>
  <si>
    <t xml:space="preserve">J2002F</t>
  </si>
  <si>
    <t xml:space="preserve">J2002R</t>
  </si>
  <si>
    <t xml:space="preserve">J2003F</t>
  </si>
  <si>
    <t xml:space="preserve">J2003R</t>
  </si>
  <si>
    <t xml:space="preserve">J2004F</t>
  </si>
  <si>
    <t xml:space="preserve">J2004R</t>
  </si>
  <si>
    <t xml:space="preserve">J2005F</t>
  </si>
  <si>
    <t xml:space="preserve">J2005R</t>
  </si>
  <si>
    <t xml:space="preserve">J2006F</t>
  </si>
  <si>
    <t xml:space="preserve">J2006R</t>
  </si>
  <si>
    <t xml:space="preserve">J2007F</t>
  </si>
  <si>
    <t xml:space="preserve">J2007R</t>
  </si>
  <si>
    <t xml:space="preserve">J2008F</t>
  </si>
  <si>
    <t xml:space="preserve">J2008R</t>
  </si>
  <si>
    <t xml:space="preserve">J2101F</t>
  </si>
  <si>
    <t xml:space="preserve">J2101R</t>
  </si>
  <si>
    <t xml:space="preserve">J2102F</t>
  </si>
  <si>
    <t xml:space="preserve">J2102R</t>
  </si>
  <si>
    <t xml:space="preserve">J2103F</t>
  </si>
  <si>
    <t xml:space="preserve">J2103R</t>
  </si>
  <si>
    <t xml:space="preserve">J2104F</t>
  </si>
  <si>
    <t xml:space="preserve">J2104R</t>
  </si>
  <si>
    <t xml:space="preserve">J2105F</t>
  </si>
  <si>
    <t xml:space="preserve">J2105R</t>
  </si>
  <si>
    <t xml:space="preserve">J2106F</t>
  </si>
  <si>
    <t xml:space="preserve">J2106R</t>
  </si>
  <si>
    <t xml:space="preserve">J2107F</t>
  </si>
  <si>
    <t xml:space="preserve">J2107R</t>
  </si>
  <si>
    <t xml:space="preserve">J2108F</t>
  </si>
  <si>
    <t xml:space="preserve">J2108R</t>
  </si>
  <si>
    <t xml:space="preserve">J2201F</t>
  </si>
  <si>
    <t xml:space="preserve">J2201R</t>
  </si>
  <si>
    <t xml:space="preserve">J2202F</t>
  </si>
  <si>
    <t xml:space="preserve">J2202R</t>
  </si>
  <si>
    <t xml:space="preserve">J2203F</t>
  </si>
  <si>
    <t xml:space="preserve">J2203R</t>
  </si>
  <si>
    <t xml:space="preserve">J2204F</t>
  </si>
  <si>
    <t xml:space="preserve">J2204R</t>
  </si>
  <si>
    <t xml:space="preserve">J2205F</t>
  </si>
  <si>
    <t xml:space="preserve">J2205R</t>
  </si>
  <si>
    <t xml:space="preserve">J2206F</t>
  </si>
  <si>
    <t xml:space="preserve">J2206R</t>
  </si>
  <si>
    <t xml:space="preserve">J2207F</t>
  </si>
  <si>
    <t xml:space="preserve">J2207R</t>
  </si>
  <si>
    <t xml:space="preserve">J2208F</t>
  </si>
  <si>
    <t xml:space="preserve">J2208R</t>
  </si>
  <si>
    <t xml:space="preserve">J2301F</t>
  </si>
  <si>
    <t xml:space="preserve">J2301R</t>
  </si>
  <si>
    <t xml:space="preserve">J2302F</t>
  </si>
  <si>
    <t xml:space="preserve">J2302R</t>
  </si>
  <si>
    <t xml:space="preserve">J2303F</t>
  </si>
  <si>
    <t xml:space="preserve">J2303R</t>
  </si>
  <si>
    <t xml:space="preserve">J2304F</t>
  </si>
  <si>
    <t xml:space="preserve">J2304R</t>
  </si>
  <si>
    <t xml:space="preserve">J2305F</t>
  </si>
  <si>
    <t xml:space="preserve">J2305R</t>
  </si>
  <si>
    <t xml:space="preserve">J2306F</t>
  </si>
  <si>
    <t xml:space="preserve">J2306R</t>
  </si>
  <si>
    <t xml:space="preserve">J2307F</t>
  </si>
  <si>
    <t xml:space="preserve">J2307R</t>
  </si>
  <si>
    <t xml:space="preserve">J2308F</t>
  </si>
  <si>
    <t xml:space="preserve">J2308R</t>
  </si>
  <si>
    <t xml:space="preserve">J2401F</t>
  </si>
  <si>
    <t xml:space="preserve">J2401R</t>
  </si>
  <si>
    <t xml:space="preserve">J2402F</t>
  </si>
  <si>
    <t xml:space="preserve">J2402R</t>
  </si>
  <si>
    <t xml:space="preserve">J2403F</t>
  </si>
  <si>
    <t xml:space="preserve">J2403R</t>
  </si>
  <si>
    <t xml:space="preserve">J2404F</t>
  </si>
  <si>
    <t xml:space="preserve">J2404R</t>
  </si>
  <si>
    <t xml:space="preserve">J2405F</t>
  </si>
  <si>
    <t xml:space="preserve">J2405R</t>
  </si>
  <si>
    <t xml:space="preserve">J2406F</t>
  </si>
  <si>
    <t xml:space="preserve">J2406R</t>
  </si>
  <si>
    <t xml:space="preserve">J2407F</t>
  </si>
  <si>
    <t xml:space="preserve">J2407R</t>
  </si>
  <si>
    <t xml:space="preserve">J2408F</t>
  </si>
  <si>
    <t xml:space="preserve">J2408R</t>
  </si>
  <si>
    <t xml:space="preserve">J2501F</t>
  </si>
  <si>
    <t xml:space="preserve">J2501R</t>
  </si>
  <si>
    <t xml:space="preserve">J2502F</t>
  </si>
  <si>
    <t xml:space="preserve">J2502R</t>
  </si>
  <si>
    <t xml:space="preserve">J2503F</t>
  </si>
  <si>
    <t xml:space="preserve">J2503R</t>
  </si>
  <si>
    <t xml:space="preserve">J2504F</t>
  </si>
  <si>
    <t xml:space="preserve">J2504R</t>
  </si>
  <si>
    <t xml:space="preserve">J2505F</t>
  </si>
  <si>
    <t xml:space="preserve">J2505R</t>
  </si>
  <si>
    <t xml:space="preserve">J2506F</t>
  </si>
  <si>
    <t xml:space="preserve">J2506R</t>
  </si>
  <si>
    <t xml:space="preserve">J2507F</t>
  </si>
  <si>
    <t xml:space="preserve">J2507R</t>
  </si>
  <si>
    <t xml:space="preserve">J2508F</t>
  </si>
  <si>
    <t xml:space="preserve">J2508R</t>
  </si>
  <si>
    <t xml:space="preserve">J2601F</t>
  </si>
  <si>
    <t xml:space="preserve">J2601R</t>
  </si>
  <si>
    <t xml:space="preserve">J2602F</t>
  </si>
  <si>
    <t xml:space="preserve">J2602R</t>
  </si>
  <si>
    <t xml:space="preserve">J2603F</t>
  </si>
  <si>
    <t xml:space="preserve">J2603R</t>
  </si>
  <si>
    <t xml:space="preserve">J2604F</t>
  </si>
  <si>
    <t xml:space="preserve">J2604R</t>
  </si>
  <si>
    <t xml:space="preserve">J2605F</t>
  </si>
  <si>
    <t xml:space="preserve">J2605R</t>
  </si>
  <si>
    <t xml:space="preserve">J2606F</t>
  </si>
  <si>
    <t xml:space="preserve">J2606R</t>
  </si>
  <si>
    <t xml:space="preserve">J2607F</t>
  </si>
  <si>
    <t xml:space="preserve">J2607R</t>
  </si>
  <si>
    <t xml:space="preserve">J2608F</t>
  </si>
  <si>
    <t xml:space="preserve">J2608R</t>
  </si>
  <si>
    <t xml:space="preserve">K0101F</t>
  </si>
  <si>
    <t xml:space="preserve">K0101R</t>
  </si>
  <si>
    <t xml:space="preserve">K0102F</t>
  </si>
  <si>
    <t xml:space="preserve">K0102R</t>
  </si>
  <si>
    <t xml:space="preserve">K0103F</t>
  </si>
  <si>
    <t xml:space="preserve">K0103R</t>
  </si>
  <si>
    <t xml:space="preserve">K0104F</t>
  </si>
  <si>
    <t xml:space="preserve">K0104R</t>
  </si>
  <si>
    <t xml:space="preserve">K0105F</t>
  </si>
  <si>
    <t xml:space="preserve">K0105R</t>
  </si>
  <si>
    <t xml:space="preserve">K0106F</t>
  </si>
  <si>
    <t xml:space="preserve">K0106R</t>
  </si>
  <si>
    <t xml:space="preserve">K0107F</t>
  </si>
  <si>
    <t xml:space="preserve">K0107R</t>
  </si>
  <si>
    <t xml:space="preserve">K0201F</t>
  </si>
  <si>
    <t xml:space="preserve">K0201R</t>
  </si>
  <si>
    <t xml:space="preserve">K0202F</t>
  </si>
  <si>
    <t xml:space="preserve">K0202R</t>
  </si>
  <si>
    <t xml:space="preserve">K0203F</t>
  </si>
  <si>
    <t xml:space="preserve">K0203R</t>
  </si>
  <si>
    <t xml:space="preserve">K0204F</t>
  </si>
  <si>
    <t xml:space="preserve">K0204R</t>
  </si>
  <si>
    <t xml:space="preserve">K0205F</t>
  </si>
  <si>
    <t xml:space="preserve">K0205R</t>
  </si>
  <si>
    <t xml:space="preserve">K0206F</t>
  </si>
  <si>
    <t xml:space="preserve">K0206R</t>
  </si>
  <si>
    <t xml:space="preserve">K0207F</t>
  </si>
  <si>
    <t xml:space="preserve">K0207R</t>
  </si>
  <si>
    <t xml:space="preserve">K0301F</t>
  </si>
  <si>
    <t xml:space="preserve">K0301R</t>
  </si>
  <si>
    <t xml:space="preserve">K0302F</t>
  </si>
  <si>
    <t xml:space="preserve">K0302R</t>
  </si>
  <si>
    <t xml:space="preserve">K0303F</t>
  </si>
  <si>
    <t xml:space="preserve">K0303R</t>
  </si>
  <si>
    <t xml:space="preserve">K0304F</t>
  </si>
  <si>
    <t xml:space="preserve">K0304R</t>
  </si>
  <si>
    <t xml:space="preserve">K0305F</t>
  </si>
  <si>
    <t xml:space="preserve">K0305R</t>
  </si>
  <si>
    <t xml:space="preserve">K0306F</t>
  </si>
  <si>
    <t xml:space="preserve">K0306R</t>
  </si>
  <si>
    <t xml:space="preserve">K0307F</t>
  </si>
  <si>
    <t xml:space="preserve">K0307R</t>
  </si>
  <si>
    <t xml:space="preserve">K0401F</t>
  </si>
  <si>
    <t xml:space="preserve">K0401R</t>
  </si>
  <si>
    <t xml:space="preserve">K0402F</t>
  </si>
  <si>
    <t xml:space="preserve">K0402R</t>
  </si>
  <si>
    <t xml:space="preserve">K0403F</t>
  </si>
  <si>
    <t xml:space="preserve">K0403R</t>
  </si>
  <si>
    <t xml:space="preserve">K0404F</t>
  </si>
  <si>
    <t xml:space="preserve">K0404R</t>
  </si>
  <si>
    <t xml:space="preserve">K0405F</t>
  </si>
  <si>
    <t xml:space="preserve">K0405R</t>
  </si>
  <si>
    <t xml:space="preserve">K0406F</t>
  </si>
  <si>
    <t xml:space="preserve">K0406R</t>
  </si>
  <si>
    <t xml:space="preserve">K0407F</t>
  </si>
  <si>
    <t xml:space="preserve">K0407R</t>
  </si>
  <si>
    <t xml:space="preserve">K0501F</t>
  </si>
  <si>
    <t xml:space="preserve">K0501R</t>
  </si>
  <si>
    <t xml:space="preserve">K0502F</t>
  </si>
  <si>
    <t xml:space="preserve">K0502R</t>
  </si>
  <si>
    <t xml:space="preserve">K0503F</t>
  </si>
  <si>
    <t xml:space="preserve">K0503R</t>
  </si>
  <si>
    <t xml:space="preserve">K0504F</t>
  </si>
  <si>
    <t xml:space="preserve">K0504R</t>
  </si>
  <si>
    <t xml:space="preserve">K0505F</t>
  </si>
  <si>
    <t xml:space="preserve">K0505R</t>
  </si>
  <si>
    <t xml:space="preserve">K0506F</t>
  </si>
  <si>
    <t xml:space="preserve">K0506R</t>
  </si>
  <si>
    <t xml:space="preserve">K0507F</t>
  </si>
  <si>
    <t xml:space="preserve">K0507R</t>
  </si>
  <si>
    <t xml:space="preserve">K0601F</t>
  </si>
  <si>
    <t xml:space="preserve">K0601R</t>
  </si>
  <si>
    <t xml:space="preserve">K0602F</t>
  </si>
  <si>
    <t xml:space="preserve">K0602R</t>
  </si>
  <si>
    <t xml:space="preserve">K0603F</t>
  </si>
  <si>
    <t xml:space="preserve">K0603R</t>
  </si>
  <si>
    <t xml:space="preserve">K0604F</t>
  </si>
  <si>
    <t xml:space="preserve">K0604R</t>
  </si>
  <si>
    <t xml:space="preserve">K0605F</t>
  </si>
  <si>
    <t xml:space="preserve">K0605R</t>
  </si>
  <si>
    <t xml:space="preserve">K0606F</t>
  </si>
  <si>
    <t xml:space="preserve">K0606R</t>
  </si>
  <si>
    <t xml:space="preserve">K0607F</t>
  </si>
  <si>
    <t xml:space="preserve">K0607R</t>
  </si>
  <si>
    <t xml:space="preserve">K0701F</t>
  </si>
  <si>
    <t xml:space="preserve">K0701R</t>
  </si>
  <si>
    <t xml:space="preserve">K0702F</t>
  </si>
  <si>
    <t xml:space="preserve">K0702R</t>
  </si>
  <si>
    <t xml:space="preserve">K0703F</t>
  </si>
  <si>
    <t xml:space="preserve">K0703R</t>
  </si>
  <si>
    <t xml:space="preserve">K0704F</t>
  </si>
  <si>
    <t xml:space="preserve">K0704R</t>
  </si>
  <si>
    <t xml:space="preserve">K0705F</t>
  </si>
  <si>
    <t xml:space="preserve">K0705R</t>
  </si>
  <si>
    <t xml:space="preserve">K0706F</t>
  </si>
  <si>
    <t xml:space="preserve">K0706R</t>
  </si>
  <si>
    <t xml:space="preserve">K0707F</t>
  </si>
  <si>
    <t xml:space="preserve">K0707R</t>
  </si>
  <si>
    <t xml:space="preserve">K0801F</t>
  </si>
  <si>
    <t xml:space="preserve">K0801R</t>
  </si>
  <si>
    <t xml:space="preserve">K0802F</t>
  </si>
  <si>
    <t xml:space="preserve">K0802R</t>
  </si>
  <si>
    <t xml:space="preserve">K0803F</t>
  </si>
  <si>
    <t xml:space="preserve">K0803R</t>
  </si>
  <si>
    <t xml:space="preserve">K0804F</t>
  </si>
  <si>
    <t xml:space="preserve">K0804R</t>
  </si>
  <si>
    <t xml:space="preserve">K0805F</t>
  </si>
  <si>
    <t xml:space="preserve">K0805R</t>
  </si>
  <si>
    <t xml:space="preserve">K0806F</t>
  </si>
  <si>
    <t xml:space="preserve">K0806R</t>
  </si>
  <si>
    <t xml:space="preserve">K0807F</t>
  </si>
  <si>
    <t xml:space="preserve">K0807R</t>
  </si>
  <si>
    <t xml:space="preserve">K0904F</t>
  </si>
  <si>
    <t xml:space="preserve">K0904R</t>
  </si>
  <si>
    <t xml:space="preserve">K0905F</t>
  </si>
  <si>
    <t xml:space="preserve">K0905R</t>
  </si>
  <si>
    <t xml:space="preserve">K0906F</t>
  </si>
  <si>
    <t xml:space="preserve">K0906R</t>
  </si>
  <si>
    <t xml:space="preserve">K0907F</t>
  </si>
  <si>
    <t xml:space="preserve">K0907R</t>
  </si>
  <si>
    <t xml:space="preserve">K1004F</t>
  </si>
  <si>
    <t xml:space="preserve">K1004R</t>
  </si>
  <si>
    <t xml:space="preserve">K1005F</t>
  </si>
  <si>
    <t xml:space="preserve">K1005R</t>
  </si>
  <si>
    <t xml:space="preserve">K1006F</t>
  </si>
  <si>
    <t xml:space="preserve">K1006R</t>
  </si>
  <si>
    <t xml:space="preserve">K1007F</t>
  </si>
  <si>
    <t xml:space="preserve">K1007R</t>
  </si>
  <si>
    <t xml:space="preserve">K1101F</t>
  </si>
  <si>
    <t xml:space="preserve">K1101R</t>
  </si>
  <si>
    <t xml:space="preserve">K1102F</t>
  </si>
  <si>
    <t xml:space="preserve">K1102R</t>
  </si>
  <si>
    <t xml:space="preserve">K1103F</t>
  </si>
  <si>
    <t xml:space="preserve">K1103R</t>
  </si>
  <si>
    <t xml:space="preserve">K1104F</t>
  </si>
  <si>
    <t xml:space="preserve">K1104R</t>
  </si>
  <si>
    <t xml:space="preserve">K1105F</t>
  </si>
  <si>
    <t xml:space="preserve">K1105R</t>
  </si>
  <si>
    <t xml:space="preserve">K1106F</t>
  </si>
  <si>
    <t xml:space="preserve">K1106R</t>
  </si>
  <si>
    <t xml:space="preserve">K1107F</t>
  </si>
  <si>
    <t xml:space="preserve">K1107R</t>
  </si>
  <si>
    <t xml:space="preserve">K1108F</t>
  </si>
  <si>
    <t xml:space="preserve">K1108R</t>
  </si>
  <si>
    <t xml:space="preserve">K1201F</t>
  </si>
  <si>
    <t xml:space="preserve">K1201R</t>
  </si>
  <si>
    <t xml:space="preserve">K1202F</t>
  </si>
  <si>
    <t xml:space="preserve">K1202R</t>
  </si>
  <si>
    <t xml:space="preserve">K1203F</t>
  </si>
  <si>
    <t xml:space="preserve">K1203R</t>
  </si>
  <si>
    <t xml:space="preserve">K1204F</t>
  </si>
  <si>
    <t xml:space="preserve">K1204R</t>
  </si>
  <si>
    <t xml:space="preserve">K1205F</t>
  </si>
  <si>
    <t xml:space="preserve">K1205R</t>
  </si>
  <si>
    <t xml:space="preserve">K1206F</t>
  </si>
  <si>
    <t xml:space="preserve">K1206R</t>
  </si>
  <si>
    <t xml:space="preserve">K1207F</t>
  </si>
  <si>
    <t xml:space="preserve">K1207R</t>
  </si>
  <si>
    <t xml:space="preserve">K1208F</t>
  </si>
  <si>
    <t xml:space="preserve">K1208R</t>
  </si>
  <si>
    <t xml:space="preserve">K1301F</t>
  </si>
  <si>
    <t xml:space="preserve">K1301R</t>
  </si>
  <si>
    <t xml:space="preserve">K1302F</t>
  </si>
  <si>
    <t xml:space="preserve">K1302R</t>
  </si>
  <si>
    <t xml:space="preserve">K1303F</t>
  </si>
  <si>
    <t xml:space="preserve">K1303R</t>
  </si>
  <si>
    <t xml:space="preserve">K1304F</t>
  </si>
  <si>
    <t xml:space="preserve">K1304R</t>
  </si>
  <si>
    <t xml:space="preserve">K1305F</t>
  </si>
  <si>
    <t xml:space="preserve">K1305R</t>
  </si>
  <si>
    <t xml:space="preserve">K1306F</t>
  </si>
  <si>
    <t xml:space="preserve">K1306R</t>
  </si>
  <si>
    <t xml:space="preserve">K1307F</t>
  </si>
  <si>
    <t xml:space="preserve">K1307R</t>
  </si>
  <si>
    <t xml:space="preserve">K1308F</t>
  </si>
  <si>
    <t xml:space="preserve">K1308R</t>
  </si>
  <si>
    <t xml:space="preserve">K1401F</t>
  </si>
  <si>
    <t xml:space="preserve">K1401R</t>
  </si>
  <si>
    <t xml:space="preserve">K1402F</t>
  </si>
  <si>
    <t xml:space="preserve">K1402R</t>
  </si>
  <si>
    <t xml:space="preserve">K1403F</t>
  </si>
  <si>
    <t xml:space="preserve">K1403R</t>
  </si>
  <si>
    <t xml:space="preserve">K1404F</t>
  </si>
  <si>
    <t xml:space="preserve">K1404R</t>
  </si>
  <si>
    <t xml:space="preserve">K1405F</t>
  </si>
  <si>
    <t xml:space="preserve">K1405R</t>
  </si>
  <si>
    <t xml:space="preserve">K1406F</t>
  </si>
  <si>
    <t xml:space="preserve">K1406R</t>
  </si>
  <si>
    <t xml:space="preserve">K1407F</t>
  </si>
  <si>
    <t xml:space="preserve">K1407R</t>
  </si>
  <si>
    <t xml:space="preserve">K1408R</t>
  </si>
  <si>
    <t xml:space="preserve">K1501F</t>
  </si>
  <si>
    <t xml:space="preserve">K1501R</t>
  </si>
  <si>
    <t xml:space="preserve">K1502F</t>
  </si>
  <si>
    <t xml:space="preserve">K1502R</t>
  </si>
  <si>
    <t xml:space="preserve">K1503F</t>
  </si>
  <si>
    <t xml:space="preserve">K1503R</t>
  </si>
  <si>
    <t xml:space="preserve">K1504F</t>
  </si>
  <si>
    <t xml:space="preserve">K1504R</t>
  </si>
  <si>
    <t xml:space="preserve">K1505F</t>
  </si>
  <si>
    <t xml:space="preserve">K1505R</t>
  </si>
  <si>
    <t xml:space="preserve">K1506F</t>
  </si>
  <si>
    <t xml:space="preserve">K1506R</t>
  </si>
  <si>
    <t xml:space="preserve">K1507F</t>
  </si>
  <si>
    <t xml:space="preserve">K1507R</t>
  </si>
  <si>
    <t xml:space="preserve">K1508F</t>
  </si>
  <si>
    <t xml:space="preserve">K1508R</t>
  </si>
  <si>
    <t xml:space="preserve">K1601F</t>
  </si>
  <si>
    <t xml:space="preserve">K1601R</t>
  </si>
  <si>
    <t xml:space="preserve">K1602F</t>
  </si>
  <si>
    <t xml:space="preserve">K1602R</t>
  </si>
  <si>
    <t xml:space="preserve">K1603F</t>
  </si>
  <si>
    <t xml:space="preserve">K1603R</t>
  </si>
  <si>
    <t xml:space="preserve">K1604F</t>
  </si>
  <si>
    <t xml:space="preserve">K1604R</t>
  </si>
  <si>
    <t xml:space="preserve">K1605F</t>
  </si>
  <si>
    <t xml:space="preserve">K1605R</t>
  </si>
  <si>
    <t xml:space="preserve">K1606F</t>
  </si>
  <si>
    <t xml:space="preserve">K1606R</t>
  </si>
  <si>
    <t xml:space="preserve">K1607F</t>
  </si>
  <si>
    <t xml:space="preserve">K1607R</t>
  </si>
  <si>
    <t xml:space="preserve">K1608F</t>
  </si>
  <si>
    <t xml:space="preserve">K1608R</t>
  </si>
  <si>
    <t xml:space="preserve">K1701F</t>
  </si>
  <si>
    <t xml:space="preserve">K1701R</t>
  </si>
  <si>
    <t xml:space="preserve">K1702F</t>
  </si>
  <si>
    <t xml:space="preserve">K1702R</t>
  </si>
  <si>
    <t xml:space="preserve">K1703F</t>
  </si>
  <si>
    <t xml:space="preserve">K1703R</t>
  </si>
  <si>
    <t xml:space="preserve">K1704F</t>
  </si>
  <si>
    <t xml:space="preserve">K1704R</t>
  </si>
  <si>
    <t xml:space="preserve">K1705F</t>
  </si>
  <si>
    <t xml:space="preserve">K1705R</t>
  </si>
  <si>
    <t xml:space="preserve">K1706F</t>
  </si>
  <si>
    <t xml:space="preserve">K1706R</t>
  </si>
  <si>
    <t xml:space="preserve">K1707F</t>
  </si>
  <si>
    <t xml:space="preserve">K1707R</t>
  </si>
  <si>
    <t xml:space="preserve">K1708F</t>
  </si>
  <si>
    <t xml:space="preserve">K1708R</t>
  </si>
  <si>
    <t xml:space="preserve">K1801F</t>
  </si>
  <si>
    <t xml:space="preserve">K1801R</t>
  </si>
  <si>
    <t xml:space="preserve">K1802F</t>
  </si>
  <si>
    <t xml:space="preserve">K1802R</t>
  </si>
  <si>
    <t xml:space="preserve">K1803F</t>
  </si>
  <si>
    <t xml:space="preserve">K1803R</t>
  </si>
  <si>
    <t xml:space="preserve">K1804F</t>
  </si>
  <si>
    <t xml:space="preserve">K1804R</t>
  </si>
  <si>
    <t xml:space="preserve">K1805F</t>
  </si>
  <si>
    <t xml:space="preserve">K1805R</t>
  </si>
  <si>
    <t xml:space="preserve">K1806F</t>
  </si>
  <si>
    <t xml:space="preserve">K1806R</t>
  </si>
  <si>
    <t xml:space="preserve">K1807F</t>
  </si>
  <si>
    <t xml:space="preserve">K1807R</t>
  </si>
  <si>
    <t xml:space="preserve">K1808F</t>
  </si>
  <si>
    <t xml:space="preserve">K1808R</t>
  </si>
  <si>
    <t xml:space="preserve">K1901F</t>
  </si>
  <si>
    <t xml:space="preserve">K1901R</t>
  </si>
  <si>
    <t xml:space="preserve">K1902F</t>
  </si>
  <si>
    <t xml:space="preserve">K1902R</t>
  </si>
  <si>
    <t xml:space="preserve">K1903F</t>
  </si>
  <si>
    <t xml:space="preserve">K1903R</t>
  </si>
  <si>
    <t xml:space="preserve">K1904F</t>
  </si>
  <si>
    <t xml:space="preserve">K1904R</t>
  </si>
  <si>
    <t xml:space="preserve">K1905F</t>
  </si>
  <si>
    <t xml:space="preserve">K1905R</t>
  </si>
  <si>
    <t xml:space="preserve">K1906F</t>
  </si>
  <si>
    <t xml:space="preserve">K1906R</t>
  </si>
  <si>
    <t xml:space="preserve">K1907F</t>
  </si>
  <si>
    <t xml:space="preserve">K1907R</t>
  </si>
  <si>
    <t xml:space="preserve">K1908F</t>
  </si>
  <si>
    <t xml:space="preserve">K1908R</t>
  </si>
  <si>
    <t xml:space="preserve">K2001F</t>
  </si>
  <si>
    <t xml:space="preserve">K2001R</t>
  </si>
  <si>
    <t xml:space="preserve">K2002F</t>
  </si>
  <si>
    <t xml:space="preserve">K2002R</t>
  </si>
  <si>
    <t xml:space="preserve">K2003F</t>
  </si>
  <si>
    <t xml:space="preserve">K2003R</t>
  </si>
  <si>
    <t xml:space="preserve">K2004F</t>
  </si>
  <si>
    <t xml:space="preserve">K2004R</t>
  </si>
  <si>
    <t xml:space="preserve">K2005F</t>
  </si>
  <si>
    <t xml:space="preserve">K2005R</t>
  </si>
  <si>
    <t xml:space="preserve">K2006F</t>
  </si>
  <si>
    <t xml:space="preserve">K2006R</t>
  </si>
  <si>
    <t xml:space="preserve">K2007F</t>
  </si>
  <si>
    <t xml:space="preserve">K2007R</t>
  </si>
  <si>
    <t xml:space="preserve">K2008F</t>
  </si>
  <si>
    <t xml:space="preserve">K2008R</t>
  </si>
  <si>
    <t xml:space="preserve">K2101F</t>
  </si>
  <si>
    <t xml:space="preserve">K2101R</t>
  </si>
  <si>
    <t xml:space="preserve">K2102F</t>
  </si>
  <si>
    <t xml:space="preserve">K2102R</t>
  </si>
  <si>
    <t xml:space="preserve">K2103F</t>
  </si>
  <si>
    <t xml:space="preserve">K2103R</t>
  </si>
  <si>
    <t xml:space="preserve">K2104F</t>
  </si>
  <si>
    <t xml:space="preserve">K2104R</t>
  </si>
  <si>
    <t xml:space="preserve">K2105F</t>
  </si>
  <si>
    <t xml:space="preserve">K2105R</t>
  </si>
  <si>
    <t xml:space="preserve">K2106F</t>
  </si>
  <si>
    <t xml:space="preserve">K2106R</t>
  </si>
  <si>
    <t xml:space="preserve">K2107F</t>
  </si>
  <si>
    <t xml:space="preserve">K2107R</t>
  </si>
  <si>
    <t xml:space="preserve">K2108F</t>
  </si>
  <si>
    <t xml:space="preserve">K2108R</t>
  </si>
  <si>
    <t xml:space="preserve">K2201F</t>
  </si>
  <si>
    <t xml:space="preserve">K2201R</t>
  </si>
  <si>
    <t xml:space="preserve">K2202F</t>
  </si>
  <si>
    <t xml:space="preserve">K2202R</t>
  </si>
  <si>
    <t xml:space="preserve">K2203F</t>
  </si>
  <si>
    <t xml:space="preserve">K2203R</t>
  </si>
  <si>
    <t xml:space="preserve">K2204F</t>
  </si>
  <si>
    <t xml:space="preserve">K2204R</t>
  </si>
  <si>
    <t xml:space="preserve">K2205F</t>
  </si>
  <si>
    <t xml:space="preserve">K2205R</t>
  </si>
  <si>
    <t xml:space="preserve">K2206F</t>
  </si>
  <si>
    <t xml:space="preserve">K2206R</t>
  </si>
  <si>
    <t xml:space="preserve">K2207F</t>
  </si>
  <si>
    <t xml:space="preserve">K2207R</t>
  </si>
  <si>
    <t xml:space="preserve">K2208F</t>
  </si>
  <si>
    <t xml:space="preserve">K2208R</t>
  </si>
  <si>
    <t xml:space="preserve">L0101F</t>
  </si>
  <si>
    <t xml:space="preserve">L0101R</t>
  </si>
  <si>
    <t xml:space="preserve">L0102F</t>
  </si>
  <si>
    <t xml:space="preserve">L0102R</t>
  </si>
  <si>
    <t xml:space="preserve">L0103F</t>
  </si>
  <si>
    <t xml:space="preserve">L0103R</t>
  </si>
  <si>
    <t xml:space="preserve">L0104F</t>
  </si>
  <si>
    <t xml:space="preserve">L0104R</t>
  </si>
  <si>
    <t xml:space="preserve">L0105F</t>
  </si>
  <si>
    <t xml:space="preserve">L0105R</t>
  </si>
  <si>
    <t xml:space="preserve">L0106F</t>
  </si>
  <si>
    <t xml:space="preserve">L0106R</t>
  </si>
  <si>
    <t xml:space="preserve">L0107F</t>
  </si>
  <si>
    <t xml:space="preserve">L0107R</t>
  </si>
  <si>
    <t xml:space="preserve">L0201F</t>
  </si>
  <si>
    <t xml:space="preserve">L0201R</t>
  </si>
  <si>
    <t xml:space="preserve">L0202F</t>
  </si>
  <si>
    <t xml:space="preserve">L0202R</t>
  </si>
  <si>
    <t xml:space="preserve">L0203F</t>
  </si>
  <si>
    <t xml:space="preserve">L0203R</t>
  </si>
  <si>
    <t xml:space="preserve">L0204F</t>
  </si>
  <si>
    <t xml:space="preserve">L0204R</t>
  </si>
  <si>
    <t xml:space="preserve">L0205F</t>
  </si>
  <si>
    <t xml:space="preserve">L0205R</t>
  </si>
  <si>
    <t xml:space="preserve">L0206F</t>
  </si>
  <si>
    <t xml:space="preserve">L0206R</t>
  </si>
  <si>
    <t xml:space="preserve">L0207F</t>
  </si>
  <si>
    <t xml:space="preserve">L0207R</t>
  </si>
  <si>
    <t xml:space="preserve">L0301F</t>
  </si>
  <si>
    <t xml:space="preserve">L0301R</t>
  </si>
  <si>
    <t xml:space="preserve">L0302F</t>
  </si>
  <si>
    <t xml:space="preserve">L0302R</t>
  </si>
  <si>
    <t xml:space="preserve">L0303F</t>
  </si>
  <si>
    <t xml:space="preserve">L0303R</t>
  </si>
  <si>
    <t xml:space="preserve">L0304F</t>
  </si>
  <si>
    <t xml:space="preserve">L0304R</t>
  </si>
  <si>
    <t xml:space="preserve">L0305F</t>
  </si>
  <si>
    <t xml:space="preserve">L0305R</t>
  </si>
  <si>
    <t xml:space="preserve">L0306F</t>
  </si>
  <si>
    <t xml:space="preserve">L0306R</t>
  </si>
  <si>
    <t xml:space="preserve">L0307F</t>
  </si>
  <si>
    <t xml:space="preserve">L0307R</t>
  </si>
  <si>
    <t xml:space="preserve">L0401F</t>
  </si>
  <si>
    <t xml:space="preserve">L0401R</t>
  </si>
  <si>
    <t xml:space="preserve">L0402F</t>
  </si>
  <si>
    <t xml:space="preserve">L0402R</t>
  </si>
  <si>
    <t xml:space="preserve">L0403F</t>
  </si>
  <si>
    <t xml:space="preserve">L0403R</t>
  </si>
  <si>
    <t xml:space="preserve">L0404F</t>
  </si>
  <si>
    <t xml:space="preserve">L0404R</t>
  </si>
  <si>
    <t xml:space="preserve">L0405F</t>
  </si>
  <si>
    <t xml:space="preserve">L0405R</t>
  </si>
  <si>
    <t xml:space="preserve">L0406F</t>
  </si>
  <si>
    <t xml:space="preserve">L0406R</t>
  </si>
  <si>
    <t xml:space="preserve">L0407F</t>
  </si>
  <si>
    <t xml:space="preserve">L0407R</t>
  </si>
  <si>
    <t xml:space="preserve">L0501F</t>
  </si>
  <si>
    <t xml:space="preserve">L0501R</t>
  </si>
  <si>
    <t xml:space="preserve">L0502F</t>
  </si>
  <si>
    <t xml:space="preserve">L0502R</t>
  </si>
  <si>
    <t xml:space="preserve">L0503F</t>
  </si>
  <si>
    <t xml:space="preserve">L0503R</t>
  </si>
  <si>
    <t xml:space="preserve">L0504F</t>
  </si>
  <si>
    <t xml:space="preserve">L0504R</t>
  </si>
  <si>
    <t xml:space="preserve">L0505F</t>
  </si>
  <si>
    <t xml:space="preserve">L0505R</t>
  </si>
  <si>
    <t xml:space="preserve">L0506F</t>
  </si>
  <si>
    <t xml:space="preserve">L0506R</t>
  </si>
  <si>
    <t xml:space="preserve">L0507F</t>
  </si>
  <si>
    <t xml:space="preserve">L0507R</t>
  </si>
  <si>
    <t xml:space="preserve">L0601F</t>
  </si>
  <si>
    <t xml:space="preserve">L0601R</t>
  </si>
  <si>
    <t xml:space="preserve">L0602F</t>
  </si>
  <si>
    <t xml:space="preserve">L0602R</t>
  </si>
  <si>
    <t xml:space="preserve">L0603F</t>
  </si>
  <si>
    <t xml:space="preserve">L0603R</t>
  </si>
  <si>
    <t xml:space="preserve">L0604F</t>
  </si>
  <si>
    <t xml:space="preserve">L0604R</t>
  </si>
  <si>
    <t xml:space="preserve">L0605F</t>
  </si>
  <si>
    <t xml:space="preserve">L0605R</t>
  </si>
  <si>
    <t xml:space="preserve">L0606F</t>
  </si>
  <si>
    <t xml:space="preserve">L0606R</t>
  </si>
  <si>
    <t xml:space="preserve">L0607F</t>
  </si>
  <si>
    <t xml:space="preserve">L0607R</t>
  </si>
  <si>
    <t xml:space="preserve">L0701F</t>
  </si>
  <si>
    <t xml:space="preserve">L0701R</t>
  </si>
  <si>
    <t xml:space="preserve">L0702F</t>
  </si>
  <si>
    <t xml:space="preserve">L0702R</t>
  </si>
  <si>
    <t xml:space="preserve">L0703F</t>
  </si>
  <si>
    <t xml:space="preserve">L0703R</t>
  </si>
  <si>
    <t xml:space="preserve">L0704F</t>
  </si>
  <si>
    <t xml:space="preserve">L0704R</t>
  </si>
  <si>
    <t xml:space="preserve">L0705F</t>
  </si>
  <si>
    <t xml:space="preserve">L0705R</t>
  </si>
  <si>
    <t xml:space="preserve">L0706F</t>
  </si>
  <si>
    <t xml:space="preserve">L0706R</t>
  </si>
  <si>
    <t xml:space="preserve">L0707F</t>
  </si>
  <si>
    <t xml:space="preserve">L0707R</t>
  </si>
  <si>
    <t xml:space="preserve">L0801F</t>
  </si>
  <si>
    <t xml:space="preserve">L0801R</t>
  </si>
  <si>
    <t xml:space="preserve">L0802F</t>
  </si>
  <si>
    <t xml:space="preserve">L0802R</t>
  </si>
  <si>
    <t xml:space="preserve">L0803F</t>
  </si>
  <si>
    <t xml:space="preserve">L0803R</t>
  </si>
  <si>
    <t xml:space="preserve">L0804F</t>
  </si>
  <si>
    <t xml:space="preserve">L0804R</t>
  </si>
  <si>
    <t xml:space="preserve">L0805F</t>
  </si>
  <si>
    <t xml:space="preserve">L0805R</t>
  </si>
  <si>
    <t xml:space="preserve">L0806F</t>
  </si>
  <si>
    <t xml:space="preserve">L0806R</t>
  </si>
  <si>
    <t xml:space="preserve">L0807F</t>
  </si>
  <si>
    <t xml:space="preserve">L0807R</t>
  </si>
  <si>
    <t xml:space="preserve">L0901F</t>
  </si>
  <si>
    <t xml:space="preserve">L0901R</t>
  </si>
  <si>
    <t xml:space="preserve">L0902F</t>
  </si>
  <si>
    <t xml:space="preserve">L0902R</t>
  </si>
  <si>
    <t xml:space="preserve">L0903F</t>
  </si>
  <si>
    <t xml:space="preserve">L0903R</t>
  </si>
  <si>
    <t xml:space="preserve">L0904F</t>
  </si>
  <si>
    <t xml:space="preserve">L0904R</t>
  </si>
  <si>
    <t xml:space="preserve">L0905F</t>
  </si>
  <si>
    <t xml:space="preserve">L0905R</t>
  </si>
  <si>
    <t xml:space="preserve">L0906F</t>
  </si>
  <si>
    <t xml:space="preserve">L0906R</t>
  </si>
  <si>
    <t xml:space="preserve">L0907F</t>
  </si>
  <si>
    <t xml:space="preserve">L0907R</t>
  </si>
  <si>
    <t xml:space="preserve">L1001F</t>
  </si>
  <si>
    <t xml:space="preserve">L1001R</t>
  </si>
  <si>
    <t xml:space="preserve">L1002F</t>
  </si>
  <si>
    <t xml:space="preserve">L1002R</t>
  </si>
  <si>
    <t xml:space="preserve">L1003F</t>
  </si>
  <si>
    <t xml:space="preserve">L1003R</t>
  </si>
  <si>
    <t xml:space="preserve">L1004F</t>
  </si>
  <si>
    <t xml:space="preserve">L1004R</t>
  </si>
  <si>
    <t xml:space="preserve">L1005F</t>
  </si>
  <si>
    <t xml:space="preserve">L1005R</t>
  </si>
  <si>
    <t xml:space="preserve">L1006F</t>
  </si>
  <si>
    <t xml:space="preserve">L1006R</t>
  </si>
  <si>
    <t xml:space="preserve">L1007F</t>
  </si>
  <si>
    <t xml:space="preserve">L1007R</t>
  </si>
  <si>
    <t xml:space="preserve">L1101F</t>
  </si>
  <si>
    <t xml:space="preserve">L1101R</t>
  </si>
  <si>
    <t xml:space="preserve">L1102F</t>
  </si>
  <si>
    <t xml:space="preserve">L1102R</t>
  </si>
  <si>
    <t xml:space="preserve">L1103F</t>
  </si>
  <si>
    <t xml:space="preserve">L1103R</t>
  </si>
  <si>
    <t xml:space="preserve">L1104F</t>
  </si>
  <si>
    <t xml:space="preserve">L1104R</t>
  </si>
  <si>
    <t xml:space="preserve">L1105F</t>
  </si>
  <si>
    <t xml:space="preserve">L1105R</t>
  </si>
  <si>
    <t xml:space="preserve">L1106F</t>
  </si>
  <si>
    <t xml:space="preserve">L1106R</t>
  </si>
  <si>
    <t xml:space="preserve">L1107F</t>
  </si>
  <si>
    <t xml:space="preserve">L1107R</t>
  </si>
  <si>
    <t xml:space="preserve">L1201F</t>
  </si>
  <si>
    <t xml:space="preserve">L1201R</t>
  </si>
  <si>
    <t xml:space="preserve">L1202F</t>
  </si>
  <si>
    <t xml:space="preserve">L1202R</t>
  </si>
  <si>
    <t xml:space="preserve">L1203F</t>
  </si>
  <si>
    <t xml:space="preserve">L1203R</t>
  </si>
  <si>
    <t xml:space="preserve">L1204F</t>
  </si>
  <si>
    <t xml:space="preserve">L1204R</t>
  </si>
  <si>
    <t xml:space="preserve">L1205F</t>
  </si>
  <si>
    <t xml:space="preserve">L1205R</t>
  </si>
  <si>
    <t xml:space="preserve">L1206F</t>
  </si>
  <si>
    <t xml:space="preserve">L1206R</t>
  </si>
  <si>
    <t xml:space="preserve">L1207F</t>
  </si>
  <si>
    <t xml:space="preserve">L1207R</t>
  </si>
  <si>
    <t xml:space="preserve">L1304F</t>
  </si>
  <si>
    <t xml:space="preserve">L1304R</t>
  </si>
  <si>
    <t xml:space="preserve">L1305F</t>
  </si>
  <si>
    <t xml:space="preserve">L1305R</t>
  </si>
  <si>
    <t xml:space="preserve">L1306F</t>
  </si>
  <si>
    <t xml:space="preserve">L1306R</t>
  </si>
  <si>
    <t xml:space="preserve">L1307F</t>
  </si>
  <si>
    <t xml:space="preserve">L1307R</t>
  </si>
  <si>
    <t xml:space="preserve">L1404F</t>
  </si>
  <si>
    <t xml:space="preserve">L1404R</t>
  </si>
  <si>
    <t xml:space="preserve">L1405F</t>
  </si>
  <si>
    <t xml:space="preserve">L1405R</t>
  </si>
  <si>
    <t xml:space="preserve">L1406F</t>
  </si>
  <si>
    <t xml:space="preserve">L1406R</t>
  </si>
  <si>
    <t xml:space="preserve">L1407F</t>
  </si>
  <si>
    <t xml:space="preserve">L1407R</t>
  </si>
  <si>
    <t xml:space="preserve">L1501F</t>
  </si>
  <si>
    <t xml:space="preserve">L1501R</t>
  </si>
  <si>
    <t xml:space="preserve">L1502F</t>
  </si>
  <si>
    <t xml:space="preserve">L1502R</t>
  </si>
  <si>
    <t xml:space="preserve">L1503F</t>
  </si>
  <si>
    <t xml:space="preserve">L1503R</t>
  </si>
  <si>
    <t xml:space="preserve">L1504F</t>
  </si>
  <si>
    <t xml:space="preserve">L1504R</t>
  </si>
  <si>
    <t xml:space="preserve">L1505F</t>
  </si>
  <si>
    <t xml:space="preserve">L1505R</t>
  </si>
  <si>
    <t xml:space="preserve">L1506F</t>
  </si>
  <si>
    <t xml:space="preserve">L1506R</t>
  </si>
  <si>
    <t xml:space="preserve">L1507F</t>
  </si>
  <si>
    <t xml:space="preserve">L1507R</t>
  </si>
  <si>
    <t xml:space="preserve">L1601F</t>
  </si>
  <si>
    <t xml:space="preserve">L1601R</t>
  </si>
  <si>
    <t xml:space="preserve">L1602F</t>
  </si>
  <si>
    <t xml:space="preserve">L1602R</t>
  </si>
  <si>
    <t xml:space="preserve">L1603F</t>
  </si>
  <si>
    <t xml:space="preserve">L1603R</t>
  </si>
  <si>
    <t xml:space="preserve">L1604F</t>
  </si>
  <si>
    <t xml:space="preserve">L1604R</t>
  </si>
  <si>
    <t xml:space="preserve">L1605F</t>
  </si>
  <si>
    <t xml:space="preserve">L1605R</t>
  </si>
  <si>
    <t xml:space="preserve">L1606F</t>
  </si>
  <si>
    <t xml:space="preserve">L1606R</t>
  </si>
  <si>
    <t xml:space="preserve">L1607F</t>
  </si>
  <si>
    <t xml:space="preserve">L1607R</t>
  </si>
  <si>
    <t xml:space="preserve">L1701F</t>
  </si>
  <si>
    <t xml:space="preserve">L1701R</t>
  </si>
  <si>
    <t xml:space="preserve">L1702F</t>
  </si>
  <si>
    <t xml:space="preserve">L1702R</t>
  </si>
  <si>
    <t xml:space="preserve">L1703F</t>
  </si>
  <si>
    <t xml:space="preserve">L1703R</t>
  </si>
  <si>
    <t xml:space="preserve">L1704F</t>
  </si>
  <si>
    <t xml:space="preserve">L1704R</t>
  </si>
  <si>
    <t xml:space="preserve">L1705F</t>
  </si>
  <si>
    <t xml:space="preserve">L1705R</t>
  </si>
  <si>
    <t xml:space="preserve">L1706F</t>
  </si>
  <si>
    <t xml:space="preserve">L1706R</t>
  </si>
  <si>
    <t xml:space="preserve">L1707F</t>
  </si>
  <si>
    <t xml:space="preserve">L1707R</t>
  </si>
  <si>
    <t xml:space="preserve">L1801F</t>
  </si>
  <si>
    <t xml:space="preserve">L1801R</t>
  </si>
  <si>
    <t xml:space="preserve">L1802F</t>
  </si>
  <si>
    <t xml:space="preserve">L1802R</t>
  </si>
  <si>
    <t xml:space="preserve">L1803F</t>
  </si>
  <si>
    <t xml:space="preserve">L1803R</t>
  </si>
  <si>
    <t xml:space="preserve">L1804F</t>
  </si>
  <si>
    <t xml:space="preserve">L1804R</t>
  </si>
  <si>
    <t xml:space="preserve">L1805F</t>
  </si>
  <si>
    <t xml:space="preserve">L1805R</t>
  </si>
  <si>
    <t xml:space="preserve">L1806F</t>
  </si>
  <si>
    <t xml:space="preserve">L1806R</t>
  </si>
  <si>
    <t xml:space="preserve">L1807F</t>
  </si>
  <si>
    <t xml:space="preserve">L1807R</t>
  </si>
  <si>
    <t xml:space="preserve">L1901F</t>
  </si>
  <si>
    <t xml:space="preserve">L1901R</t>
  </si>
  <si>
    <t xml:space="preserve">L1902F</t>
  </si>
  <si>
    <t xml:space="preserve">L1902R</t>
  </si>
  <si>
    <t xml:space="preserve">L1903F</t>
  </si>
  <si>
    <t xml:space="preserve">L1903R</t>
  </si>
  <si>
    <t xml:space="preserve">L1904F</t>
  </si>
  <si>
    <t xml:space="preserve">L1904R</t>
  </si>
  <si>
    <t xml:space="preserve">L1905F</t>
  </si>
  <si>
    <t xml:space="preserve">L1905R</t>
  </si>
  <si>
    <t xml:space="preserve">L1906F</t>
  </si>
  <si>
    <t xml:space="preserve">L1906R</t>
  </si>
  <si>
    <t xml:space="preserve">L1907F</t>
  </si>
  <si>
    <t xml:space="preserve">L1907R</t>
  </si>
  <si>
    <t xml:space="preserve">L2001F</t>
  </si>
  <si>
    <t xml:space="preserve">L2001R</t>
  </si>
  <si>
    <t xml:space="preserve">L2002F</t>
  </si>
  <si>
    <t xml:space="preserve">L2002R</t>
  </si>
  <si>
    <t xml:space="preserve">L2003F</t>
  </si>
  <si>
    <t xml:space="preserve">L2003R</t>
  </si>
  <si>
    <t xml:space="preserve">L2004F</t>
  </si>
  <si>
    <t xml:space="preserve">L2004R</t>
  </si>
  <si>
    <t xml:space="preserve">L2005F</t>
  </si>
  <si>
    <t xml:space="preserve">L2005R</t>
  </si>
  <si>
    <t xml:space="preserve">L2006F</t>
  </si>
  <si>
    <t xml:space="preserve">L2006R</t>
  </si>
  <si>
    <t xml:space="preserve">L2007F</t>
  </si>
  <si>
    <t xml:space="preserve">L2007R</t>
  </si>
  <si>
    <t xml:space="preserve">L2101F</t>
  </si>
  <si>
    <t xml:space="preserve">L2101R</t>
  </si>
  <si>
    <t xml:space="preserve">L2102F</t>
  </si>
  <si>
    <t xml:space="preserve">L2102R</t>
  </si>
  <si>
    <t xml:space="preserve">L2103F</t>
  </si>
  <si>
    <t xml:space="preserve">L2103R</t>
  </si>
  <si>
    <t xml:space="preserve">L2104F</t>
  </si>
  <si>
    <t xml:space="preserve">L2104R</t>
  </si>
  <si>
    <t xml:space="preserve">L2105F</t>
  </si>
  <si>
    <t xml:space="preserve">L2105R</t>
  </si>
  <si>
    <t xml:space="preserve">L2106F</t>
  </si>
  <si>
    <t xml:space="preserve">L2106R</t>
  </si>
  <si>
    <t xml:space="preserve">L2107F</t>
  </si>
  <si>
    <t xml:space="preserve">L2107R</t>
  </si>
  <si>
    <t xml:space="preserve">L2201F</t>
  </si>
  <si>
    <t xml:space="preserve">L2201R</t>
  </si>
  <si>
    <t xml:space="preserve">L2202F</t>
  </si>
  <si>
    <t xml:space="preserve">L2202R</t>
  </si>
  <si>
    <t xml:space="preserve">L2203F</t>
  </si>
  <si>
    <t xml:space="preserve">L2203R</t>
  </si>
  <si>
    <t xml:space="preserve">L2204F</t>
  </si>
  <si>
    <t xml:space="preserve">L2204R</t>
  </si>
  <si>
    <t xml:space="preserve">L2205F</t>
  </si>
  <si>
    <t xml:space="preserve">L2205R</t>
  </si>
  <si>
    <t xml:space="preserve">L2206F</t>
  </si>
  <si>
    <t xml:space="preserve">L2206R</t>
  </si>
  <si>
    <t xml:space="preserve">L2207F</t>
  </si>
  <si>
    <t xml:space="preserve">L2207R</t>
  </si>
  <si>
    <t xml:space="preserve">M0101F</t>
  </si>
  <si>
    <t xml:space="preserve">M0101R</t>
  </si>
  <si>
    <t xml:space="preserve">M0102F</t>
  </si>
  <si>
    <t xml:space="preserve">M0102R</t>
  </si>
  <si>
    <t xml:space="preserve">M0103F</t>
  </si>
  <si>
    <t xml:space="preserve">M0103R</t>
  </si>
  <si>
    <t xml:space="preserve">M0104F</t>
  </si>
  <si>
    <t xml:space="preserve">M0104R</t>
  </si>
  <si>
    <t xml:space="preserve">M0105F</t>
  </si>
  <si>
    <t xml:space="preserve">M0105R</t>
  </si>
  <si>
    <t xml:space="preserve">M0106F</t>
  </si>
  <si>
    <t xml:space="preserve">M0106R</t>
  </si>
  <si>
    <t xml:space="preserve">M0107F</t>
  </si>
  <si>
    <t xml:space="preserve">M0107R</t>
  </si>
  <si>
    <t xml:space="preserve">M0201F</t>
  </si>
  <si>
    <t xml:space="preserve">M0201R</t>
  </si>
  <si>
    <t xml:space="preserve">M0202F</t>
  </si>
  <si>
    <t xml:space="preserve">M0202R</t>
  </si>
  <si>
    <t xml:space="preserve">M0203F</t>
  </si>
  <si>
    <t xml:space="preserve">M0203R</t>
  </si>
  <si>
    <t xml:space="preserve">M0204F</t>
  </si>
  <si>
    <t xml:space="preserve">M0204R</t>
  </si>
  <si>
    <t xml:space="preserve">M0205F</t>
  </si>
  <si>
    <t xml:space="preserve">M0205R</t>
  </si>
  <si>
    <t xml:space="preserve">M0206F</t>
  </si>
  <si>
    <t xml:space="preserve">M0206R</t>
  </si>
  <si>
    <t xml:space="preserve">M0207F</t>
  </si>
  <si>
    <t xml:space="preserve">M0207R</t>
  </si>
  <si>
    <t xml:space="preserve">M0301F</t>
  </si>
  <si>
    <t xml:space="preserve">M0301R</t>
  </si>
  <si>
    <t xml:space="preserve">M0302F</t>
  </si>
  <si>
    <t xml:space="preserve">M0302R</t>
  </si>
  <si>
    <t xml:space="preserve">M0303F</t>
  </si>
  <si>
    <t xml:space="preserve">M0303R</t>
  </si>
  <si>
    <t xml:space="preserve">M0304F</t>
  </si>
  <si>
    <t xml:space="preserve">M0304R</t>
  </si>
  <si>
    <t xml:space="preserve">M0305F</t>
  </si>
  <si>
    <t xml:space="preserve">M0305R</t>
  </si>
  <si>
    <t xml:space="preserve">M0306F</t>
  </si>
  <si>
    <t xml:space="preserve">M0306R</t>
  </si>
  <si>
    <t xml:space="preserve">M0307F</t>
  </si>
  <si>
    <t xml:space="preserve">M0307R</t>
  </si>
  <si>
    <t xml:space="preserve">M0401F</t>
  </si>
  <si>
    <t xml:space="preserve">M0401R</t>
  </si>
  <si>
    <t xml:space="preserve">M0402F</t>
  </si>
  <si>
    <t xml:space="preserve">M0402R</t>
  </si>
  <si>
    <t xml:space="preserve">M0403F</t>
  </si>
  <si>
    <t xml:space="preserve">M0403R</t>
  </si>
  <si>
    <t xml:space="preserve">M0404F</t>
  </si>
  <si>
    <t xml:space="preserve">M0404R</t>
  </si>
  <si>
    <t xml:space="preserve">M0405F</t>
  </si>
  <si>
    <t xml:space="preserve">M0405R</t>
  </si>
  <si>
    <t xml:space="preserve">M0406F</t>
  </si>
  <si>
    <t xml:space="preserve">M0406R</t>
  </si>
  <si>
    <t xml:space="preserve">M0407F</t>
  </si>
  <si>
    <t xml:space="preserve">M0407R</t>
  </si>
  <si>
    <t xml:space="preserve">M0501F</t>
  </si>
  <si>
    <t xml:space="preserve">M0501R</t>
  </si>
  <si>
    <t xml:space="preserve">M0502F</t>
  </si>
  <si>
    <t xml:space="preserve">M0502R</t>
  </si>
  <si>
    <t xml:space="preserve">M0503F</t>
  </si>
  <si>
    <t xml:space="preserve">M0503R</t>
  </si>
  <si>
    <t xml:space="preserve">M0504F</t>
  </si>
  <si>
    <t xml:space="preserve">M0504R</t>
  </si>
  <si>
    <t xml:space="preserve">M0505F</t>
  </si>
  <si>
    <t xml:space="preserve">M0505R</t>
  </si>
  <si>
    <t xml:space="preserve">M0506F</t>
  </si>
  <si>
    <t xml:space="preserve">M0506R</t>
  </si>
  <si>
    <t xml:space="preserve">M0507F</t>
  </si>
  <si>
    <t xml:space="preserve">M0507R</t>
  </si>
  <si>
    <t xml:space="preserve">M0601F</t>
  </si>
  <si>
    <t xml:space="preserve">M0601R</t>
  </si>
  <si>
    <t xml:space="preserve">M0602F</t>
  </si>
  <si>
    <t xml:space="preserve">M0602R</t>
  </si>
  <si>
    <t xml:space="preserve">M0603F</t>
  </si>
  <si>
    <t xml:space="preserve">M0603R</t>
  </si>
  <si>
    <t xml:space="preserve">M0604F</t>
  </si>
  <si>
    <t xml:space="preserve">M0604R</t>
  </si>
  <si>
    <t xml:space="preserve">M0605F</t>
  </si>
  <si>
    <t xml:space="preserve">M0605R</t>
  </si>
  <si>
    <t xml:space="preserve">M0606F</t>
  </si>
  <si>
    <t xml:space="preserve">M0606R</t>
  </si>
  <si>
    <t xml:space="preserve">M0607F</t>
  </si>
  <si>
    <t xml:space="preserve">M0607R</t>
  </si>
  <si>
    <t xml:space="preserve">M0701F</t>
  </si>
  <si>
    <t xml:space="preserve">M0701R</t>
  </si>
  <si>
    <t xml:space="preserve">M0702F</t>
  </si>
  <si>
    <t xml:space="preserve">M0702R</t>
  </si>
  <si>
    <t xml:space="preserve">M0703F</t>
  </si>
  <si>
    <t xml:space="preserve">M0703R</t>
  </si>
  <si>
    <t xml:space="preserve">M0704F</t>
  </si>
  <si>
    <t xml:space="preserve">M0704R</t>
  </si>
  <si>
    <t xml:space="preserve">M0705F</t>
  </si>
  <si>
    <t xml:space="preserve">M0705R</t>
  </si>
  <si>
    <t xml:space="preserve">M0706F</t>
  </si>
  <si>
    <t xml:space="preserve">M0706R</t>
  </si>
  <si>
    <t xml:space="preserve">M0707F</t>
  </si>
  <si>
    <t xml:space="preserve">M0707R</t>
  </si>
  <si>
    <t xml:space="preserve">M0801F</t>
  </si>
  <si>
    <t xml:space="preserve">M0801R</t>
  </si>
  <si>
    <t xml:space="preserve">M0802F</t>
  </si>
  <si>
    <t xml:space="preserve">M0802R</t>
  </si>
  <si>
    <t xml:space="preserve">M0803F</t>
  </si>
  <si>
    <t xml:space="preserve">M0803R</t>
  </si>
  <si>
    <t xml:space="preserve">M0804F</t>
  </si>
  <si>
    <t xml:space="preserve">M0804R</t>
  </si>
  <si>
    <t xml:space="preserve">M0805F</t>
  </si>
  <si>
    <t xml:space="preserve">M0805R</t>
  </si>
  <si>
    <t xml:space="preserve">M0806F</t>
  </si>
  <si>
    <t xml:space="preserve">M0806R</t>
  </si>
  <si>
    <t xml:space="preserve">M0807F</t>
  </si>
  <si>
    <t xml:space="preserve">M0807R</t>
  </si>
  <si>
    <t xml:space="preserve">M0904F</t>
  </si>
  <si>
    <t xml:space="preserve">M0904R</t>
  </si>
  <si>
    <t xml:space="preserve">M0905F</t>
  </si>
  <si>
    <t xml:space="preserve">M0905R</t>
  </si>
  <si>
    <t xml:space="preserve">M0906F</t>
  </si>
  <si>
    <t xml:space="preserve">M0906R</t>
  </si>
  <si>
    <t xml:space="preserve">M0907F</t>
  </si>
  <si>
    <t xml:space="preserve">M0907R</t>
  </si>
  <si>
    <t xml:space="preserve">M1004F</t>
  </si>
  <si>
    <t xml:space="preserve">M1004R</t>
  </si>
  <si>
    <t xml:space="preserve">M1005F</t>
  </si>
  <si>
    <t xml:space="preserve">M1005R</t>
  </si>
  <si>
    <t xml:space="preserve">M1006F</t>
  </si>
  <si>
    <t xml:space="preserve">M1006R</t>
  </si>
  <si>
    <t xml:space="preserve">M1007F</t>
  </si>
  <si>
    <t xml:space="preserve">M1007R</t>
  </si>
  <si>
    <t xml:space="preserve">M1101F</t>
  </si>
  <si>
    <t xml:space="preserve">M1101R</t>
  </si>
  <si>
    <t xml:space="preserve">M1102F</t>
  </si>
  <si>
    <t xml:space="preserve">M1102R</t>
  </si>
  <si>
    <t xml:space="preserve">M1103F</t>
  </si>
  <si>
    <t xml:space="preserve">M1103R</t>
  </si>
  <si>
    <t xml:space="preserve">M1104F</t>
  </si>
  <si>
    <t xml:space="preserve">M1104R</t>
  </si>
  <si>
    <t xml:space="preserve">M1105F</t>
  </si>
  <si>
    <t xml:space="preserve">M1105R</t>
  </si>
  <si>
    <t xml:space="preserve">M1106F</t>
  </si>
  <si>
    <t xml:space="preserve">M1106R</t>
  </si>
  <si>
    <t xml:space="preserve">M1107F</t>
  </si>
  <si>
    <t xml:space="preserve">M1107R</t>
  </si>
  <si>
    <t xml:space="preserve">M1201F</t>
  </si>
  <si>
    <t xml:space="preserve">M1201R</t>
  </si>
  <si>
    <t xml:space="preserve">M1202F</t>
  </si>
  <si>
    <t xml:space="preserve">M1202R</t>
  </si>
  <si>
    <t xml:space="preserve">M1203F</t>
  </si>
  <si>
    <t xml:space="preserve">M1203R</t>
  </si>
  <si>
    <t xml:space="preserve">M1204F</t>
  </si>
  <si>
    <t xml:space="preserve">M1204R</t>
  </si>
  <si>
    <t xml:space="preserve">M1205F</t>
  </si>
  <si>
    <t xml:space="preserve">M1205R</t>
  </si>
  <si>
    <t xml:space="preserve">M1206F</t>
  </si>
  <si>
    <t xml:space="preserve">M1206R</t>
  </si>
  <si>
    <t xml:space="preserve">M1207F</t>
  </si>
  <si>
    <t xml:space="preserve">M1207R</t>
  </si>
  <si>
    <t xml:space="preserve">M1301F</t>
  </si>
  <si>
    <t xml:space="preserve">M1301R</t>
  </si>
  <si>
    <t xml:space="preserve">M1302F</t>
  </si>
  <si>
    <t xml:space="preserve">M1302R</t>
  </si>
  <si>
    <t xml:space="preserve">M1303F</t>
  </si>
  <si>
    <t xml:space="preserve">M1303R</t>
  </si>
  <si>
    <t xml:space="preserve">M1304F</t>
  </si>
  <si>
    <t xml:space="preserve">M1304R</t>
  </si>
  <si>
    <t xml:space="preserve">M1305F</t>
  </si>
  <si>
    <t xml:space="preserve">M1305R</t>
  </si>
  <si>
    <t xml:space="preserve">M1306F</t>
  </si>
  <si>
    <t xml:space="preserve">M1306R</t>
  </si>
  <si>
    <t xml:space="preserve">M1307F</t>
  </si>
  <si>
    <t xml:space="preserve">M1307R</t>
  </si>
  <si>
    <t xml:space="preserve">M1401F</t>
  </si>
  <si>
    <t xml:space="preserve">M1401R</t>
  </si>
  <si>
    <t xml:space="preserve">M1402F</t>
  </si>
  <si>
    <t xml:space="preserve">M1402R</t>
  </si>
  <si>
    <t xml:space="preserve">M1403F</t>
  </si>
  <si>
    <t xml:space="preserve">M1403R</t>
  </si>
  <si>
    <t xml:space="preserve">M1404F</t>
  </si>
  <si>
    <t xml:space="preserve">M1404R</t>
  </si>
  <si>
    <t xml:space="preserve">M1405F</t>
  </si>
  <si>
    <t xml:space="preserve">M1405R</t>
  </si>
  <si>
    <t xml:space="preserve">M1406F</t>
  </si>
  <si>
    <t xml:space="preserve">M1406R</t>
  </si>
  <si>
    <t xml:space="preserve">M1407F</t>
  </si>
  <si>
    <t xml:space="preserve">M1407R</t>
  </si>
  <si>
    <t xml:space="preserve">M1501F</t>
  </si>
  <si>
    <t xml:space="preserve">M1501R</t>
  </si>
  <si>
    <t xml:space="preserve">M1502F</t>
  </si>
  <si>
    <t xml:space="preserve">M1502R</t>
  </si>
  <si>
    <t xml:space="preserve">M1503F</t>
  </si>
  <si>
    <t xml:space="preserve">M1503R</t>
  </si>
  <si>
    <t xml:space="preserve">M1504F</t>
  </si>
  <si>
    <t xml:space="preserve">M1504R</t>
  </si>
  <si>
    <t xml:space="preserve">M1505F</t>
  </si>
  <si>
    <t xml:space="preserve">M1505R</t>
  </si>
  <si>
    <t xml:space="preserve">M1506F</t>
  </si>
  <si>
    <t xml:space="preserve">M1506R</t>
  </si>
  <si>
    <t xml:space="preserve">M1507F</t>
  </si>
  <si>
    <t xml:space="preserve">M1507R</t>
  </si>
  <si>
    <t xml:space="preserve">M1601F</t>
  </si>
  <si>
    <t xml:space="preserve">M1601R</t>
  </si>
  <si>
    <t xml:space="preserve">M1602F</t>
  </si>
  <si>
    <t xml:space="preserve">M1602R</t>
  </si>
  <si>
    <t xml:space="preserve">M1603F</t>
  </si>
  <si>
    <t xml:space="preserve">M1603R</t>
  </si>
  <si>
    <t xml:space="preserve">M1604F</t>
  </si>
  <si>
    <t xml:space="preserve">M1604R</t>
  </si>
  <si>
    <t xml:space="preserve">M1605F</t>
  </si>
  <si>
    <t xml:space="preserve">M1605R</t>
  </si>
  <si>
    <t xml:space="preserve">M1606F</t>
  </si>
  <si>
    <t xml:space="preserve">M1606R</t>
  </si>
  <si>
    <t xml:space="preserve">M1607F</t>
  </si>
  <si>
    <t xml:space="preserve">M1607R</t>
  </si>
  <si>
    <t xml:space="preserve">M1701F</t>
  </si>
  <si>
    <t xml:space="preserve">M1701R</t>
  </si>
  <si>
    <t xml:space="preserve">M1702F</t>
  </si>
  <si>
    <t xml:space="preserve">M1702R</t>
  </si>
  <si>
    <t xml:space="preserve">M1703F</t>
  </si>
  <si>
    <t xml:space="preserve">M1703R</t>
  </si>
  <si>
    <t xml:space="preserve">M1704F</t>
  </si>
  <si>
    <t xml:space="preserve">M1704R</t>
  </si>
  <si>
    <t xml:space="preserve">M1705F</t>
  </si>
  <si>
    <t xml:space="preserve">M1705R</t>
  </si>
  <si>
    <t xml:space="preserve">M1706F</t>
  </si>
  <si>
    <t xml:space="preserve">M1706R</t>
  </si>
  <si>
    <t xml:space="preserve">M1707F</t>
  </si>
  <si>
    <t xml:space="preserve">M1707R</t>
  </si>
  <si>
    <t xml:space="preserve">M1801F</t>
  </si>
  <si>
    <t xml:space="preserve">M1801R</t>
  </si>
  <si>
    <t xml:space="preserve">M1802F</t>
  </si>
  <si>
    <t xml:space="preserve">M1802R</t>
  </si>
  <si>
    <t xml:space="preserve">M1803F</t>
  </si>
  <si>
    <t xml:space="preserve">M1803R</t>
  </si>
  <si>
    <t xml:space="preserve">M1804F</t>
  </si>
  <si>
    <t xml:space="preserve">M1804R</t>
  </si>
  <si>
    <t xml:space="preserve">M1805F</t>
  </si>
  <si>
    <t xml:space="preserve">M1805R</t>
  </si>
  <si>
    <t xml:space="preserve">M1806F</t>
  </si>
  <si>
    <t xml:space="preserve">M1806R</t>
  </si>
  <si>
    <t xml:space="preserve">M1807F</t>
  </si>
  <si>
    <t xml:space="preserve">M1807R</t>
  </si>
  <si>
    <t xml:space="preserve">M1901F</t>
  </si>
  <si>
    <t xml:space="preserve">M1901R</t>
  </si>
  <si>
    <t xml:space="preserve">M1902F</t>
  </si>
  <si>
    <t xml:space="preserve">M1902R</t>
  </si>
  <si>
    <t xml:space="preserve">M1903F</t>
  </si>
  <si>
    <t xml:space="preserve">M1903R</t>
  </si>
  <si>
    <t xml:space="preserve">M1904F</t>
  </si>
  <si>
    <t xml:space="preserve">M1904R</t>
  </si>
  <si>
    <t xml:space="preserve">M1905F</t>
  </si>
  <si>
    <t xml:space="preserve">M1905R</t>
  </si>
  <si>
    <t xml:space="preserve">M1906F</t>
  </si>
  <si>
    <t xml:space="preserve">M1906R</t>
  </si>
  <si>
    <t xml:space="preserve">M1907F</t>
  </si>
  <si>
    <t xml:space="preserve">M1907R</t>
  </si>
  <si>
    <t xml:space="preserve">M2001F</t>
  </si>
  <si>
    <t xml:space="preserve">M2001R</t>
  </si>
  <si>
    <t xml:space="preserve">M2002F</t>
  </si>
  <si>
    <t xml:space="preserve">M2002R</t>
  </si>
  <si>
    <t xml:space="preserve">M2003F</t>
  </si>
  <si>
    <t xml:space="preserve">M2003R</t>
  </si>
  <si>
    <t xml:space="preserve">M2004F</t>
  </si>
  <si>
    <t xml:space="preserve">M2004R</t>
  </si>
  <si>
    <t xml:space="preserve">M2005F</t>
  </si>
  <si>
    <t xml:space="preserve">M2005R</t>
  </si>
  <si>
    <t xml:space="preserve">M2006F</t>
  </si>
  <si>
    <t xml:space="preserve">M2006R</t>
  </si>
  <si>
    <t xml:space="preserve">M2007F</t>
  </si>
  <si>
    <t xml:space="preserve">M2007R</t>
  </si>
  <si>
    <t xml:space="preserve">M2101F</t>
  </si>
  <si>
    <t xml:space="preserve">M2101R</t>
  </si>
  <si>
    <t xml:space="preserve">M2102F</t>
  </si>
  <si>
    <t xml:space="preserve">M2102R</t>
  </si>
  <si>
    <t xml:space="preserve">M2103F</t>
  </si>
  <si>
    <t xml:space="preserve">M2103R</t>
  </si>
  <si>
    <t xml:space="preserve">M2104F</t>
  </si>
  <si>
    <t xml:space="preserve">M2104R</t>
  </si>
  <si>
    <t xml:space="preserve">M2105F</t>
  </si>
  <si>
    <t xml:space="preserve">M2105R</t>
  </si>
  <si>
    <t xml:space="preserve">M2106F</t>
  </si>
  <si>
    <t xml:space="preserve">M2106R</t>
  </si>
  <si>
    <t xml:space="preserve">M2107F</t>
  </si>
  <si>
    <t xml:space="preserve">M2107R</t>
  </si>
  <si>
    <t xml:space="preserve">M2201F</t>
  </si>
  <si>
    <t xml:space="preserve">M2201R</t>
  </si>
  <si>
    <t xml:space="preserve">M2202F</t>
  </si>
  <si>
    <t xml:space="preserve">M2202R</t>
  </si>
  <si>
    <t xml:space="preserve">M2203F</t>
  </si>
  <si>
    <t xml:space="preserve">M2203R</t>
  </si>
  <si>
    <t xml:space="preserve">M2204F</t>
  </si>
  <si>
    <t xml:space="preserve">M2204R</t>
  </si>
  <si>
    <t xml:space="preserve">M2205F</t>
  </si>
  <si>
    <t xml:space="preserve">M2205R</t>
  </si>
  <si>
    <t xml:space="preserve">M2206F</t>
  </si>
  <si>
    <t xml:space="preserve">M2206R</t>
  </si>
  <si>
    <t xml:space="preserve">M2207F</t>
  </si>
  <si>
    <t xml:space="preserve">M2207R</t>
  </si>
  <si>
    <t xml:space="preserve">N0101F</t>
  </si>
  <si>
    <t xml:space="preserve">N0101R</t>
  </si>
  <si>
    <t xml:space="preserve">N0102F</t>
  </si>
  <si>
    <t xml:space="preserve">N0102R</t>
  </si>
  <si>
    <t xml:space="preserve">N0103F</t>
  </si>
  <si>
    <t xml:space="preserve">N0103R</t>
  </si>
  <si>
    <t xml:space="preserve">N0104F</t>
  </si>
  <si>
    <t xml:space="preserve">N0104R</t>
  </si>
  <si>
    <t xml:space="preserve">N0105F</t>
  </si>
  <si>
    <t xml:space="preserve">N0105R</t>
  </si>
  <si>
    <t xml:space="preserve">N0106F</t>
  </si>
  <si>
    <t xml:space="preserve">N0106R</t>
  </si>
  <si>
    <t xml:space="preserve">N0107F</t>
  </si>
  <si>
    <t xml:space="preserve">N0107R</t>
  </si>
  <si>
    <t xml:space="preserve">N0201F</t>
  </si>
  <si>
    <t xml:space="preserve">N0201R</t>
  </si>
  <si>
    <t xml:space="preserve">N0202F</t>
  </si>
  <si>
    <t xml:space="preserve">N0202R</t>
  </si>
  <si>
    <t xml:space="preserve">N0203F</t>
  </si>
  <si>
    <t xml:space="preserve">N0203R</t>
  </si>
  <si>
    <t xml:space="preserve">N0204F</t>
  </si>
  <si>
    <t xml:space="preserve">N0204R</t>
  </si>
  <si>
    <t xml:space="preserve">N0205F</t>
  </si>
  <si>
    <t xml:space="preserve">N0205R</t>
  </si>
  <si>
    <t xml:space="preserve">N0206F</t>
  </si>
  <si>
    <t xml:space="preserve">N0206R</t>
  </si>
  <si>
    <t xml:space="preserve">N0207F</t>
  </si>
  <si>
    <t xml:space="preserve">N0207R</t>
  </si>
  <si>
    <t xml:space="preserve">N0301F</t>
  </si>
  <si>
    <t xml:space="preserve">N0301R</t>
  </si>
  <si>
    <t xml:space="preserve">N0302F</t>
  </si>
  <si>
    <t xml:space="preserve">N0302R</t>
  </si>
  <si>
    <t xml:space="preserve">N0303F</t>
  </si>
  <si>
    <t xml:space="preserve">N0303R</t>
  </si>
  <si>
    <t xml:space="preserve">N0304F</t>
  </si>
  <si>
    <t xml:space="preserve">N0304R</t>
  </si>
  <si>
    <t xml:space="preserve">N0305F</t>
  </si>
  <si>
    <t xml:space="preserve">N0305R</t>
  </si>
  <si>
    <t xml:space="preserve">N0306F</t>
  </si>
  <si>
    <t xml:space="preserve">N0306R</t>
  </si>
  <si>
    <t xml:space="preserve">N0307F</t>
  </si>
  <si>
    <t xml:space="preserve">N0307R</t>
  </si>
  <si>
    <t xml:space="preserve">N0401F</t>
  </si>
  <si>
    <t xml:space="preserve">N0401R</t>
  </si>
  <si>
    <t xml:space="preserve">N0402F</t>
  </si>
  <si>
    <t xml:space="preserve">N0402R</t>
  </si>
  <si>
    <t xml:space="preserve">N0403F</t>
  </si>
  <si>
    <t xml:space="preserve">N0403R</t>
  </si>
  <si>
    <t xml:space="preserve">N0404F</t>
  </si>
  <si>
    <t xml:space="preserve">N0404R</t>
  </si>
  <si>
    <t xml:space="preserve">N0405F</t>
  </si>
  <si>
    <t xml:space="preserve">N0405R</t>
  </si>
  <si>
    <t xml:space="preserve">N0406F</t>
  </si>
  <si>
    <t xml:space="preserve">N0406R</t>
  </si>
  <si>
    <t xml:space="preserve">N0407F</t>
  </si>
  <si>
    <t xml:space="preserve">N0407R</t>
  </si>
  <si>
    <t xml:space="preserve">N0501F</t>
  </si>
  <si>
    <t xml:space="preserve">N0501R</t>
  </si>
  <si>
    <t xml:space="preserve">N0502F</t>
  </si>
  <si>
    <t xml:space="preserve">N0502R</t>
  </si>
  <si>
    <t xml:space="preserve">N0503F</t>
  </si>
  <si>
    <t xml:space="preserve">N0503R</t>
  </si>
  <si>
    <t xml:space="preserve">N0504F</t>
  </si>
  <si>
    <t xml:space="preserve">N0504R</t>
  </si>
  <si>
    <t xml:space="preserve">N0505F</t>
  </si>
  <si>
    <t xml:space="preserve">N0505R</t>
  </si>
  <si>
    <t xml:space="preserve">N0506F</t>
  </si>
  <si>
    <t xml:space="preserve">N0506R</t>
  </si>
  <si>
    <t xml:space="preserve">N0507F</t>
  </si>
  <si>
    <t xml:space="preserve">N0507R</t>
  </si>
  <si>
    <t xml:space="preserve">N0601F</t>
  </si>
  <si>
    <t xml:space="preserve">N0601R</t>
  </si>
  <si>
    <t xml:space="preserve">N0602F</t>
  </si>
  <si>
    <t xml:space="preserve">N0602R</t>
  </si>
  <si>
    <t xml:space="preserve">N0603F</t>
  </si>
  <si>
    <t xml:space="preserve">N0603R</t>
  </si>
  <si>
    <t xml:space="preserve">N0604F</t>
  </si>
  <si>
    <t xml:space="preserve">N0604R</t>
  </si>
  <si>
    <t xml:space="preserve">N0605F</t>
  </si>
  <si>
    <t xml:space="preserve">N0605R</t>
  </si>
  <si>
    <t xml:space="preserve">N0606F</t>
  </si>
  <si>
    <t xml:space="preserve">N0606R</t>
  </si>
  <si>
    <t xml:space="preserve">N0607F</t>
  </si>
  <si>
    <t xml:space="preserve">N0607R</t>
  </si>
  <si>
    <t xml:space="preserve">N0701F</t>
  </si>
  <si>
    <t xml:space="preserve">N0701R</t>
  </si>
  <si>
    <t xml:space="preserve">N0702F</t>
  </si>
  <si>
    <t xml:space="preserve">N0702R</t>
  </si>
  <si>
    <t xml:space="preserve">N0703F</t>
  </si>
  <si>
    <t xml:space="preserve">N0703R</t>
  </si>
  <si>
    <t xml:space="preserve">N0704F</t>
  </si>
  <si>
    <t xml:space="preserve">N0704R</t>
  </si>
  <si>
    <t xml:space="preserve">N0705F</t>
  </si>
  <si>
    <t xml:space="preserve">N0705R</t>
  </si>
  <si>
    <t xml:space="preserve">N0706F</t>
  </si>
  <si>
    <t xml:space="preserve">N0706R</t>
  </si>
  <si>
    <t xml:space="preserve">N0707F</t>
  </si>
  <si>
    <t xml:space="preserve">N0707R</t>
  </si>
  <si>
    <t xml:space="preserve">N0801F</t>
  </si>
  <si>
    <t xml:space="preserve">N0801R</t>
  </si>
  <si>
    <t xml:space="preserve">N0802F</t>
  </si>
  <si>
    <t xml:space="preserve">N0802R</t>
  </si>
  <si>
    <t xml:space="preserve">N0803F</t>
  </si>
  <si>
    <t xml:space="preserve">N0803R</t>
  </si>
  <si>
    <t xml:space="preserve">N0804F</t>
  </si>
  <si>
    <t xml:space="preserve">N0804R</t>
  </si>
  <si>
    <t xml:space="preserve">N0805F</t>
  </si>
  <si>
    <t xml:space="preserve">N0805R</t>
  </si>
  <si>
    <t xml:space="preserve">N0806F</t>
  </si>
  <si>
    <t xml:space="preserve">N0806R</t>
  </si>
  <si>
    <t xml:space="preserve">N0807F</t>
  </si>
  <si>
    <t xml:space="preserve">N0807R</t>
  </si>
  <si>
    <t xml:space="preserve">N0901F</t>
  </si>
  <si>
    <t xml:space="preserve">N0901R</t>
  </si>
  <si>
    <t xml:space="preserve">N0902F</t>
  </si>
  <si>
    <t xml:space="preserve">N0902R</t>
  </si>
  <si>
    <t xml:space="preserve">N0903F</t>
  </si>
  <si>
    <t xml:space="preserve">N0903R</t>
  </si>
  <si>
    <t xml:space="preserve">N0904F</t>
  </si>
  <si>
    <t xml:space="preserve">N0904R</t>
  </si>
  <si>
    <t xml:space="preserve">N0905F</t>
  </si>
  <si>
    <t xml:space="preserve">N0905R</t>
  </si>
  <si>
    <t xml:space="preserve">N0906F</t>
  </si>
  <si>
    <t xml:space="preserve">N0906R</t>
  </si>
  <si>
    <t xml:space="preserve">N0907F</t>
  </si>
  <si>
    <t xml:space="preserve">N0907R</t>
  </si>
  <si>
    <t xml:space="preserve">N1001F</t>
  </si>
  <si>
    <t xml:space="preserve">N1001R</t>
  </si>
  <si>
    <t xml:space="preserve">N1002F</t>
  </si>
  <si>
    <t xml:space="preserve">N1002R</t>
  </si>
  <si>
    <t xml:space="preserve">N1003F</t>
  </si>
  <si>
    <t xml:space="preserve">N1003R</t>
  </si>
  <si>
    <t xml:space="preserve">N1004F</t>
  </si>
  <si>
    <t xml:space="preserve">N1004R</t>
  </si>
  <si>
    <t xml:space="preserve">N1005F</t>
  </si>
  <si>
    <t xml:space="preserve">N1005R</t>
  </si>
  <si>
    <t xml:space="preserve">N1006F</t>
  </si>
  <si>
    <t xml:space="preserve">N1006R</t>
  </si>
  <si>
    <t xml:space="preserve">N1007F</t>
  </si>
  <si>
    <t xml:space="preserve">N1007R</t>
  </si>
  <si>
    <t xml:space="preserve">N1101F</t>
  </si>
  <si>
    <t xml:space="preserve">N1101R</t>
  </si>
  <si>
    <t xml:space="preserve">N1102F</t>
  </si>
  <si>
    <t xml:space="preserve">N1102R</t>
  </si>
  <si>
    <t xml:space="preserve">N1103F</t>
  </si>
  <si>
    <t xml:space="preserve">N1103R</t>
  </si>
  <si>
    <t xml:space="preserve">N1104F</t>
  </si>
  <si>
    <t xml:space="preserve">N1104R</t>
  </si>
  <si>
    <t xml:space="preserve">N1105F</t>
  </si>
  <si>
    <t xml:space="preserve">N1105R</t>
  </si>
  <si>
    <t xml:space="preserve">N1106F</t>
  </si>
  <si>
    <t xml:space="preserve">N1106R</t>
  </si>
  <si>
    <t xml:space="preserve">N1107F</t>
  </si>
  <si>
    <t xml:space="preserve">N1107R</t>
  </si>
  <si>
    <t xml:space="preserve">N1201F</t>
  </si>
  <si>
    <t xml:space="preserve">N1201R</t>
  </si>
  <si>
    <t xml:space="preserve">N1202F</t>
  </si>
  <si>
    <t xml:space="preserve">N1202R</t>
  </si>
  <si>
    <t xml:space="preserve">N1203F</t>
  </si>
  <si>
    <t xml:space="preserve">N1203R</t>
  </si>
  <si>
    <t xml:space="preserve">N1204F</t>
  </si>
  <si>
    <t xml:space="preserve">N1204R</t>
  </si>
  <si>
    <t xml:space="preserve">N1205F</t>
  </si>
  <si>
    <t xml:space="preserve">N1205R</t>
  </si>
  <si>
    <t xml:space="preserve">N1206F</t>
  </si>
  <si>
    <t xml:space="preserve">N1206R</t>
  </si>
  <si>
    <t xml:space="preserve">N1207F</t>
  </si>
  <si>
    <t xml:space="preserve">N1207R</t>
  </si>
  <si>
    <t xml:space="preserve">N1304F</t>
  </si>
  <si>
    <t xml:space="preserve">N1304R</t>
  </si>
  <si>
    <t xml:space="preserve">N1305F</t>
  </si>
  <si>
    <t xml:space="preserve">N1305R</t>
  </si>
  <si>
    <t xml:space="preserve">N1306F</t>
  </si>
  <si>
    <t xml:space="preserve">N1306R</t>
  </si>
  <si>
    <t xml:space="preserve">N1307F</t>
  </si>
  <si>
    <t xml:space="preserve">N1307R</t>
  </si>
  <si>
    <t xml:space="preserve">N1404F</t>
  </si>
  <si>
    <t xml:space="preserve">N1404R</t>
  </si>
  <si>
    <t xml:space="preserve">N1405F</t>
  </si>
  <si>
    <t xml:space="preserve">N1405R</t>
  </si>
  <si>
    <t xml:space="preserve">N1406F</t>
  </si>
  <si>
    <t xml:space="preserve">N1406R</t>
  </si>
  <si>
    <t xml:space="preserve">N1407F</t>
  </si>
  <si>
    <t xml:space="preserve">N1407R</t>
  </si>
  <si>
    <t xml:space="preserve">N1501F</t>
  </si>
  <si>
    <t xml:space="preserve">N1501R</t>
  </si>
  <si>
    <t xml:space="preserve">N1502F</t>
  </si>
  <si>
    <t xml:space="preserve">N1502R</t>
  </si>
  <si>
    <t xml:space="preserve">N1503F</t>
  </si>
  <si>
    <t xml:space="preserve">N1503R</t>
  </si>
  <si>
    <t xml:space="preserve">N1504F</t>
  </si>
  <si>
    <t xml:space="preserve">N1504R</t>
  </si>
  <si>
    <t xml:space="preserve">N1505F</t>
  </si>
  <si>
    <t xml:space="preserve">N1505R</t>
  </si>
  <si>
    <t xml:space="preserve">N1506F</t>
  </si>
  <si>
    <t xml:space="preserve">N1506R</t>
  </si>
  <si>
    <t xml:space="preserve">N1507F</t>
  </si>
  <si>
    <t xml:space="preserve">N1507R</t>
  </si>
  <si>
    <t xml:space="preserve">N1601F</t>
  </si>
  <si>
    <t xml:space="preserve">N1601R</t>
  </si>
  <si>
    <t xml:space="preserve">N1602F</t>
  </si>
  <si>
    <t xml:space="preserve">N1602R</t>
  </si>
  <si>
    <t xml:space="preserve">N1603F</t>
  </si>
  <si>
    <t xml:space="preserve">N1603R</t>
  </si>
  <si>
    <t xml:space="preserve">N1604F</t>
  </si>
  <si>
    <t xml:space="preserve">N1604R</t>
  </si>
  <si>
    <t xml:space="preserve">N1605F</t>
  </si>
  <si>
    <t xml:space="preserve">N1605R</t>
  </si>
  <si>
    <t xml:space="preserve">N1606F</t>
  </si>
  <si>
    <t xml:space="preserve">N1606R</t>
  </si>
  <si>
    <t xml:space="preserve">N1607F</t>
  </si>
  <si>
    <t xml:space="preserve">N1607R</t>
  </si>
  <si>
    <t xml:space="preserve">N1701F</t>
  </si>
  <si>
    <t xml:space="preserve">N1701R</t>
  </si>
  <si>
    <t xml:space="preserve">N1702F</t>
  </si>
  <si>
    <t xml:space="preserve">N1702R</t>
  </si>
  <si>
    <t xml:space="preserve">N1703F</t>
  </si>
  <si>
    <t xml:space="preserve">N1703R</t>
  </si>
  <si>
    <t xml:space="preserve">N1704F</t>
  </si>
  <si>
    <t xml:space="preserve">N1704R</t>
  </si>
  <si>
    <t xml:space="preserve">N1705F</t>
  </si>
  <si>
    <t xml:space="preserve">N1705R</t>
  </si>
  <si>
    <t xml:space="preserve">N1706F</t>
  </si>
  <si>
    <t xml:space="preserve">N1706R</t>
  </si>
  <si>
    <t xml:space="preserve">N1707F</t>
  </si>
  <si>
    <t xml:space="preserve">N1707R</t>
  </si>
  <si>
    <t xml:space="preserve">N1801F</t>
  </si>
  <si>
    <t xml:space="preserve">N1801R</t>
  </si>
  <si>
    <t xml:space="preserve">N1802F</t>
  </si>
  <si>
    <t xml:space="preserve">N1802R</t>
  </si>
  <si>
    <t xml:space="preserve">N1803F</t>
  </si>
  <si>
    <t xml:space="preserve">N1803R</t>
  </si>
  <si>
    <t xml:space="preserve">N1804F</t>
  </si>
  <si>
    <t xml:space="preserve">N1804R</t>
  </si>
  <si>
    <t xml:space="preserve">N1805F</t>
  </si>
  <si>
    <t xml:space="preserve">N1805R</t>
  </si>
  <si>
    <t xml:space="preserve">N1806F</t>
  </si>
  <si>
    <t xml:space="preserve">N1806R</t>
  </si>
  <si>
    <t xml:space="preserve">N1807F</t>
  </si>
  <si>
    <t xml:space="preserve">N1807R</t>
  </si>
  <si>
    <t xml:space="preserve">N1901F</t>
  </si>
  <si>
    <t xml:space="preserve">N1901R</t>
  </si>
  <si>
    <t xml:space="preserve">N1902F</t>
  </si>
  <si>
    <t xml:space="preserve">N1902R</t>
  </si>
  <si>
    <t xml:space="preserve">N1903F</t>
  </si>
  <si>
    <t xml:space="preserve">N1903R</t>
  </si>
  <si>
    <t xml:space="preserve">N1904F</t>
  </si>
  <si>
    <t xml:space="preserve">N1904R</t>
  </si>
  <si>
    <t xml:space="preserve">N1905F</t>
  </si>
  <si>
    <t xml:space="preserve">N1905R</t>
  </si>
  <si>
    <t xml:space="preserve">N1906F</t>
  </si>
  <si>
    <t xml:space="preserve">N1906R</t>
  </si>
  <si>
    <t xml:space="preserve">N1907F</t>
  </si>
  <si>
    <t xml:space="preserve">N1907R</t>
  </si>
  <si>
    <t xml:space="preserve">N2001F</t>
  </si>
  <si>
    <t xml:space="preserve">N2001R</t>
  </si>
  <si>
    <t xml:space="preserve">N2002F</t>
  </si>
  <si>
    <t xml:space="preserve">N2002R</t>
  </si>
  <si>
    <t xml:space="preserve">N2003F</t>
  </si>
  <si>
    <t xml:space="preserve">N2003R</t>
  </si>
  <si>
    <t xml:space="preserve">N2004F</t>
  </si>
  <si>
    <t xml:space="preserve">N2004R</t>
  </si>
  <si>
    <t xml:space="preserve">N2005F</t>
  </si>
  <si>
    <t xml:space="preserve">N2005R</t>
  </si>
  <si>
    <t xml:space="preserve">N2006F</t>
  </si>
  <si>
    <t xml:space="preserve">N2006R</t>
  </si>
  <si>
    <t xml:space="preserve">N2007F</t>
  </si>
  <si>
    <t xml:space="preserve">N2007R</t>
  </si>
  <si>
    <t xml:space="preserve">N2101F</t>
  </si>
  <si>
    <t xml:space="preserve">N2101R</t>
  </si>
  <si>
    <t xml:space="preserve">N2102F</t>
  </si>
  <si>
    <t xml:space="preserve">N2102R</t>
  </si>
  <si>
    <t xml:space="preserve">N2103F</t>
  </si>
  <si>
    <t xml:space="preserve">N2103R</t>
  </si>
  <si>
    <t xml:space="preserve">N2104F</t>
  </si>
  <si>
    <t xml:space="preserve">N2104R</t>
  </si>
  <si>
    <t xml:space="preserve">N2105F</t>
  </si>
  <si>
    <t xml:space="preserve">N2105R</t>
  </si>
  <si>
    <t xml:space="preserve">N2106F</t>
  </si>
  <si>
    <t xml:space="preserve">N2106R</t>
  </si>
  <si>
    <t xml:space="preserve">N2107F</t>
  </si>
  <si>
    <t xml:space="preserve">N2107R</t>
  </si>
  <si>
    <t xml:space="preserve">N2201F</t>
  </si>
  <si>
    <t xml:space="preserve">N2201R</t>
  </si>
  <si>
    <t xml:space="preserve">N2202F</t>
  </si>
  <si>
    <t xml:space="preserve">N2202R</t>
  </si>
  <si>
    <t xml:space="preserve">N2203F</t>
  </si>
  <si>
    <t xml:space="preserve">N2203R</t>
  </si>
  <si>
    <t xml:space="preserve">N2204F</t>
  </si>
  <si>
    <t xml:space="preserve">N2204R</t>
  </si>
  <si>
    <t xml:space="preserve">N2205F</t>
  </si>
  <si>
    <t xml:space="preserve">N2205R</t>
  </si>
  <si>
    <t xml:space="preserve">N2206F</t>
  </si>
  <si>
    <t xml:space="preserve">N2206R</t>
  </si>
  <si>
    <t xml:space="preserve">N2207F</t>
  </si>
  <si>
    <t xml:space="preserve">N2207R</t>
  </si>
  <si>
    <t xml:space="preserve">O0101F</t>
  </si>
  <si>
    <t xml:space="preserve">O0101R</t>
  </si>
  <si>
    <t xml:space="preserve">O0102F</t>
  </si>
  <si>
    <t xml:space="preserve">O0102R</t>
  </si>
  <si>
    <t xml:space="preserve">O0103F</t>
  </si>
  <si>
    <t xml:space="preserve">O0103R</t>
  </si>
  <si>
    <t xml:space="preserve">O0104F</t>
  </si>
  <si>
    <t xml:space="preserve">O0104R</t>
  </si>
  <si>
    <t xml:space="preserve">O0105F</t>
  </si>
  <si>
    <t xml:space="preserve">O0105R</t>
  </si>
  <si>
    <t xml:space="preserve">O0106F</t>
  </si>
  <si>
    <t xml:space="preserve">O0106R</t>
  </si>
  <si>
    <t xml:space="preserve">O0107F</t>
  </si>
  <si>
    <t xml:space="preserve">O0107R</t>
  </si>
  <si>
    <t xml:space="preserve">O0201F</t>
  </si>
  <si>
    <t xml:space="preserve">O0201R</t>
  </si>
  <si>
    <t xml:space="preserve">O0202F</t>
  </si>
  <si>
    <t xml:space="preserve">O0202R</t>
  </si>
  <si>
    <t xml:space="preserve">O0203F</t>
  </si>
  <si>
    <t xml:space="preserve">O0203R</t>
  </si>
  <si>
    <t xml:space="preserve">O0204F</t>
  </si>
  <si>
    <t xml:space="preserve">O0204R</t>
  </si>
  <si>
    <t xml:space="preserve">O0205F</t>
  </si>
  <si>
    <t xml:space="preserve">O0205R</t>
  </si>
  <si>
    <t xml:space="preserve">O0206F</t>
  </si>
  <si>
    <t xml:space="preserve">O0206R</t>
  </si>
  <si>
    <t xml:space="preserve">O0207F</t>
  </si>
  <si>
    <t xml:space="preserve">O0207R</t>
  </si>
  <si>
    <t xml:space="preserve">O0301F</t>
  </si>
  <si>
    <t xml:space="preserve">O0301R</t>
  </si>
  <si>
    <t xml:space="preserve">O0302F</t>
  </si>
  <si>
    <t xml:space="preserve">O0302R</t>
  </si>
  <si>
    <t xml:space="preserve">O0303F</t>
  </si>
  <si>
    <t xml:space="preserve">O0303R</t>
  </si>
  <si>
    <t xml:space="preserve">O0304F</t>
  </si>
  <si>
    <t xml:space="preserve">O0304R</t>
  </si>
  <si>
    <t xml:space="preserve">O0305F</t>
  </si>
  <si>
    <t xml:space="preserve">O0305R</t>
  </si>
  <si>
    <t xml:space="preserve">O0306F</t>
  </si>
  <si>
    <t xml:space="preserve">O0306R</t>
  </si>
  <si>
    <t xml:space="preserve">O0307F</t>
  </si>
  <si>
    <t xml:space="preserve">O0307R</t>
  </si>
  <si>
    <t xml:space="preserve">O0401F</t>
  </si>
  <si>
    <t xml:space="preserve">O0401R</t>
  </si>
  <si>
    <t xml:space="preserve">O0402F</t>
  </si>
  <si>
    <t xml:space="preserve">O0402R</t>
  </si>
  <si>
    <t xml:space="preserve">O0403F</t>
  </si>
  <si>
    <t xml:space="preserve">O0403R</t>
  </si>
  <si>
    <t xml:space="preserve">O0404F</t>
  </si>
  <si>
    <t xml:space="preserve">O0404R</t>
  </si>
  <si>
    <t xml:space="preserve">O0405F</t>
  </si>
  <si>
    <t xml:space="preserve">O0405R</t>
  </si>
  <si>
    <t xml:space="preserve">O0406F</t>
  </si>
  <si>
    <t xml:space="preserve">O0406R</t>
  </si>
  <si>
    <t xml:space="preserve">O0407F</t>
  </si>
  <si>
    <t xml:space="preserve">O0407R</t>
  </si>
  <si>
    <t xml:space="preserve">O0501F</t>
  </si>
  <si>
    <t xml:space="preserve">O0501R</t>
  </si>
  <si>
    <t xml:space="preserve">O0502F</t>
  </si>
  <si>
    <t xml:space="preserve">O0502R</t>
  </si>
  <si>
    <t xml:space="preserve">O0503F</t>
  </si>
  <si>
    <t xml:space="preserve">O0503R</t>
  </si>
  <si>
    <t xml:space="preserve">O0504F</t>
  </si>
  <si>
    <t xml:space="preserve">O0504R</t>
  </si>
  <si>
    <t xml:space="preserve">O0505F</t>
  </si>
  <si>
    <t xml:space="preserve">O0505R</t>
  </si>
  <si>
    <t xml:space="preserve">O0506F</t>
  </si>
  <si>
    <t xml:space="preserve">O0506R</t>
  </si>
  <si>
    <t xml:space="preserve">O0507F</t>
  </si>
  <si>
    <t xml:space="preserve">O0507R</t>
  </si>
  <si>
    <t xml:space="preserve">O0601F</t>
  </si>
  <si>
    <t xml:space="preserve">O0601R</t>
  </si>
  <si>
    <t xml:space="preserve">O0602F</t>
  </si>
  <si>
    <t xml:space="preserve">O0602R</t>
  </si>
  <si>
    <t xml:space="preserve">O0603F</t>
  </si>
  <si>
    <t xml:space="preserve">O0603R</t>
  </si>
  <si>
    <t xml:space="preserve">O0604F</t>
  </si>
  <si>
    <t xml:space="preserve">O0604R</t>
  </si>
  <si>
    <t xml:space="preserve">O0605F</t>
  </si>
  <si>
    <t xml:space="preserve">O0605R</t>
  </si>
  <si>
    <t xml:space="preserve">O0606F</t>
  </si>
  <si>
    <t xml:space="preserve">O0606R</t>
  </si>
  <si>
    <t xml:space="preserve">O0607F</t>
  </si>
  <si>
    <t xml:space="preserve">O0607R</t>
  </si>
  <si>
    <t xml:space="preserve">O0701F</t>
  </si>
  <si>
    <t xml:space="preserve">O0701R</t>
  </si>
  <si>
    <t xml:space="preserve">O0702F</t>
  </si>
  <si>
    <t xml:space="preserve">O0702R</t>
  </si>
  <si>
    <t xml:space="preserve">O0703F</t>
  </si>
  <si>
    <t xml:space="preserve">O0703R</t>
  </si>
  <si>
    <t xml:space="preserve">O0704F</t>
  </si>
  <si>
    <t xml:space="preserve">O0704R</t>
  </si>
  <si>
    <t xml:space="preserve">O0705F</t>
  </si>
  <si>
    <t xml:space="preserve">O0705R</t>
  </si>
  <si>
    <t xml:space="preserve">O0706F</t>
  </si>
  <si>
    <t xml:space="preserve">O0706R</t>
  </si>
  <si>
    <t xml:space="preserve">O0707F</t>
  </si>
  <si>
    <t xml:space="preserve">O0707R</t>
  </si>
  <si>
    <t xml:space="preserve">O0801F</t>
  </si>
  <si>
    <t xml:space="preserve">O0801R</t>
  </si>
  <si>
    <t xml:space="preserve">O0802F</t>
  </si>
  <si>
    <t xml:space="preserve">O0802R</t>
  </si>
  <si>
    <t xml:space="preserve">O0803F</t>
  </si>
  <si>
    <t xml:space="preserve">O0803R</t>
  </si>
  <si>
    <t xml:space="preserve">O0804F</t>
  </si>
  <si>
    <t xml:space="preserve">O0804R</t>
  </si>
  <si>
    <t xml:space="preserve">O0805F</t>
  </si>
  <si>
    <t xml:space="preserve">O0805R</t>
  </si>
  <si>
    <t xml:space="preserve">O0806F</t>
  </si>
  <si>
    <t xml:space="preserve">O0806R</t>
  </si>
  <si>
    <t xml:space="preserve">O0807F</t>
  </si>
  <si>
    <t xml:space="preserve">O0807R</t>
  </si>
  <si>
    <t xml:space="preserve">O0904F</t>
  </si>
  <si>
    <t xml:space="preserve">O0904R</t>
  </si>
  <si>
    <t xml:space="preserve">O0905F</t>
  </si>
  <si>
    <t xml:space="preserve">O0905R</t>
  </si>
  <si>
    <t xml:space="preserve">O0906F</t>
  </si>
  <si>
    <t xml:space="preserve">O0906R</t>
  </si>
  <si>
    <t xml:space="preserve">O0907F</t>
  </si>
  <si>
    <t xml:space="preserve">O0907R</t>
  </si>
  <si>
    <t xml:space="preserve">O1004F</t>
  </si>
  <si>
    <t xml:space="preserve">O1004R</t>
  </si>
  <si>
    <t xml:space="preserve">O1005F</t>
  </si>
  <si>
    <t xml:space="preserve">O1005R</t>
  </si>
  <si>
    <t xml:space="preserve">O1006F</t>
  </si>
  <si>
    <t xml:space="preserve">O1006R</t>
  </si>
  <si>
    <t xml:space="preserve">O1007F</t>
  </si>
  <si>
    <t xml:space="preserve">O1007R</t>
  </si>
  <si>
    <t xml:space="preserve">P0105F</t>
  </si>
  <si>
    <t xml:space="preserve">P0105R</t>
  </si>
  <si>
    <t xml:space="preserve">P0106F</t>
  </si>
  <si>
    <t xml:space="preserve">P0106R</t>
  </si>
  <si>
    <t xml:space="preserve">P0107F</t>
  </si>
  <si>
    <t xml:space="preserve">P0107R</t>
  </si>
  <si>
    <t xml:space="preserve">P0108F</t>
  </si>
  <si>
    <t xml:space="preserve">P0108R</t>
  </si>
  <si>
    <t xml:space="preserve">P0205F</t>
  </si>
  <si>
    <t xml:space="preserve">P0205R</t>
  </si>
  <si>
    <t xml:space="preserve">P0206F</t>
  </si>
  <si>
    <t xml:space="preserve">P0206R</t>
  </si>
  <si>
    <t xml:space="preserve">P0207F</t>
  </si>
  <si>
    <t xml:space="preserve">P0207R</t>
  </si>
  <si>
    <t xml:space="preserve">P0208F</t>
  </si>
  <si>
    <t xml:space="preserve">P0208R</t>
  </si>
  <si>
    <t xml:space="preserve">P0301F</t>
  </si>
  <si>
    <t xml:space="preserve">P0301R</t>
  </si>
  <si>
    <t xml:space="preserve">P0302F</t>
  </si>
  <si>
    <t xml:space="preserve">P0302R</t>
  </si>
  <si>
    <t xml:space="preserve">P0303F</t>
  </si>
  <si>
    <t xml:space="preserve">P0303R</t>
  </si>
  <si>
    <t xml:space="preserve">P0304F</t>
  </si>
  <si>
    <t xml:space="preserve">P0304R</t>
  </si>
  <si>
    <t xml:space="preserve">P0305F</t>
  </si>
  <si>
    <t xml:space="preserve">P0305R</t>
  </si>
  <si>
    <t xml:space="preserve">P0306F</t>
  </si>
  <si>
    <t xml:space="preserve">P0306R</t>
  </si>
  <si>
    <t xml:space="preserve">P0307F</t>
  </si>
  <si>
    <t xml:space="preserve">P0307R</t>
  </si>
  <si>
    <t xml:space="preserve">P0308F</t>
  </si>
  <si>
    <t xml:space="preserve">P0308R</t>
  </si>
  <si>
    <t xml:space="preserve">P0401F</t>
  </si>
  <si>
    <t xml:space="preserve">P0401R</t>
  </si>
  <si>
    <t xml:space="preserve">P0402F</t>
  </si>
  <si>
    <t xml:space="preserve">P0402R</t>
  </si>
  <si>
    <t xml:space="preserve">P0403F</t>
  </si>
  <si>
    <t xml:space="preserve">P0403R</t>
  </si>
  <si>
    <t xml:space="preserve">P0404F</t>
  </si>
  <si>
    <t xml:space="preserve">P0404R</t>
  </si>
  <si>
    <t xml:space="preserve">P0405F</t>
  </si>
  <si>
    <t xml:space="preserve">P0405R</t>
  </si>
  <si>
    <t xml:space="preserve">P0406F</t>
  </si>
  <si>
    <t xml:space="preserve">P0406R</t>
  </si>
  <si>
    <t xml:space="preserve">P0407F</t>
  </si>
  <si>
    <t xml:space="preserve">P0407R</t>
  </si>
  <si>
    <t xml:space="preserve">P0408F</t>
  </si>
  <si>
    <t xml:space="preserve">P0408R</t>
  </si>
  <si>
    <t xml:space="preserve">P0501F</t>
  </si>
  <si>
    <t xml:space="preserve">P0501R</t>
  </si>
  <si>
    <t xml:space="preserve">P0502F</t>
  </si>
  <si>
    <t xml:space="preserve">P0502R</t>
  </si>
  <si>
    <t xml:space="preserve">P0503F</t>
  </si>
  <si>
    <t xml:space="preserve">P0503R</t>
  </si>
  <si>
    <t xml:space="preserve">P0504F</t>
  </si>
  <si>
    <t xml:space="preserve">P0504R</t>
  </si>
  <si>
    <t xml:space="preserve">P0505F</t>
  </si>
  <si>
    <t xml:space="preserve">P0505R</t>
  </si>
  <si>
    <t xml:space="preserve">P0506F</t>
  </si>
  <si>
    <t xml:space="preserve">P0506R</t>
  </si>
  <si>
    <t xml:space="preserve">P0507F</t>
  </si>
  <si>
    <t xml:space="preserve">P0507R</t>
  </si>
  <si>
    <t xml:space="preserve">P0508F</t>
  </si>
  <si>
    <t xml:space="preserve">P0508R</t>
  </si>
  <si>
    <t xml:space="preserve">P0601F</t>
  </si>
  <si>
    <t xml:space="preserve">P0601R</t>
  </si>
  <si>
    <t xml:space="preserve">P0602F</t>
  </si>
  <si>
    <t xml:space="preserve">P0602R</t>
  </si>
  <si>
    <t xml:space="preserve">P0603F</t>
  </si>
  <si>
    <t xml:space="preserve">P0603R</t>
  </si>
  <si>
    <t xml:space="preserve">P0604F</t>
  </si>
  <si>
    <t xml:space="preserve">P0604R</t>
  </si>
  <si>
    <t xml:space="preserve">P0605F</t>
  </si>
  <si>
    <t xml:space="preserve">P0605R</t>
  </si>
  <si>
    <t xml:space="preserve">P0606F</t>
  </si>
  <si>
    <t xml:space="preserve">P0606R</t>
  </si>
  <si>
    <t xml:space="preserve">P0607F</t>
  </si>
  <si>
    <t xml:space="preserve">P0607R</t>
  </si>
  <si>
    <t xml:space="preserve">P0608F</t>
  </si>
  <si>
    <t xml:space="preserve">P0608R</t>
  </si>
  <si>
    <t xml:space="preserve">P0701F</t>
  </si>
  <si>
    <t xml:space="preserve">P0701R</t>
  </si>
  <si>
    <t xml:space="preserve">P0702F</t>
  </si>
  <si>
    <t xml:space="preserve">P0702R</t>
  </si>
  <si>
    <t xml:space="preserve">P0703F</t>
  </si>
  <si>
    <t xml:space="preserve">P0703R</t>
  </si>
  <si>
    <t xml:space="preserve">P0704F</t>
  </si>
  <si>
    <t xml:space="preserve">P0704R</t>
  </si>
  <si>
    <t xml:space="preserve">P0705F</t>
  </si>
  <si>
    <t xml:space="preserve">P0705R</t>
  </si>
  <si>
    <t xml:space="preserve">P0706F</t>
  </si>
  <si>
    <t xml:space="preserve">P0706R</t>
  </si>
  <si>
    <t xml:space="preserve">P0707F</t>
  </si>
  <si>
    <t xml:space="preserve">P0707R</t>
  </si>
  <si>
    <t xml:space="preserve">P0708F</t>
  </si>
  <si>
    <t xml:space="preserve">P0708R</t>
  </si>
  <si>
    <t xml:space="preserve">P0801F</t>
  </si>
  <si>
    <t xml:space="preserve">P0801R</t>
  </si>
  <si>
    <t xml:space="preserve">P0802F</t>
  </si>
  <si>
    <t xml:space="preserve">P0802R</t>
  </si>
  <si>
    <t xml:space="preserve">P0803F</t>
  </si>
  <si>
    <t xml:space="preserve">P0803R</t>
  </si>
  <si>
    <t xml:space="preserve">P0804F</t>
  </si>
  <si>
    <t xml:space="preserve">P0804R</t>
  </si>
  <si>
    <t xml:space="preserve">P0805F</t>
  </si>
  <si>
    <t xml:space="preserve">P0805R</t>
  </si>
  <si>
    <t xml:space="preserve">P0806F</t>
  </si>
  <si>
    <t xml:space="preserve">P0806R</t>
  </si>
  <si>
    <t xml:space="preserve">P0807F</t>
  </si>
  <si>
    <t xml:space="preserve">P0807R</t>
  </si>
  <si>
    <t xml:space="preserve">P0808F</t>
  </si>
  <si>
    <t xml:space="preserve">P0808R</t>
  </si>
  <si>
    <t xml:space="preserve">P0901F</t>
  </si>
  <si>
    <t xml:space="preserve">P0901R</t>
  </si>
  <si>
    <t xml:space="preserve">P0902F</t>
  </si>
  <si>
    <t xml:space="preserve">P0902R</t>
  </si>
  <si>
    <t xml:space="preserve">P0903F</t>
  </si>
  <si>
    <t xml:space="preserve">P0903R</t>
  </si>
  <si>
    <t xml:space="preserve">P0904F</t>
  </si>
  <si>
    <t xml:space="preserve">P0904R</t>
  </si>
  <si>
    <t xml:space="preserve">P0905F</t>
  </si>
  <si>
    <t xml:space="preserve">P0905R</t>
  </si>
  <si>
    <t xml:space="preserve">P0906F</t>
  </si>
  <si>
    <t xml:space="preserve">P0906R</t>
  </si>
  <si>
    <t xml:space="preserve">P0907F</t>
  </si>
  <si>
    <t xml:space="preserve">P0907R</t>
  </si>
  <si>
    <t xml:space="preserve">P0908F</t>
  </si>
  <si>
    <t xml:space="preserve">P0908R</t>
  </si>
  <si>
    <t xml:space="preserve">P1001F</t>
  </si>
  <si>
    <t xml:space="preserve">P1001R</t>
  </si>
  <si>
    <t xml:space="preserve">P1002F</t>
  </si>
  <si>
    <t xml:space="preserve">P1002R</t>
  </si>
  <si>
    <t xml:space="preserve">P1003F</t>
  </si>
  <si>
    <t xml:space="preserve">P1003R</t>
  </si>
  <si>
    <t xml:space="preserve">P1004F</t>
  </si>
  <si>
    <t xml:space="preserve">P1004R</t>
  </si>
  <si>
    <t xml:space="preserve">P1005F</t>
  </si>
  <si>
    <t xml:space="preserve">P1005R</t>
  </si>
  <si>
    <t xml:space="preserve">P1006F</t>
  </si>
  <si>
    <t xml:space="preserve">P1006R</t>
  </si>
  <si>
    <t xml:space="preserve">P1007F</t>
  </si>
  <si>
    <t xml:space="preserve">P1007R</t>
  </si>
  <si>
    <t xml:space="preserve">P1008F</t>
  </si>
  <si>
    <t xml:space="preserve">P1008R</t>
  </si>
  <si>
    <t xml:space="preserve">Q0101F</t>
  </si>
  <si>
    <t xml:space="preserve">Q0102F</t>
  </si>
  <si>
    <t xml:space="preserve">Q0103F</t>
  </si>
  <si>
    <t xml:space="preserve">Q0104F</t>
  </si>
  <si>
    <t xml:space="preserve">Q0105F</t>
  </si>
  <si>
    <t xml:space="preserve">Q0106F</t>
  </si>
  <si>
    <t xml:space="preserve">Q0107F</t>
  </si>
  <si>
    <t xml:space="preserve">Q0108F</t>
  </si>
  <si>
    <t xml:space="preserve">Q0201F</t>
  </si>
  <si>
    <t xml:space="preserve">Q0202F</t>
  </si>
  <si>
    <t xml:space="preserve">Q0203F</t>
  </si>
  <si>
    <t xml:space="preserve">Q0204F</t>
  </si>
  <si>
    <t xml:space="preserve">Q0205F</t>
  </si>
  <si>
    <t xml:space="preserve">Q0206F</t>
  </si>
  <si>
    <t xml:space="preserve">Q0207F</t>
  </si>
  <si>
    <t xml:space="preserve">Q0208F</t>
  </si>
  <si>
    <t xml:space="preserve">Q0301F</t>
  </si>
  <si>
    <t xml:space="preserve">Q0302F</t>
  </si>
  <si>
    <t xml:space="preserve">Q0303F</t>
  </si>
  <si>
    <t xml:space="preserve">Q0304F</t>
  </si>
  <si>
    <t xml:space="preserve">Q0305F</t>
  </si>
  <si>
    <t xml:space="preserve">Q0306F</t>
  </si>
  <si>
    <t xml:space="preserve">Q0307F</t>
  </si>
  <si>
    <t xml:space="preserve">Q0308F</t>
  </si>
  <si>
    <t xml:space="preserve">Q0401F</t>
  </si>
  <si>
    <t xml:space="preserve">Q0402F</t>
  </si>
  <si>
    <t xml:space="preserve">Q0403F</t>
  </si>
  <si>
    <t xml:space="preserve">Q0404F</t>
  </si>
  <si>
    <t xml:space="preserve">Q0405F</t>
  </si>
  <si>
    <t xml:space="preserve">Q0406F</t>
  </si>
  <si>
    <t xml:space="preserve">Q0407F</t>
  </si>
  <si>
    <t xml:space="preserve">Q0408F</t>
  </si>
  <si>
    <t xml:space="preserve">Q0501F</t>
  </si>
  <si>
    <t xml:space="preserve">Q0502F</t>
  </si>
  <si>
    <t xml:space="preserve">Q0503F</t>
  </si>
  <si>
    <t xml:space="preserve">Q0504F</t>
  </si>
  <si>
    <t xml:space="preserve">Q0505F</t>
  </si>
  <si>
    <t xml:space="preserve">Q0506F</t>
  </si>
  <si>
    <t xml:space="preserve">Q0507F</t>
  </si>
  <si>
    <t xml:space="preserve">Q0508F</t>
  </si>
  <si>
    <t xml:space="preserve">Q0601F</t>
  </si>
  <si>
    <t xml:space="preserve">Q0602F</t>
  </si>
  <si>
    <t xml:space="preserve">Q0603F</t>
  </si>
  <si>
    <t xml:space="preserve">Q0604F</t>
  </si>
  <si>
    <t xml:space="preserve">Q0605F</t>
  </si>
  <si>
    <t xml:space="preserve">Q0606F</t>
  </si>
  <si>
    <t xml:space="preserve">Q0607F</t>
  </si>
  <si>
    <t xml:space="preserve">Q0608F</t>
  </si>
  <si>
    <t xml:space="preserve">Q0701F</t>
  </si>
  <si>
    <t xml:space="preserve">Q0702F</t>
  </si>
  <si>
    <t xml:space="preserve">Q0703F</t>
  </si>
  <si>
    <t xml:space="preserve">Q0704F</t>
  </si>
  <si>
    <t xml:space="preserve">Q0705F</t>
  </si>
  <si>
    <t xml:space="preserve">Q0706F</t>
  </si>
  <si>
    <t xml:space="preserve">Q0707F</t>
  </si>
  <si>
    <t xml:space="preserve">Q0708F</t>
  </si>
  <si>
    <t xml:space="preserve">Q0801F</t>
  </si>
  <si>
    <t xml:space="preserve">Q0802F</t>
  </si>
  <si>
    <t xml:space="preserve">Q0803F</t>
  </si>
  <si>
    <t xml:space="preserve">Q0804F</t>
  </si>
  <si>
    <t xml:space="preserve">Q0805F</t>
  </si>
  <si>
    <t xml:space="preserve">Q0806F</t>
  </si>
  <si>
    <t xml:space="preserve">Q0807F</t>
  </si>
  <si>
    <t xml:space="preserve">Q0808F</t>
  </si>
  <si>
    <t xml:space="preserve">Q0905F</t>
  </si>
  <si>
    <t xml:space="preserve">Q0906F</t>
  </si>
  <si>
    <t xml:space="preserve">Q0907F</t>
  </si>
  <si>
    <t xml:space="preserve">Q0908F</t>
  </si>
  <si>
    <t xml:space="preserve">Q1005F</t>
  </si>
  <si>
    <t xml:space="preserve">Q1006F</t>
  </si>
  <si>
    <t xml:space="preserve">Q1007F</t>
  </si>
  <si>
    <t xml:space="preserve">Q1008F</t>
  </si>
  <si>
    <t xml:space="preserve">R0105F</t>
  </si>
  <si>
    <t xml:space="preserve">R0106F</t>
  </si>
  <si>
    <t xml:space="preserve">R0107F</t>
  </si>
  <si>
    <t xml:space="preserve">R0108F</t>
  </si>
  <si>
    <t xml:space="preserve">R0205F</t>
  </si>
  <si>
    <t xml:space="preserve">R0206F</t>
  </si>
  <si>
    <t xml:space="preserve">R0207F</t>
  </si>
  <si>
    <t xml:space="preserve">R0208F</t>
  </si>
  <si>
    <t xml:space="preserve">R0301F</t>
  </si>
  <si>
    <t xml:space="preserve">R0302F</t>
  </si>
  <si>
    <t xml:space="preserve">R0303F</t>
  </si>
  <si>
    <t xml:space="preserve">R0304F</t>
  </si>
  <si>
    <t xml:space="preserve">R0305F</t>
  </si>
  <si>
    <t xml:space="preserve">R0306F</t>
  </si>
  <si>
    <t xml:space="preserve">R0307F</t>
  </si>
  <si>
    <t xml:space="preserve">R0308F</t>
  </si>
  <si>
    <t xml:space="preserve">R0401F</t>
  </si>
  <si>
    <t xml:space="preserve">R0402F</t>
  </si>
  <si>
    <t xml:space="preserve">R0403F</t>
  </si>
  <si>
    <t xml:space="preserve">R0404F</t>
  </si>
  <si>
    <t xml:space="preserve">R0405F</t>
  </si>
  <si>
    <t xml:space="preserve">R0406F</t>
  </si>
  <si>
    <t xml:space="preserve">R0407F</t>
  </si>
  <si>
    <t xml:space="preserve">R0408F</t>
  </si>
  <si>
    <t xml:space="preserve">R0501F</t>
  </si>
  <si>
    <t xml:space="preserve">R0502F</t>
  </si>
  <si>
    <t xml:space="preserve">R0503F</t>
  </si>
  <si>
    <t xml:space="preserve">R0504F</t>
  </si>
  <si>
    <t xml:space="preserve">R0505F</t>
  </si>
  <si>
    <t xml:space="preserve">R0506F</t>
  </si>
  <si>
    <t xml:space="preserve">R0507F</t>
  </si>
  <si>
    <t xml:space="preserve">R0508F</t>
  </si>
  <si>
    <t xml:space="preserve">R0601F</t>
  </si>
  <si>
    <t xml:space="preserve">R0602F</t>
  </si>
  <si>
    <t xml:space="preserve">R0603F</t>
  </si>
  <si>
    <t xml:space="preserve">R0604F</t>
  </si>
  <si>
    <t xml:space="preserve">R0605F</t>
  </si>
  <si>
    <t xml:space="preserve">R0606F</t>
  </si>
  <si>
    <t xml:space="preserve">R0607F</t>
  </si>
  <si>
    <t xml:space="preserve">R0608F</t>
  </si>
  <si>
    <t xml:space="preserve">R0701F</t>
  </si>
  <si>
    <t xml:space="preserve">R0702F</t>
  </si>
  <si>
    <t xml:space="preserve">R0703F</t>
  </si>
  <si>
    <t xml:space="preserve">R0704F</t>
  </si>
  <si>
    <t xml:space="preserve">R0705F</t>
  </si>
  <si>
    <t xml:space="preserve">R0706F</t>
  </si>
  <si>
    <t xml:space="preserve">R0707F</t>
  </si>
  <si>
    <t xml:space="preserve">R0708F</t>
  </si>
  <si>
    <t xml:space="preserve">R0801F</t>
  </si>
  <si>
    <t xml:space="preserve">R0802F</t>
  </si>
  <si>
    <t xml:space="preserve">R0803F</t>
  </si>
  <si>
    <t xml:space="preserve">R0804F</t>
  </si>
  <si>
    <t xml:space="preserve">R0805F</t>
  </si>
  <si>
    <t xml:space="preserve">R0806F</t>
  </si>
  <si>
    <t xml:space="preserve">R0807F</t>
  </si>
  <si>
    <t xml:space="preserve">R0808F</t>
  </si>
  <si>
    <t xml:space="preserve">R0901F</t>
  </si>
  <si>
    <t xml:space="preserve">R0902F</t>
  </si>
  <si>
    <t xml:space="preserve">R0903F</t>
  </si>
  <si>
    <t xml:space="preserve">R0904F</t>
  </si>
  <si>
    <t xml:space="preserve">R0905F</t>
  </si>
  <si>
    <t xml:space="preserve">R0906F</t>
  </si>
  <si>
    <t xml:space="preserve">R0907F</t>
  </si>
  <si>
    <t xml:space="preserve">R0908F</t>
  </si>
  <si>
    <t xml:space="preserve">R1001F</t>
  </si>
  <si>
    <t xml:space="preserve">R1002F</t>
  </si>
  <si>
    <t xml:space="preserve">R1003F</t>
  </si>
  <si>
    <t xml:space="preserve">R1004F</t>
  </si>
  <si>
    <t xml:space="preserve">R1005F</t>
  </si>
  <si>
    <t xml:space="preserve">R1006F</t>
  </si>
  <si>
    <t xml:space="preserve">R1007F</t>
  </si>
  <si>
    <t xml:space="preserve">R1008F</t>
  </si>
  <si>
    <t xml:space="preserve">S010101</t>
  </si>
  <si>
    <t xml:space="preserve">S010102</t>
  </si>
  <si>
    <t xml:space="preserve">S010103</t>
  </si>
  <si>
    <t xml:space="preserve">S010104</t>
  </si>
  <si>
    <t xml:space="preserve">S010105</t>
  </si>
  <si>
    <t xml:space="preserve">S010106</t>
  </si>
  <si>
    <t xml:space="preserve">S010107</t>
  </si>
  <si>
    <t xml:space="preserve">S010201</t>
  </si>
  <si>
    <t xml:space="preserve">S010202</t>
  </si>
  <si>
    <t xml:space="preserve">S010203</t>
  </si>
  <si>
    <t xml:space="preserve">S010204</t>
  </si>
  <si>
    <t xml:space="preserve">S010205</t>
  </si>
  <si>
    <t xml:space="preserve">S010206</t>
  </si>
  <si>
    <t xml:space="preserve">S010207</t>
  </si>
  <si>
    <t xml:space="preserve">S010301</t>
  </si>
  <si>
    <t xml:space="preserve">S010302</t>
  </si>
  <si>
    <t xml:space="preserve">S010303</t>
  </si>
  <si>
    <t xml:space="preserve">S010304</t>
  </si>
  <si>
    <t xml:space="preserve">S010305</t>
  </si>
  <si>
    <t xml:space="preserve">S010306</t>
  </si>
  <si>
    <t xml:space="preserve">S010307</t>
  </si>
  <si>
    <t xml:space="preserve">S020101</t>
  </si>
  <si>
    <t xml:space="preserve">S020102</t>
  </si>
  <si>
    <t xml:space="preserve">S020103</t>
  </si>
  <si>
    <t xml:space="preserve">S020104</t>
  </si>
  <si>
    <t xml:space="preserve">S020105</t>
  </si>
  <si>
    <t xml:space="preserve">S020106</t>
  </si>
  <si>
    <t xml:space="preserve">S020107</t>
  </si>
  <si>
    <t xml:space="preserve">S020201</t>
  </si>
  <si>
    <t xml:space="preserve">S020202</t>
  </si>
  <si>
    <t xml:space="preserve">S020203</t>
  </si>
  <si>
    <t xml:space="preserve">S020204</t>
  </si>
  <si>
    <t xml:space="preserve">S020205</t>
  </si>
  <si>
    <t xml:space="preserve">S020206</t>
  </si>
  <si>
    <t xml:space="preserve">S020207</t>
  </si>
  <si>
    <t xml:space="preserve">S020301</t>
  </si>
  <si>
    <t xml:space="preserve">S020302</t>
  </si>
  <si>
    <t xml:space="preserve">S020303</t>
  </si>
  <si>
    <t xml:space="preserve">S020304</t>
  </si>
  <si>
    <t xml:space="preserve">S020305</t>
  </si>
  <si>
    <t xml:space="preserve">S020306</t>
  </si>
  <si>
    <t xml:space="preserve">S020307</t>
  </si>
  <si>
    <t xml:space="preserve">S030101</t>
  </si>
  <si>
    <t xml:space="preserve">S030102</t>
  </si>
  <si>
    <t xml:space="preserve">S030103</t>
  </si>
  <si>
    <t xml:space="preserve">S030104</t>
  </si>
  <si>
    <t xml:space="preserve">S030105</t>
  </si>
  <si>
    <t xml:space="preserve">S030106</t>
  </si>
  <si>
    <t xml:space="preserve">S030107</t>
  </si>
  <si>
    <t xml:space="preserve">S030201</t>
  </si>
  <si>
    <t xml:space="preserve">S030202</t>
  </si>
  <si>
    <t xml:space="preserve">S030203</t>
  </si>
  <si>
    <t xml:space="preserve">S030204</t>
  </si>
  <si>
    <t xml:space="preserve">S030205</t>
  </si>
  <si>
    <t xml:space="preserve">S030206</t>
  </si>
  <si>
    <t xml:space="preserve">S030207</t>
  </si>
  <si>
    <t xml:space="preserve">S030301</t>
  </si>
  <si>
    <t xml:space="preserve">S030302</t>
  </si>
  <si>
    <t xml:space="preserve">S030303</t>
  </si>
  <si>
    <t xml:space="preserve">S030304</t>
  </si>
  <si>
    <t xml:space="preserve">S030305</t>
  </si>
  <si>
    <t xml:space="preserve">S030306</t>
  </si>
  <si>
    <t xml:space="preserve">S030307</t>
  </si>
  <si>
    <t xml:space="preserve">S040101</t>
  </si>
  <si>
    <t xml:space="preserve">S040102</t>
  </si>
  <si>
    <t xml:space="preserve">S040103</t>
  </si>
  <si>
    <t xml:space="preserve">S040104</t>
  </si>
  <si>
    <t xml:space="preserve">S040105</t>
  </si>
  <si>
    <t xml:space="preserve">S040106</t>
  </si>
  <si>
    <t xml:space="preserve">S040107</t>
  </si>
  <si>
    <t xml:space="preserve">S040201</t>
  </si>
  <si>
    <t xml:space="preserve">S040202</t>
  </si>
  <si>
    <t xml:space="preserve">S040203</t>
  </si>
  <si>
    <t xml:space="preserve">S040204</t>
  </si>
  <si>
    <t xml:space="preserve">S040205</t>
  </si>
  <si>
    <t xml:space="preserve">S040206</t>
  </si>
  <si>
    <t xml:space="preserve">S040207</t>
  </si>
  <si>
    <t xml:space="preserve">S040301</t>
  </si>
  <si>
    <t xml:space="preserve">S040302</t>
  </si>
  <si>
    <t xml:space="preserve">S040303</t>
  </si>
  <si>
    <t xml:space="preserve">S040304</t>
  </si>
  <si>
    <t xml:space="preserve">S040305</t>
  </si>
  <si>
    <t xml:space="preserve">S040306</t>
  </si>
  <si>
    <t xml:space="preserve">S040307</t>
  </si>
  <si>
    <t xml:space="preserve">S050101</t>
  </si>
  <si>
    <t xml:space="preserve">S050102</t>
  </si>
  <si>
    <t xml:space="preserve">S050103</t>
  </si>
  <si>
    <t xml:space="preserve">S050104</t>
  </si>
  <si>
    <t xml:space="preserve">S050105</t>
  </si>
  <si>
    <t xml:space="preserve">S050106</t>
  </si>
  <si>
    <t xml:space="preserve">S050107</t>
  </si>
  <si>
    <t xml:space="preserve">S050201</t>
  </si>
  <si>
    <t xml:space="preserve">S050202</t>
  </si>
  <si>
    <t xml:space="preserve">S050203</t>
  </si>
  <si>
    <t xml:space="preserve">S050204</t>
  </si>
  <si>
    <t xml:space="preserve">S050205</t>
  </si>
  <si>
    <t xml:space="preserve">S050206</t>
  </si>
  <si>
    <t xml:space="preserve">S050207</t>
  </si>
  <si>
    <t xml:space="preserve">S050301</t>
  </si>
  <si>
    <t xml:space="preserve">S050302</t>
  </si>
  <si>
    <t xml:space="preserve">S050303</t>
  </si>
  <si>
    <t xml:space="preserve">S050304</t>
  </si>
  <si>
    <t xml:space="preserve">S050305</t>
  </si>
  <si>
    <t xml:space="preserve">S050306</t>
  </si>
  <si>
    <t xml:space="preserve">S050307</t>
  </si>
  <si>
    <t xml:space="preserve">S060101</t>
  </si>
  <si>
    <t xml:space="preserve">S060102</t>
  </si>
  <si>
    <t xml:space="preserve">S060103</t>
  </si>
  <si>
    <t xml:space="preserve">S060104</t>
  </si>
  <si>
    <t xml:space="preserve">S060105</t>
  </si>
  <si>
    <t xml:space="preserve">S060106</t>
  </si>
  <si>
    <t xml:space="preserve">S060107</t>
  </si>
  <si>
    <t xml:space="preserve">S060201</t>
  </si>
  <si>
    <t xml:space="preserve">S060202</t>
  </si>
  <si>
    <t xml:space="preserve">S060203</t>
  </si>
  <si>
    <t xml:space="preserve">S060204</t>
  </si>
  <si>
    <t xml:space="preserve">S060205</t>
  </si>
  <si>
    <t xml:space="preserve">S060206</t>
  </si>
  <si>
    <t xml:space="preserve">S060207</t>
  </si>
  <si>
    <t xml:space="preserve">S060301</t>
  </si>
  <si>
    <t xml:space="preserve">S060302</t>
  </si>
  <si>
    <t xml:space="preserve">S060303</t>
  </si>
  <si>
    <t xml:space="preserve">S060304</t>
  </si>
  <si>
    <t xml:space="preserve">S060305</t>
  </si>
  <si>
    <t xml:space="preserve">S060306</t>
  </si>
  <si>
    <t xml:space="preserve">S060307</t>
  </si>
  <si>
    <t xml:space="preserve">S070101</t>
  </si>
  <si>
    <t xml:space="preserve">S070102</t>
  </si>
  <si>
    <t xml:space="preserve">S070103</t>
  </si>
  <si>
    <t xml:space="preserve">S070104</t>
  </si>
  <si>
    <t xml:space="preserve">S070105</t>
  </si>
  <si>
    <t xml:space="preserve">S070106</t>
  </si>
  <si>
    <t xml:space="preserve">S070107</t>
  </si>
  <si>
    <t xml:space="preserve">S070201</t>
  </si>
  <si>
    <t xml:space="preserve">S070202</t>
  </si>
  <si>
    <t xml:space="preserve">S070203</t>
  </si>
  <si>
    <t xml:space="preserve">S070204</t>
  </si>
  <si>
    <t xml:space="preserve">S070205</t>
  </si>
  <si>
    <t xml:space="preserve">S070206</t>
  </si>
  <si>
    <t xml:space="preserve">S070207</t>
  </si>
  <si>
    <t xml:space="preserve">S070301</t>
  </si>
  <si>
    <t xml:space="preserve">S070302</t>
  </si>
  <si>
    <t xml:space="preserve">S070303</t>
  </si>
  <si>
    <t xml:space="preserve">S070304</t>
  </si>
  <si>
    <t xml:space="preserve">S070305</t>
  </si>
  <si>
    <t xml:space="preserve">S070306</t>
  </si>
  <si>
    <t xml:space="preserve">S070307</t>
  </si>
  <si>
    <t xml:space="preserve">S080101</t>
  </si>
  <si>
    <t xml:space="preserve">S080102</t>
  </si>
  <si>
    <t xml:space="preserve">S080103</t>
  </si>
  <si>
    <t xml:space="preserve">S080104</t>
  </si>
  <si>
    <t xml:space="preserve">S080105</t>
  </si>
  <si>
    <t xml:space="preserve">S080106</t>
  </si>
  <si>
    <t xml:space="preserve">S080107</t>
  </si>
  <si>
    <t xml:space="preserve">S080201</t>
  </si>
  <si>
    <t xml:space="preserve">S080202</t>
  </si>
  <si>
    <t xml:space="preserve">S080203</t>
  </si>
  <si>
    <t xml:space="preserve">S080204</t>
  </si>
  <si>
    <t xml:space="preserve">S080205</t>
  </si>
  <si>
    <t xml:space="preserve">S080206</t>
  </si>
  <si>
    <t xml:space="preserve">S080207</t>
  </si>
  <si>
    <t xml:space="preserve">S080301</t>
  </si>
  <si>
    <t xml:space="preserve">S080302</t>
  </si>
  <si>
    <t xml:space="preserve">S080303</t>
  </si>
  <si>
    <t xml:space="preserve">S080304</t>
  </si>
  <si>
    <t xml:space="preserve">S080305</t>
  </si>
  <si>
    <t xml:space="preserve">S080306</t>
  </si>
  <si>
    <t xml:space="preserve">S080307</t>
  </si>
  <si>
    <t xml:space="preserve">S090101</t>
  </si>
  <si>
    <t xml:space="preserve">S090102</t>
  </si>
  <si>
    <t xml:space="preserve">S090103</t>
  </si>
  <si>
    <t xml:space="preserve">S090104</t>
  </si>
  <si>
    <t xml:space="preserve">S090105</t>
  </si>
  <si>
    <t xml:space="preserve">S090106</t>
  </si>
  <si>
    <t xml:space="preserve">S090107</t>
  </si>
  <si>
    <t xml:space="preserve">S090201</t>
  </si>
  <si>
    <t xml:space="preserve">S090202</t>
  </si>
  <si>
    <t xml:space="preserve">S090203</t>
  </si>
  <si>
    <t xml:space="preserve">S090204</t>
  </si>
  <si>
    <t xml:space="preserve">S090205</t>
  </si>
  <si>
    <t xml:space="preserve">S090206</t>
  </si>
  <si>
    <t xml:space="preserve">S090207</t>
  </si>
  <si>
    <t xml:space="preserve">S090301</t>
  </si>
  <si>
    <t xml:space="preserve">S090302</t>
  </si>
  <si>
    <t xml:space="preserve">S090303</t>
  </si>
  <si>
    <t xml:space="preserve">S090304</t>
  </si>
  <si>
    <t xml:space="preserve">S090305</t>
  </si>
  <si>
    <t xml:space="preserve">S090306</t>
  </si>
  <si>
    <t xml:space="preserve">S090307</t>
  </si>
  <si>
    <t xml:space="preserve">S100101</t>
  </si>
  <si>
    <t xml:space="preserve">S100102</t>
  </si>
  <si>
    <t xml:space="preserve">S100103</t>
  </si>
  <si>
    <t xml:space="preserve">S100104</t>
  </si>
  <si>
    <t xml:space="preserve">S100105</t>
  </si>
  <si>
    <t xml:space="preserve">S100106</t>
  </si>
  <si>
    <t xml:space="preserve">S100107</t>
  </si>
  <si>
    <t xml:space="preserve">S100201</t>
  </si>
  <si>
    <t xml:space="preserve">S100202</t>
  </si>
  <si>
    <t xml:space="preserve">S100203</t>
  </si>
  <si>
    <t xml:space="preserve">S100204</t>
  </si>
  <si>
    <t xml:space="preserve">S100205</t>
  </si>
  <si>
    <t xml:space="preserve">S100206</t>
  </si>
  <si>
    <t xml:space="preserve">S100207</t>
  </si>
  <si>
    <t xml:space="preserve">S100301</t>
  </si>
  <si>
    <t xml:space="preserve">S100302</t>
  </si>
  <si>
    <t xml:space="preserve">S100303</t>
  </si>
  <si>
    <t xml:space="preserve">S100304</t>
  </si>
  <si>
    <t xml:space="preserve">S100305</t>
  </si>
  <si>
    <t xml:space="preserve">S100306</t>
  </si>
  <si>
    <t xml:space="preserve">S100307</t>
  </si>
  <si>
    <t xml:space="preserve">NADA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</si>
</sst>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</row>
    <row r="3" customFormat="false" ht="12.8" hidden="false" customHeight="false" outlineLevel="0" collapsed="false">
      <c r="A3" s="1" t="n">
        <v>2</v>
      </c>
      <c r="B3" s="1" t="s">
        <v>5</v>
      </c>
    </row>
    <row r="4" customFormat="false" ht="12.8" hidden="false" customHeight="false" outlineLevel="0" collapsed="false">
      <c r="A4" s="1" t="n">
        <v>3</v>
      </c>
      <c r="B4" s="1" t="s">
        <v>6</v>
      </c>
    </row>
    <row r="5" customFormat="false" ht="12.8" hidden="false" customHeight="false" outlineLevel="0" collapsed="false">
      <c r="A5" s="1" t="n">
        <v>4</v>
      </c>
      <c r="B5" s="1" t="s">
        <v>7</v>
      </c>
    </row>
    <row r="6" customFormat="false" ht="12.8" hidden="false" customHeight="false" outlineLevel="0" collapsed="false">
      <c r="A6" s="1" t="n">
        <v>5</v>
      </c>
      <c r="B6" s="1" t="s">
        <v>8</v>
      </c>
    </row>
    <row r="7" customFormat="false" ht="12.8" hidden="false" customHeight="false" outlineLevel="0" collapsed="false">
      <c r="A7" s="1" t="n">
        <v>6</v>
      </c>
      <c r="B7" s="1" t="s">
        <v>9</v>
      </c>
    </row>
    <row r="8" customFormat="false" ht="12.8" hidden="false" customHeight="false" outlineLevel="0" collapsed="false">
      <c r="A8" s="1" t="n">
        <v>7</v>
      </c>
      <c r="B8" s="1" t="s">
        <v>10</v>
      </c>
    </row>
    <row r="9" customFormat="false" ht="12.8" hidden="false" customHeight="false" outlineLevel="0" collapsed="false">
      <c r="A9" s="1" t="n">
        <v>8</v>
      </c>
      <c r="B9" s="1" t="s">
        <v>11</v>
      </c>
    </row>
    <row r="10" customFormat="false" ht="12.8" hidden="false" customHeight="false" outlineLevel="0" collapsed="false">
      <c r="A10" s="1" t="n">
        <v>9</v>
      </c>
      <c r="B10" s="1" t="s">
        <v>12</v>
      </c>
    </row>
    <row r="11" customFormat="false" ht="12.8" hidden="false" customHeight="false" outlineLevel="0" collapsed="false">
      <c r="A11" s="1" t="n">
        <v>10</v>
      </c>
      <c r="B11" s="1" t="s">
        <v>13</v>
      </c>
    </row>
    <row r="12" customFormat="false" ht="12.8" hidden="false" customHeight="false" outlineLevel="0" collapsed="false">
      <c r="A12" s="1" t="n">
        <v>11</v>
      </c>
      <c r="B12" s="1" t="s">
        <v>14</v>
      </c>
    </row>
    <row r="13" customFormat="false" ht="12.8" hidden="false" customHeight="false" outlineLevel="0" collapsed="false">
      <c r="A13" s="1" t="n">
        <v>12</v>
      </c>
      <c r="B13" s="1" t="s">
        <v>15</v>
      </c>
    </row>
    <row r="14" customFormat="false" ht="12.8" hidden="false" customHeight="false" outlineLevel="0" collapsed="false">
      <c r="A14" s="1" t="n">
        <v>13</v>
      </c>
      <c r="B14" s="1" t="s">
        <v>16</v>
      </c>
    </row>
    <row r="15" customFormat="false" ht="12.8" hidden="false" customHeight="false" outlineLevel="0" collapsed="false">
      <c r="A15" s="1" t="n">
        <v>14</v>
      </c>
      <c r="B15" s="1" t="s">
        <v>17</v>
      </c>
    </row>
    <row r="16" customFormat="false" ht="12.8" hidden="false" customHeight="false" outlineLevel="0" collapsed="false">
      <c r="A16" s="1" t="n">
        <v>15</v>
      </c>
      <c r="B16" s="1" t="s">
        <v>18</v>
      </c>
    </row>
    <row r="17" customFormat="false" ht="12.8" hidden="false" customHeight="false" outlineLevel="0" collapsed="false">
      <c r="A17" s="1" t="n">
        <v>16</v>
      </c>
      <c r="B17" s="1" t="s">
        <v>19</v>
      </c>
    </row>
    <row r="18" customFormat="false" ht="12.8" hidden="false" customHeight="false" outlineLevel="0" collapsed="false">
      <c r="A18" s="1" t="n">
        <v>17</v>
      </c>
      <c r="B18" s="1" t="s">
        <v>20</v>
      </c>
    </row>
    <row r="19" customFormat="false" ht="12.8" hidden="false" customHeight="false" outlineLevel="0" collapsed="false">
      <c r="A19" s="1" t="n">
        <v>18</v>
      </c>
      <c r="B19" s="1" t="s">
        <v>21</v>
      </c>
    </row>
    <row r="20" customFormat="false" ht="12.8" hidden="false" customHeight="false" outlineLevel="0" collapsed="false">
      <c r="A20" s="1" t="n">
        <v>19</v>
      </c>
      <c r="B20" s="1" t="s">
        <v>22</v>
      </c>
    </row>
    <row r="21" customFormat="false" ht="12.8" hidden="false" customHeight="false" outlineLevel="0" collapsed="false">
      <c r="A21" s="1" t="n">
        <v>20</v>
      </c>
      <c r="B21" s="1" t="s">
        <v>23</v>
      </c>
    </row>
    <row r="22" customFormat="false" ht="12.8" hidden="false" customHeight="false" outlineLevel="0" collapsed="false">
      <c r="A22" s="1" t="n">
        <v>21</v>
      </c>
      <c r="B22" s="1" t="s">
        <v>24</v>
      </c>
    </row>
    <row r="23" customFormat="false" ht="12.8" hidden="false" customHeight="false" outlineLevel="0" collapsed="false">
      <c r="A23" s="1" t="n">
        <v>22</v>
      </c>
      <c r="B23" s="1" t="s">
        <v>25</v>
      </c>
    </row>
    <row r="24" customFormat="false" ht="12.8" hidden="false" customHeight="false" outlineLevel="0" collapsed="false">
      <c r="A24" s="1" t="n">
        <v>23</v>
      </c>
      <c r="B24" s="1" t="s">
        <v>26</v>
      </c>
    </row>
    <row r="25" customFormat="false" ht="12.8" hidden="false" customHeight="false" outlineLevel="0" collapsed="false">
      <c r="A25" s="1" t="n">
        <v>24</v>
      </c>
      <c r="B25" s="1" t="s">
        <v>27</v>
      </c>
    </row>
    <row r="26" customFormat="false" ht="12.8" hidden="false" customHeight="false" outlineLevel="0" collapsed="false">
      <c r="A26" s="1" t="n">
        <v>25</v>
      </c>
      <c r="B26" s="1" t="s">
        <v>28</v>
      </c>
    </row>
    <row r="27" customFormat="false" ht="12.8" hidden="false" customHeight="false" outlineLevel="0" collapsed="false">
      <c r="A27" s="1" t="n">
        <v>26</v>
      </c>
      <c r="B27" s="1" t="s">
        <v>29</v>
      </c>
    </row>
    <row r="28" customFormat="false" ht="12.8" hidden="false" customHeight="false" outlineLevel="0" collapsed="false">
      <c r="A28" s="1" t="n">
        <v>27</v>
      </c>
      <c r="B28" s="1" t="s">
        <v>30</v>
      </c>
    </row>
    <row r="29" customFormat="false" ht="12.8" hidden="false" customHeight="false" outlineLevel="0" collapsed="false">
      <c r="A29" s="1" t="n">
        <v>28</v>
      </c>
      <c r="B29" s="1" t="s">
        <v>31</v>
      </c>
    </row>
    <row r="30" customFormat="false" ht="12.8" hidden="false" customHeight="false" outlineLevel="0" collapsed="false">
      <c r="A30" s="1" t="n">
        <v>29</v>
      </c>
      <c r="B30" s="1" t="s">
        <v>32</v>
      </c>
    </row>
    <row r="31" customFormat="false" ht="12.8" hidden="false" customHeight="false" outlineLevel="0" collapsed="false">
      <c r="A31" s="1" t="n">
        <v>30</v>
      </c>
      <c r="B31" s="1" t="s">
        <v>33</v>
      </c>
    </row>
    <row r="32" customFormat="false" ht="12.8" hidden="false" customHeight="false" outlineLevel="0" collapsed="false">
      <c r="A32" s="1" t="n">
        <v>31</v>
      </c>
      <c r="B32" s="1" t="s">
        <v>34</v>
      </c>
    </row>
    <row r="33" customFormat="false" ht="12.8" hidden="false" customHeight="false" outlineLevel="0" collapsed="false">
      <c r="A33" s="1" t="n">
        <v>32</v>
      </c>
      <c r="B33" s="1" t="s">
        <v>35</v>
      </c>
    </row>
    <row r="34" customFormat="false" ht="12.8" hidden="false" customHeight="false" outlineLevel="0" collapsed="false">
      <c r="A34" s="1" t="n">
        <v>33</v>
      </c>
      <c r="B34" s="1" t="s">
        <v>36</v>
      </c>
    </row>
    <row r="35" customFormat="false" ht="12.8" hidden="false" customHeight="false" outlineLevel="0" collapsed="false">
      <c r="A35" s="1" t="n">
        <v>34</v>
      </c>
      <c r="B35" s="1" t="s">
        <v>37</v>
      </c>
    </row>
    <row r="36" customFormat="false" ht="12.8" hidden="false" customHeight="false" outlineLevel="0" collapsed="false">
      <c r="A36" s="1" t="n">
        <v>35</v>
      </c>
      <c r="B36" s="1" t="s">
        <v>38</v>
      </c>
    </row>
    <row r="37" customFormat="false" ht="12.8" hidden="false" customHeight="false" outlineLevel="0" collapsed="false">
      <c r="A37" s="1" t="n">
        <v>36</v>
      </c>
      <c r="B37" s="1" t="s">
        <v>39</v>
      </c>
    </row>
    <row r="38" customFormat="false" ht="12.8" hidden="false" customHeight="false" outlineLevel="0" collapsed="false">
      <c r="A38" s="1" t="n">
        <v>37</v>
      </c>
      <c r="B38" s="1" t="s">
        <v>40</v>
      </c>
    </row>
    <row r="39" customFormat="false" ht="12.8" hidden="false" customHeight="false" outlineLevel="0" collapsed="false">
      <c r="A39" s="1" t="n">
        <v>38</v>
      </c>
      <c r="B39" s="1" t="s">
        <v>41</v>
      </c>
    </row>
    <row r="40" customFormat="false" ht="12.8" hidden="false" customHeight="false" outlineLevel="0" collapsed="false">
      <c r="A40" s="1" t="n">
        <v>39</v>
      </c>
      <c r="B40" s="1" t="s">
        <v>42</v>
      </c>
    </row>
    <row r="41" customFormat="false" ht="12.8" hidden="false" customHeight="false" outlineLevel="0" collapsed="false">
      <c r="A41" s="1" t="n">
        <v>40</v>
      </c>
      <c r="B41" s="1" t="s">
        <v>43</v>
      </c>
    </row>
    <row r="42" customFormat="false" ht="12.8" hidden="false" customHeight="false" outlineLevel="0" collapsed="false">
      <c r="A42" s="1" t="n">
        <v>41</v>
      </c>
      <c r="B42" s="1" t="s">
        <v>44</v>
      </c>
    </row>
    <row r="43" customFormat="false" ht="12.8" hidden="false" customHeight="false" outlineLevel="0" collapsed="false">
      <c r="A43" s="1" t="n">
        <v>42</v>
      </c>
      <c r="B43" s="1" t="s">
        <v>45</v>
      </c>
    </row>
    <row r="44" customFormat="false" ht="12.8" hidden="false" customHeight="false" outlineLevel="0" collapsed="false">
      <c r="A44" s="1" t="n">
        <v>43</v>
      </c>
      <c r="B44" s="1" t="s">
        <v>46</v>
      </c>
    </row>
    <row r="45" customFormat="false" ht="12.8" hidden="false" customHeight="false" outlineLevel="0" collapsed="false">
      <c r="A45" s="1" t="n">
        <v>44</v>
      </c>
      <c r="B45" s="1" t="s">
        <v>47</v>
      </c>
    </row>
    <row r="46" customFormat="false" ht="12.8" hidden="false" customHeight="false" outlineLevel="0" collapsed="false">
      <c r="A46" s="1" t="n">
        <v>45</v>
      </c>
      <c r="B46" s="1" t="s">
        <v>48</v>
      </c>
    </row>
    <row r="47" customFormat="false" ht="12.8" hidden="false" customHeight="false" outlineLevel="0" collapsed="false">
      <c r="A47" s="1" t="n">
        <v>46</v>
      </c>
      <c r="B47" s="1" t="s">
        <v>49</v>
      </c>
    </row>
    <row r="48" customFormat="false" ht="12.8" hidden="false" customHeight="false" outlineLevel="0" collapsed="false">
      <c r="A48" s="1" t="n">
        <v>47</v>
      </c>
      <c r="B48" s="1" t="s">
        <v>50</v>
      </c>
    </row>
    <row r="49" customFormat="false" ht="12.8" hidden="false" customHeight="false" outlineLevel="0" collapsed="false">
      <c r="A49" s="1" t="n">
        <v>48</v>
      </c>
      <c r="B49" s="1" t="s">
        <v>51</v>
      </c>
    </row>
    <row r="50" customFormat="false" ht="12.8" hidden="false" customHeight="false" outlineLevel="0" collapsed="false">
      <c r="A50" s="1" t="n">
        <v>49</v>
      </c>
      <c r="B50" s="1" t="s">
        <v>52</v>
      </c>
    </row>
    <row r="51" customFormat="false" ht="12.8" hidden="false" customHeight="false" outlineLevel="0" collapsed="false">
      <c r="A51" s="1" t="n">
        <v>50</v>
      </c>
      <c r="B51" s="1" t="s">
        <v>53</v>
      </c>
    </row>
    <row r="52" customFormat="false" ht="12.8" hidden="false" customHeight="false" outlineLevel="0" collapsed="false">
      <c r="A52" s="1" t="n">
        <v>51</v>
      </c>
      <c r="B52" s="1" t="s">
        <v>54</v>
      </c>
    </row>
    <row r="53" customFormat="false" ht="12.8" hidden="false" customHeight="false" outlineLevel="0" collapsed="false">
      <c r="A53" s="1" t="n">
        <v>52</v>
      </c>
      <c r="B53" s="1" t="s">
        <v>55</v>
      </c>
    </row>
    <row r="54" customFormat="false" ht="12.8" hidden="false" customHeight="false" outlineLevel="0" collapsed="false">
      <c r="A54" s="1" t="n">
        <v>53</v>
      </c>
      <c r="B54" s="1" t="s">
        <v>56</v>
      </c>
    </row>
    <row r="55" customFormat="false" ht="12.8" hidden="false" customHeight="false" outlineLevel="0" collapsed="false">
      <c r="A55" s="1" t="n">
        <v>54</v>
      </c>
      <c r="B55" s="1" t="s">
        <v>57</v>
      </c>
    </row>
    <row r="56" customFormat="false" ht="12.8" hidden="false" customHeight="false" outlineLevel="0" collapsed="false">
      <c r="A56" s="1" t="n">
        <v>55</v>
      </c>
      <c r="B56" s="1" t="s">
        <v>58</v>
      </c>
    </row>
    <row r="57" customFormat="false" ht="12.8" hidden="false" customHeight="false" outlineLevel="0" collapsed="false">
      <c r="A57" s="1" t="n">
        <v>56</v>
      </c>
      <c r="B57" s="1" t="s">
        <v>59</v>
      </c>
    </row>
    <row r="58" customFormat="false" ht="12.8" hidden="false" customHeight="false" outlineLevel="0" collapsed="false">
      <c r="A58" s="1" t="n">
        <v>57</v>
      </c>
      <c r="B58" s="1" t="s">
        <v>60</v>
      </c>
    </row>
    <row r="59" customFormat="false" ht="12.8" hidden="false" customHeight="false" outlineLevel="0" collapsed="false">
      <c r="A59" s="1" t="n">
        <v>58</v>
      </c>
      <c r="B59" s="1" t="s">
        <v>61</v>
      </c>
    </row>
    <row r="60" customFormat="false" ht="12.8" hidden="false" customHeight="false" outlineLevel="0" collapsed="false">
      <c r="A60" s="1" t="n">
        <v>59</v>
      </c>
      <c r="B60" s="1" t="s">
        <v>62</v>
      </c>
    </row>
    <row r="61" customFormat="false" ht="12.8" hidden="false" customHeight="false" outlineLevel="0" collapsed="false">
      <c r="A61" s="1" t="n">
        <v>60</v>
      </c>
      <c r="B61" s="1" t="s">
        <v>63</v>
      </c>
    </row>
    <row r="62" customFormat="false" ht="12.8" hidden="false" customHeight="false" outlineLevel="0" collapsed="false">
      <c r="A62" s="1" t="n">
        <v>61</v>
      </c>
      <c r="B62" s="1" t="s">
        <v>64</v>
      </c>
    </row>
    <row r="63" customFormat="false" ht="12.8" hidden="false" customHeight="false" outlineLevel="0" collapsed="false">
      <c r="A63" s="1" t="n">
        <v>62</v>
      </c>
      <c r="B63" s="1" t="s">
        <v>65</v>
      </c>
    </row>
    <row r="64" customFormat="false" ht="12.8" hidden="false" customHeight="false" outlineLevel="0" collapsed="false">
      <c r="A64" s="1" t="n">
        <v>63</v>
      </c>
      <c r="B64" s="1" t="s">
        <v>66</v>
      </c>
    </row>
    <row r="65" customFormat="false" ht="12.8" hidden="false" customHeight="false" outlineLevel="0" collapsed="false">
      <c r="A65" s="1" t="n">
        <v>64</v>
      </c>
      <c r="B65" s="1" t="s">
        <v>67</v>
      </c>
    </row>
    <row r="66" customFormat="false" ht="12.8" hidden="false" customHeight="false" outlineLevel="0" collapsed="false">
      <c r="A66" s="1" t="n">
        <v>65</v>
      </c>
      <c r="B66" s="1" t="s">
        <v>68</v>
      </c>
    </row>
    <row r="67" customFormat="false" ht="12.8" hidden="false" customHeight="false" outlineLevel="0" collapsed="false">
      <c r="A67" s="1" t="n">
        <v>66</v>
      </c>
      <c r="B67" s="1" t="s">
        <v>69</v>
      </c>
    </row>
    <row r="68" customFormat="false" ht="12.8" hidden="false" customHeight="false" outlineLevel="0" collapsed="false">
      <c r="A68" s="1" t="n">
        <v>67</v>
      </c>
      <c r="B68" s="1" t="s">
        <v>70</v>
      </c>
    </row>
    <row r="69" customFormat="false" ht="12.8" hidden="false" customHeight="false" outlineLevel="0" collapsed="false">
      <c r="A69" s="1" t="n">
        <v>68</v>
      </c>
      <c r="B69" s="1" t="s">
        <v>71</v>
      </c>
    </row>
    <row r="70" customFormat="false" ht="12.8" hidden="false" customHeight="false" outlineLevel="0" collapsed="false">
      <c r="A70" s="1" t="n">
        <v>69</v>
      </c>
      <c r="B70" s="1" t="s">
        <v>72</v>
      </c>
    </row>
    <row r="71" customFormat="false" ht="12.8" hidden="false" customHeight="false" outlineLevel="0" collapsed="false">
      <c r="A71" s="1" t="n">
        <v>70</v>
      </c>
      <c r="B71" s="1" t="s">
        <v>73</v>
      </c>
    </row>
    <row r="72" customFormat="false" ht="12.8" hidden="false" customHeight="false" outlineLevel="0" collapsed="false">
      <c r="A72" s="1" t="n">
        <v>71</v>
      </c>
      <c r="B72" s="1" t="s">
        <v>74</v>
      </c>
    </row>
    <row r="73" customFormat="false" ht="12.8" hidden="false" customHeight="false" outlineLevel="0" collapsed="false">
      <c r="A73" s="1" t="n">
        <v>72</v>
      </c>
      <c r="B73" s="1" t="s">
        <v>75</v>
      </c>
    </row>
    <row r="74" customFormat="false" ht="12.8" hidden="false" customHeight="false" outlineLevel="0" collapsed="false">
      <c r="A74" s="1" t="n">
        <v>73</v>
      </c>
      <c r="B74" s="1" t="s">
        <v>76</v>
      </c>
    </row>
    <row r="75" customFormat="false" ht="12.8" hidden="false" customHeight="false" outlineLevel="0" collapsed="false">
      <c r="A75" s="1" t="n">
        <v>74</v>
      </c>
      <c r="B75" s="1" t="s">
        <v>77</v>
      </c>
    </row>
    <row r="76" customFormat="false" ht="12.8" hidden="false" customHeight="false" outlineLevel="0" collapsed="false">
      <c r="A76" s="1" t="n">
        <v>75</v>
      </c>
      <c r="B76" s="1" t="s">
        <v>78</v>
      </c>
    </row>
    <row r="77" customFormat="false" ht="12.8" hidden="false" customHeight="false" outlineLevel="0" collapsed="false">
      <c r="A77" s="1" t="n">
        <v>76</v>
      </c>
      <c r="B77" s="1" t="s">
        <v>79</v>
      </c>
    </row>
    <row r="78" customFormat="false" ht="12.8" hidden="false" customHeight="false" outlineLevel="0" collapsed="false">
      <c r="A78" s="1" t="n">
        <v>77</v>
      </c>
      <c r="B78" s="1" t="s">
        <v>80</v>
      </c>
    </row>
    <row r="79" customFormat="false" ht="12.8" hidden="false" customHeight="false" outlineLevel="0" collapsed="false">
      <c r="A79" s="1" t="n">
        <v>78</v>
      </c>
      <c r="B79" s="1" t="s">
        <v>81</v>
      </c>
    </row>
    <row r="80" customFormat="false" ht="12.8" hidden="false" customHeight="false" outlineLevel="0" collapsed="false">
      <c r="A80" s="1" t="n">
        <v>79</v>
      </c>
      <c r="B80" s="1" t="s">
        <v>82</v>
      </c>
    </row>
    <row r="81" customFormat="false" ht="12.8" hidden="false" customHeight="false" outlineLevel="0" collapsed="false">
      <c r="A81" s="1" t="n">
        <v>80</v>
      </c>
      <c r="B81" s="1" t="s">
        <v>83</v>
      </c>
    </row>
    <row r="82" customFormat="false" ht="12.8" hidden="false" customHeight="false" outlineLevel="0" collapsed="false">
      <c r="A82" s="1" t="n">
        <v>81</v>
      </c>
      <c r="B82" s="1" t="s">
        <v>84</v>
      </c>
    </row>
    <row r="83" customFormat="false" ht="12.8" hidden="false" customHeight="false" outlineLevel="0" collapsed="false">
      <c r="A83" s="1" t="n">
        <v>82</v>
      </c>
      <c r="B83" s="1" t="s">
        <v>85</v>
      </c>
    </row>
    <row r="84" customFormat="false" ht="12.8" hidden="false" customHeight="false" outlineLevel="0" collapsed="false">
      <c r="A84" s="1" t="n">
        <v>83</v>
      </c>
      <c r="B84" s="1" t="s">
        <v>86</v>
      </c>
    </row>
    <row r="85" customFormat="false" ht="12.8" hidden="false" customHeight="false" outlineLevel="0" collapsed="false">
      <c r="A85" s="1" t="n">
        <v>84</v>
      </c>
      <c r="B85" s="1" t="s">
        <v>87</v>
      </c>
    </row>
    <row r="86" customFormat="false" ht="12.8" hidden="false" customHeight="false" outlineLevel="0" collapsed="false">
      <c r="A86" s="1" t="n">
        <v>85</v>
      </c>
      <c r="B86" s="1" t="s">
        <v>88</v>
      </c>
    </row>
    <row r="87" customFormat="false" ht="12.8" hidden="false" customHeight="false" outlineLevel="0" collapsed="false">
      <c r="A87" s="1" t="n">
        <v>86</v>
      </c>
      <c r="B87" s="1" t="s">
        <v>89</v>
      </c>
    </row>
    <row r="88" customFormat="false" ht="12.8" hidden="false" customHeight="false" outlineLevel="0" collapsed="false">
      <c r="A88" s="1" t="n">
        <v>87</v>
      </c>
      <c r="B88" s="1" t="s">
        <v>90</v>
      </c>
    </row>
    <row r="89" customFormat="false" ht="12.8" hidden="false" customHeight="false" outlineLevel="0" collapsed="false">
      <c r="A89" s="1" t="n">
        <v>88</v>
      </c>
      <c r="B89" s="1" t="s">
        <v>91</v>
      </c>
    </row>
    <row r="90" customFormat="false" ht="12.8" hidden="false" customHeight="false" outlineLevel="0" collapsed="false">
      <c r="A90" s="1" t="n">
        <v>89</v>
      </c>
      <c r="B90" s="1" t="s">
        <v>92</v>
      </c>
    </row>
    <row r="91" customFormat="false" ht="12.8" hidden="false" customHeight="false" outlineLevel="0" collapsed="false">
      <c r="A91" s="1" t="n">
        <v>90</v>
      </c>
      <c r="B91" s="1" t="s">
        <v>93</v>
      </c>
    </row>
    <row r="92" customFormat="false" ht="12.8" hidden="false" customHeight="false" outlineLevel="0" collapsed="false">
      <c r="A92" s="1" t="n">
        <v>91</v>
      </c>
      <c r="B92" s="1" t="s">
        <v>94</v>
      </c>
    </row>
    <row r="93" customFormat="false" ht="12.8" hidden="false" customHeight="false" outlineLevel="0" collapsed="false">
      <c r="A93" s="1" t="n">
        <v>92</v>
      </c>
      <c r="B93" s="1" t="s">
        <v>95</v>
      </c>
    </row>
    <row r="94" customFormat="false" ht="12.8" hidden="false" customHeight="false" outlineLevel="0" collapsed="false">
      <c r="A94" s="1" t="n">
        <v>93</v>
      </c>
      <c r="B94" s="1" t="s">
        <v>96</v>
      </c>
    </row>
    <row r="95" customFormat="false" ht="12.8" hidden="false" customHeight="false" outlineLevel="0" collapsed="false">
      <c r="A95" s="1" t="n">
        <v>94</v>
      </c>
      <c r="B95" s="1" t="s">
        <v>97</v>
      </c>
    </row>
    <row r="96" customFormat="false" ht="12.8" hidden="false" customHeight="false" outlineLevel="0" collapsed="false">
      <c r="A96" s="1" t="n">
        <v>95</v>
      </c>
      <c r="B96" s="1" t="s">
        <v>98</v>
      </c>
    </row>
    <row r="97" customFormat="false" ht="12.8" hidden="false" customHeight="false" outlineLevel="0" collapsed="false">
      <c r="A97" s="1" t="n">
        <v>96</v>
      </c>
      <c r="B97" s="1" t="s">
        <v>98</v>
      </c>
    </row>
    <row r="98" customFormat="false" ht="12.8" hidden="false" customHeight="false" outlineLevel="0" collapsed="false">
      <c r="A98" s="1" t="n">
        <v>97</v>
      </c>
      <c r="B98" s="1" t="s">
        <v>99</v>
      </c>
    </row>
    <row r="99" customFormat="false" ht="12.8" hidden="false" customHeight="false" outlineLevel="0" collapsed="false">
      <c r="A99" s="1" t="n">
        <v>98</v>
      </c>
      <c r="B99" s="1" t="s">
        <v>100</v>
      </c>
    </row>
    <row r="100" customFormat="false" ht="12.8" hidden="false" customHeight="false" outlineLevel="0" collapsed="false">
      <c r="A100" s="1" t="n">
        <v>99</v>
      </c>
      <c r="B100" s="1" t="s">
        <v>101</v>
      </c>
    </row>
    <row r="101" customFormat="false" ht="12.8" hidden="false" customHeight="false" outlineLevel="0" collapsed="false">
      <c r="A101" s="1" t="n">
        <v>100</v>
      </c>
      <c r="B101" s="1" t="s">
        <v>102</v>
      </c>
    </row>
    <row r="102" customFormat="false" ht="12.8" hidden="false" customHeight="false" outlineLevel="0" collapsed="false">
      <c r="A102" s="1" t="n">
        <v>101</v>
      </c>
      <c r="B102" s="1" t="s">
        <v>103</v>
      </c>
    </row>
    <row r="103" customFormat="false" ht="12.8" hidden="false" customHeight="false" outlineLevel="0" collapsed="false">
      <c r="A103" s="1" t="n">
        <v>102</v>
      </c>
      <c r="B103" s="1" t="s">
        <v>104</v>
      </c>
    </row>
    <row r="104" customFormat="false" ht="12.8" hidden="false" customHeight="false" outlineLevel="0" collapsed="false">
      <c r="A104" s="1" t="n">
        <v>103</v>
      </c>
      <c r="B104" s="1" t="s">
        <v>105</v>
      </c>
    </row>
    <row r="105" customFormat="false" ht="12.8" hidden="false" customHeight="false" outlineLevel="0" collapsed="false">
      <c r="A105" s="1" t="n">
        <v>104</v>
      </c>
      <c r="B105" s="1" t="s">
        <v>106</v>
      </c>
    </row>
    <row r="106" customFormat="false" ht="12.8" hidden="false" customHeight="false" outlineLevel="0" collapsed="false">
      <c r="A106" s="1" t="n">
        <v>105</v>
      </c>
      <c r="B106" s="1" t="s">
        <v>107</v>
      </c>
    </row>
    <row r="107" customFormat="false" ht="12.8" hidden="false" customHeight="false" outlineLevel="0" collapsed="false">
      <c r="A107" s="1" t="n">
        <v>106</v>
      </c>
      <c r="B107" s="1" t="s">
        <v>108</v>
      </c>
    </row>
    <row r="108" customFormat="false" ht="12.8" hidden="false" customHeight="false" outlineLevel="0" collapsed="false">
      <c r="A108" s="1" t="n">
        <v>107</v>
      </c>
      <c r="B108" s="1" t="s">
        <v>109</v>
      </c>
    </row>
    <row r="109" customFormat="false" ht="12.8" hidden="false" customHeight="false" outlineLevel="0" collapsed="false">
      <c r="A109" s="1" t="n">
        <v>108</v>
      </c>
      <c r="B109" s="1" t="s">
        <v>110</v>
      </c>
    </row>
    <row r="110" customFormat="false" ht="12.8" hidden="false" customHeight="false" outlineLevel="0" collapsed="false">
      <c r="A110" s="1" t="n">
        <v>109</v>
      </c>
      <c r="B110" s="1" t="s">
        <v>111</v>
      </c>
    </row>
    <row r="111" customFormat="false" ht="12.8" hidden="false" customHeight="false" outlineLevel="0" collapsed="false">
      <c r="A111" s="1" t="n">
        <v>110</v>
      </c>
      <c r="B111" s="1" t="s">
        <v>112</v>
      </c>
    </row>
    <row r="112" customFormat="false" ht="12.8" hidden="false" customHeight="false" outlineLevel="0" collapsed="false">
      <c r="A112" s="1" t="n">
        <v>111</v>
      </c>
      <c r="B112" s="1" t="s">
        <v>113</v>
      </c>
    </row>
    <row r="113" customFormat="false" ht="12.8" hidden="false" customHeight="false" outlineLevel="0" collapsed="false">
      <c r="A113" s="1" t="n">
        <v>112</v>
      </c>
      <c r="B113" s="1" t="s">
        <v>114</v>
      </c>
    </row>
    <row r="114" customFormat="false" ht="12.8" hidden="false" customHeight="false" outlineLevel="0" collapsed="false">
      <c r="A114" s="1" t="n">
        <v>113</v>
      </c>
      <c r="B114" s="1" t="s">
        <v>115</v>
      </c>
    </row>
    <row r="115" customFormat="false" ht="12.8" hidden="false" customHeight="false" outlineLevel="0" collapsed="false">
      <c r="A115" s="1" t="n">
        <v>114</v>
      </c>
      <c r="B115" s="1" t="s">
        <v>116</v>
      </c>
    </row>
    <row r="116" customFormat="false" ht="12.8" hidden="false" customHeight="false" outlineLevel="0" collapsed="false">
      <c r="A116" s="1" t="n">
        <v>115</v>
      </c>
      <c r="B116" s="1" t="s">
        <v>117</v>
      </c>
    </row>
    <row r="117" customFormat="false" ht="12.8" hidden="false" customHeight="false" outlineLevel="0" collapsed="false">
      <c r="A117" s="1" t="n">
        <v>116</v>
      </c>
      <c r="B117" s="1" t="s">
        <v>118</v>
      </c>
    </row>
    <row r="118" customFormat="false" ht="12.8" hidden="false" customHeight="false" outlineLevel="0" collapsed="false">
      <c r="A118" s="1" t="n">
        <v>117</v>
      </c>
      <c r="B118" s="1" t="s">
        <v>119</v>
      </c>
    </row>
    <row r="119" customFormat="false" ht="12.8" hidden="false" customHeight="false" outlineLevel="0" collapsed="false">
      <c r="A119" s="1" t="n">
        <v>118</v>
      </c>
      <c r="B119" s="1" t="s">
        <v>120</v>
      </c>
    </row>
    <row r="120" customFormat="false" ht="12.8" hidden="false" customHeight="false" outlineLevel="0" collapsed="false">
      <c r="A120" s="1" t="n">
        <v>119</v>
      </c>
      <c r="B120" s="1" t="s">
        <v>121</v>
      </c>
    </row>
    <row r="121" customFormat="false" ht="12.8" hidden="false" customHeight="false" outlineLevel="0" collapsed="false">
      <c r="A121" s="1" t="n">
        <v>120</v>
      </c>
      <c r="B121" s="1" t="s">
        <v>122</v>
      </c>
    </row>
    <row r="122" customFormat="false" ht="12.8" hidden="false" customHeight="false" outlineLevel="0" collapsed="false">
      <c r="A122" s="1" t="n">
        <v>121</v>
      </c>
      <c r="B122" s="1" t="s">
        <v>123</v>
      </c>
    </row>
    <row r="123" customFormat="false" ht="12.8" hidden="false" customHeight="false" outlineLevel="0" collapsed="false">
      <c r="A123" s="1" t="n">
        <v>122</v>
      </c>
      <c r="B123" s="1" t="s">
        <v>124</v>
      </c>
    </row>
    <row r="124" customFormat="false" ht="12.8" hidden="false" customHeight="false" outlineLevel="0" collapsed="false">
      <c r="A124" s="1" t="n">
        <v>123</v>
      </c>
      <c r="B124" s="1" t="s">
        <v>125</v>
      </c>
    </row>
    <row r="125" customFormat="false" ht="12.8" hidden="false" customHeight="false" outlineLevel="0" collapsed="false">
      <c r="A125" s="1" t="n">
        <v>124</v>
      </c>
      <c r="B125" s="1" t="s">
        <v>126</v>
      </c>
    </row>
    <row r="126" customFormat="false" ht="12.8" hidden="false" customHeight="false" outlineLevel="0" collapsed="false">
      <c r="A126" s="1" t="n">
        <v>125</v>
      </c>
      <c r="B126" s="1" t="s">
        <v>127</v>
      </c>
    </row>
    <row r="127" customFormat="false" ht="12.8" hidden="false" customHeight="false" outlineLevel="0" collapsed="false">
      <c r="A127" s="1" t="n">
        <v>126</v>
      </c>
      <c r="B127" s="1" t="s">
        <v>128</v>
      </c>
    </row>
    <row r="128" customFormat="false" ht="12.8" hidden="false" customHeight="false" outlineLevel="0" collapsed="false">
      <c r="A128" s="1" t="n">
        <v>127</v>
      </c>
      <c r="B128" s="1" t="s">
        <v>129</v>
      </c>
    </row>
    <row r="129" customFormat="false" ht="12.8" hidden="false" customHeight="false" outlineLevel="0" collapsed="false">
      <c r="A129" s="1" t="n">
        <v>128</v>
      </c>
      <c r="B129" s="1" t="s">
        <v>130</v>
      </c>
    </row>
    <row r="130" customFormat="false" ht="12.8" hidden="false" customHeight="false" outlineLevel="0" collapsed="false">
      <c r="A130" s="1" t="n">
        <v>129</v>
      </c>
      <c r="B130" s="1" t="s">
        <v>131</v>
      </c>
    </row>
    <row r="131" customFormat="false" ht="12.8" hidden="false" customHeight="false" outlineLevel="0" collapsed="false">
      <c r="A131" s="1" t="n">
        <v>130</v>
      </c>
      <c r="B131" s="1" t="s">
        <v>132</v>
      </c>
    </row>
    <row r="132" customFormat="false" ht="12.8" hidden="false" customHeight="false" outlineLevel="0" collapsed="false">
      <c r="A132" s="1" t="n">
        <v>131</v>
      </c>
      <c r="B132" s="1" t="s">
        <v>133</v>
      </c>
    </row>
    <row r="133" customFormat="false" ht="12.8" hidden="false" customHeight="false" outlineLevel="0" collapsed="false">
      <c r="A133" s="1" t="n">
        <v>132</v>
      </c>
      <c r="B133" s="1" t="s">
        <v>134</v>
      </c>
    </row>
    <row r="134" customFormat="false" ht="12.8" hidden="false" customHeight="false" outlineLevel="0" collapsed="false">
      <c r="A134" s="1" t="n">
        <v>133</v>
      </c>
      <c r="B134" s="1" t="s">
        <v>135</v>
      </c>
    </row>
    <row r="135" customFormat="false" ht="12.8" hidden="false" customHeight="false" outlineLevel="0" collapsed="false">
      <c r="A135" s="1" t="n">
        <v>134</v>
      </c>
      <c r="B135" s="1" t="s">
        <v>136</v>
      </c>
    </row>
    <row r="136" customFormat="false" ht="12.8" hidden="false" customHeight="false" outlineLevel="0" collapsed="false">
      <c r="A136" s="1" t="n">
        <v>135</v>
      </c>
      <c r="B136" s="1" t="s">
        <v>137</v>
      </c>
    </row>
    <row r="137" customFormat="false" ht="12.8" hidden="false" customHeight="false" outlineLevel="0" collapsed="false">
      <c r="A137" s="1" t="n">
        <v>136</v>
      </c>
      <c r="B137" s="1" t="s">
        <v>138</v>
      </c>
    </row>
    <row r="138" customFormat="false" ht="12.8" hidden="false" customHeight="false" outlineLevel="0" collapsed="false">
      <c r="A138" s="1" t="n">
        <v>137</v>
      </c>
      <c r="B138" s="1" t="s">
        <v>139</v>
      </c>
    </row>
    <row r="139" customFormat="false" ht="12.8" hidden="false" customHeight="false" outlineLevel="0" collapsed="false">
      <c r="A139" s="1" t="n">
        <v>138</v>
      </c>
      <c r="B139" s="1" t="s">
        <v>140</v>
      </c>
    </row>
    <row r="140" customFormat="false" ht="12.8" hidden="false" customHeight="false" outlineLevel="0" collapsed="false">
      <c r="A140" s="1" t="n">
        <v>139</v>
      </c>
      <c r="B140" s="1" t="s">
        <v>141</v>
      </c>
    </row>
    <row r="141" customFormat="false" ht="12.8" hidden="false" customHeight="false" outlineLevel="0" collapsed="false">
      <c r="A141" s="1" t="n">
        <v>140</v>
      </c>
      <c r="B141" s="1" t="s">
        <v>142</v>
      </c>
    </row>
    <row r="142" customFormat="false" ht="12.8" hidden="false" customHeight="false" outlineLevel="0" collapsed="false">
      <c r="A142" s="1" t="n">
        <v>141</v>
      </c>
      <c r="B142" s="1" t="s">
        <v>143</v>
      </c>
    </row>
    <row r="143" customFormat="false" ht="12.8" hidden="false" customHeight="false" outlineLevel="0" collapsed="false">
      <c r="A143" s="1" t="n">
        <v>142</v>
      </c>
      <c r="B143" s="1" t="s">
        <v>144</v>
      </c>
    </row>
    <row r="144" customFormat="false" ht="12.8" hidden="false" customHeight="false" outlineLevel="0" collapsed="false">
      <c r="A144" s="1" t="n">
        <v>143</v>
      </c>
      <c r="B144" s="1" t="s">
        <v>145</v>
      </c>
    </row>
    <row r="145" customFormat="false" ht="12.8" hidden="false" customHeight="false" outlineLevel="0" collapsed="false">
      <c r="A145" s="1" t="n">
        <v>144</v>
      </c>
      <c r="B145" s="1" t="s">
        <v>146</v>
      </c>
    </row>
    <row r="146" customFormat="false" ht="12.8" hidden="false" customHeight="false" outlineLevel="0" collapsed="false">
      <c r="A146" s="1" t="n">
        <v>145</v>
      </c>
      <c r="B146" s="1" t="s">
        <v>147</v>
      </c>
    </row>
    <row r="147" customFormat="false" ht="12.8" hidden="false" customHeight="false" outlineLevel="0" collapsed="false">
      <c r="A147" s="1" t="n">
        <v>146</v>
      </c>
      <c r="B147" s="1" t="s">
        <v>148</v>
      </c>
    </row>
    <row r="148" customFormat="false" ht="12.8" hidden="false" customHeight="false" outlineLevel="0" collapsed="false">
      <c r="A148" s="1" t="n">
        <v>147</v>
      </c>
      <c r="B148" s="1" t="s">
        <v>149</v>
      </c>
    </row>
    <row r="149" customFormat="false" ht="12.8" hidden="false" customHeight="false" outlineLevel="0" collapsed="false">
      <c r="A149" s="1" t="n">
        <v>148</v>
      </c>
      <c r="B149" s="1" t="s">
        <v>150</v>
      </c>
    </row>
    <row r="150" customFormat="false" ht="12.8" hidden="false" customHeight="false" outlineLevel="0" collapsed="false">
      <c r="A150" s="1" t="n">
        <v>149</v>
      </c>
      <c r="B150" s="1" t="s">
        <v>151</v>
      </c>
    </row>
    <row r="151" customFormat="false" ht="12.8" hidden="false" customHeight="false" outlineLevel="0" collapsed="false">
      <c r="A151" s="1" t="n">
        <v>150</v>
      </c>
      <c r="B151" s="1" t="s">
        <v>152</v>
      </c>
    </row>
    <row r="152" customFormat="false" ht="12.8" hidden="false" customHeight="false" outlineLevel="0" collapsed="false">
      <c r="A152" s="1" t="n">
        <v>151</v>
      </c>
      <c r="B152" s="1" t="s">
        <v>153</v>
      </c>
    </row>
    <row r="153" customFormat="false" ht="12.8" hidden="false" customHeight="false" outlineLevel="0" collapsed="false">
      <c r="A153" s="1" t="n">
        <v>152</v>
      </c>
      <c r="B153" s="1" t="s">
        <v>154</v>
      </c>
    </row>
    <row r="154" customFormat="false" ht="12.8" hidden="false" customHeight="false" outlineLevel="0" collapsed="false">
      <c r="A154" s="1" t="n">
        <v>153</v>
      </c>
      <c r="B154" s="1" t="s">
        <v>155</v>
      </c>
    </row>
    <row r="155" customFormat="false" ht="12.8" hidden="false" customHeight="false" outlineLevel="0" collapsed="false">
      <c r="A155" s="1" t="n">
        <v>154</v>
      </c>
      <c r="B155" s="1" t="s">
        <v>156</v>
      </c>
    </row>
    <row r="156" customFormat="false" ht="12.8" hidden="false" customHeight="false" outlineLevel="0" collapsed="false">
      <c r="A156" s="1" t="n">
        <v>155</v>
      </c>
      <c r="B156" s="1" t="s">
        <v>157</v>
      </c>
    </row>
    <row r="157" customFormat="false" ht="12.8" hidden="false" customHeight="false" outlineLevel="0" collapsed="false">
      <c r="A157" s="1" t="n">
        <v>156</v>
      </c>
      <c r="B157" s="1" t="s">
        <v>158</v>
      </c>
    </row>
    <row r="158" customFormat="false" ht="12.8" hidden="false" customHeight="false" outlineLevel="0" collapsed="false">
      <c r="A158" s="1" t="n">
        <v>157</v>
      </c>
      <c r="B158" s="1" t="s">
        <v>159</v>
      </c>
    </row>
    <row r="159" customFormat="false" ht="12.8" hidden="false" customHeight="false" outlineLevel="0" collapsed="false">
      <c r="A159" s="1" t="n">
        <v>158</v>
      </c>
      <c r="B159" s="1" t="s">
        <v>160</v>
      </c>
    </row>
    <row r="160" customFormat="false" ht="12.8" hidden="false" customHeight="false" outlineLevel="0" collapsed="false">
      <c r="A160" s="1" t="n">
        <v>159</v>
      </c>
      <c r="B160" s="1" t="s">
        <v>161</v>
      </c>
    </row>
    <row r="161" customFormat="false" ht="12.8" hidden="false" customHeight="false" outlineLevel="0" collapsed="false">
      <c r="A161" s="1" t="n">
        <v>160</v>
      </c>
      <c r="B161" s="1" t="s">
        <v>162</v>
      </c>
    </row>
    <row r="162" customFormat="false" ht="12.8" hidden="false" customHeight="false" outlineLevel="0" collapsed="false">
      <c r="A162" s="1" t="n">
        <v>161</v>
      </c>
      <c r="B162" s="1" t="s">
        <v>163</v>
      </c>
    </row>
    <row r="163" customFormat="false" ht="12.8" hidden="false" customHeight="false" outlineLevel="0" collapsed="false">
      <c r="A163" s="1" t="n">
        <v>162</v>
      </c>
      <c r="B163" s="1" t="s">
        <v>164</v>
      </c>
    </row>
    <row r="164" customFormat="false" ht="12.8" hidden="false" customHeight="false" outlineLevel="0" collapsed="false">
      <c r="A164" s="1" t="n">
        <v>163</v>
      </c>
      <c r="B164" s="1" t="s">
        <v>165</v>
      </c>
    </row>
    <row r="165" customFormat="false" ht="12.8" hidden="false" customHeight="false" outlineLevel="0" collapsed="false">
      <c r="A165" s="1" t="n">
        <v>164</v>
      </c>
      <c r="B165" s="1" t="s">
        <v>166</v>
      </c>
    </row>
    <row r="166" customFormat="false" ht="12.8" hidden="false" customHeight="false" outlineLevel="0" collapsed="false">
      <c r="A166" s="1" t="n">
        <v>165</v>
      </c>
      <c r="B166" s="1" t="s">
        <v>167</v>
      </c>
    </row>
    <row r="167" customFormat="false" ht="12.8" hidden="false" customHeight="false" outlineLevel="0" collapsed="false">
      <c r="A167" s="1" t="n">
        <v>166</v>
      </c>
      <c r="B167" s="1" t="s">
        <v>168</v>
      </c>
    </row>
    <row r="168" customFormat="false" ht="12.8" hidden="false" customHeight="false" outlineLevel="0" collapsed="false">
      <c r="A168" s="1" t="n">
        <v>167</v>
      </c>
      <c r="B168" s="1" t="s">
        <v>169</v>
      </c>
    </row>
    <row r="169" customFormat="false" ht="12.8" hidden="false" customHeight="false" outlineLevel="0" collapsed="false">
      <c r="A169" s="1" t="n">
        <v>168</v>
      </c>
      <c r="B169" s="1" t="s">
        <v>170</v>
      </c>
    </row>
    <row r="170" customFormat="false" ht="12.8" hidden="false" customHeight="false" outlineLevel="0" collapsed="false">
      <c r="A170" s="1" t="n">
        <v>169</v>
      </c>
      <c r="B170" s="1" t="s">
        <v>171</v>
      </c>
    </row>
    <row r="171" customFormat="false" ht="12.8" hidden="false" customHeight="false" outlineLevel="0" collapsed="false">
      <c r="A171" s="1" t="n">
        <v>170</v>
      </c>
      <c r="B171" s="1" t="s">
        <v>172</v>
      </c>
    </row>
    <row r="172" customFormat="false" ht="12.8" hidden="false" customHeight="false" outlineLevel="0" collapsed="false">
      <c r="A172" s="1" t="n">
        <v>171</v>
      </c>
      <c r="B172" s="1" t="s">
        <v>173</v>
      </c>
    </row>
    <row r="173" customFormat="false" ht="12.8" hidden="false" customHeight="false" outlineLevel="0" collapsed="false">
      <c r="A173" s="1" t="n">
        <v>172</v>
      </c>
      <c r="B173" s="1" t="s">
        <v>174</v>
      </c>
    </row>
    <row r="174" customFormat="false" ht="12.8" hidden="false" customHeight="false" outlineLevel="0" collapsed="false">
      <c r="A174" s="1" t="n">
        <v>173</v>
      </c>
      <c r="B174" s="1" t="s">
        <v>175</v>
      </c>
    </row>
    <row r="175" customFormat="false" ht="12.8" hidden="false" customHeight="false" outlineLevel="0" collapsed="false">
      <c r="A175" s="1" t="n">
        <v>174</v>
      </c>
      <c r="B175" s="1" t="s">
        <v>176</v>
      </c>
    </row>
    <row r="176" customFormat="false" ht="12.8" hidden="false" customHeight="false" outlineLevel="0" collapsed="false">
      <c r="A176" s="1" t="n">
        <v>175</v>
      </c>
      <c r="B176" s="1" t="s">
        <v>177</v>
      </c>
    </row>
    <row r="177" customFormat="false" ht="12.8" hidden="false" customHeight="false" outlineLevel="0" collapsed="false">
      <c r="A177" s="1" t="n">
        <v>176</v>
      </c>
      <c r="B177" s="1" t="s">
        <v>178</v>
      </c>
    </row>
    <row r="178" customFormat="false" ht="12.8" hidden="false" customHeight="false" outlineLevel="0" collapsed="false">
      <c r="A178" s="1" t="n">
        <v>177</v>
      </c>
      <c r="B178" s="1" t="s">
        <v>179</v>
      </c>
    </row>
    <row r="179" customFormat="false" ht="12.8" hidden="false" customHeight="false" outlineLevel="0" collapsed="false">
      <c r="A179" s="1" t="n">
        <v>178</v>
      </c>
      <c r="B179" s="1" t="s">
        <v>180</v>
      </c>
    </row>
    <row r="180" customFormat="false" ht="12.8" hidden="false" customHeight="false" outlineLevel="0" collapsed="false">
      <c r="A180" s="1" t="n">
        <v>179</v>
      </c>
      <c r="B180" s="1" t="s">
        <v>181</v>
      </c>
    </row>
    <row r="181" customFormat="false" ht="12.8" hidden="false" customHeight="false" outlineLevel="0" collapsed="false">
      <c r="A181" s="1" t="n">
        <v>180</v>
      </c>
      <c r="B181" s="1" t="s">
        <v>182</v>
      </c>
    </row>
    <row r="182" customFormat="false" ht="15.75" hidden="false" customHeight="true" outlineLevel="0" collapsed="false">
      <c r="A182" s="1" t="n">
        <v>181</v>
      </c>
      <c r="B182" s="1" t="s">
        <v>183</v>
      </c>
    </row>
    <row r="183" customFormat="false" ht="15.75" hidden="false" customHeight="true" outlineLevel="0" collapsed="false">
      <c r="A183" s="1" t="n">
        <v>182</v>
      </c>
      <c r="B183" s="1" t="s">
        <v>184</v>
      </c>
    </row>
    <row r="184" customFormat="false" ht="15.75" hidden="false" customHeight="true" outlineLevel="0" collapsed="false">
      <c r="A184" s="1" t="n">
        <v>183</v>
      </c>
      <c r="B184" s="1" t="s">
        <v>185</v>
      </c>
    </row>
    <row r="185" customFormat="false" ht="15.75" hidden="false" customHeight="true" outlineLevel="0" collapsed="false">
      <c r="A185" s="1" t="n">
        <v>184</v>
      </c>
      <c r="B185" s="1" t="s">
        <v>186</v>
      </c>
    </row>
    <row r="186" customFormat="false" ht="15.75" hidden="false" customHeight="true" outlineLevel="0" collapsed="false">
      <c r="A186" s="1" t="n">
        <v>185</v>
      </c>
      <c r="B186" s="1" t="s">
        <v>187</v>
      </c>
    </row>
    <row r="187" customFormat="false" ht="15.75" hidden="false" customHeight="true" outlineLevel="0" collapsed="false">
      <c r="A187" s="1" t="n">
        <v>186</v>
      </c>
      <c r="B187" s="1" t="s">
        <v>188</v>
      </c>
    </row>
    <row r="188" customFormat="false" ht="15.75" hidden="false" customHeight="true" outlineLevel="0" collapsed="false">
      <c r="A188" s="1" t="n">
        <v>187</v>
      </c>
      <c r="B188" s="1" t="s">
        <v>189</v>
      </c>
    </row>
    <row r="189" customFormat="false" ht="15.75" hidden="false" customHeight="true" outlineLevel="0" collapsed="false">
      <c r="A189" s="1" t="n">
        <v>188</v>
      </c>
      <c r="B189" s="1" t="s">
        <v>190</v>
      </c>
    </row>
    <row r="190" customFormat="false" ht="15.75" hidden="false" customHeight="true" outlineLevel="0" collapsed="false">
      <c r="A190" s="1" t="n">
        <v>189</v>
      </c>
      <c r="B190" s="1" t="s">
        <v>191</v>
      </c>
    </row>
    <row r="191" customFormat="false" ht="15.75" hidden="false" customHeight="true" outlineLevel="0" collapsed="false">
      <c r="A191" s="1" t="n">
        <v>190</v>
      </c>
      <c r="B191" s="1" t="s">
        <v>192</v>
      </c>
    </row>
    <row r="192" customFormat="false" ht="15.75" hidden="false" customHeight="true" outlineLevel="0" collapsed="false">
      <c r="A192" s="1" t="n">
        <v>191</v>
      </c>
      <c r="B192" s="1" t="s">
        <v>193</v>
      </c>
    </row>
    <row r="193" customFormat="false" ht="15.75" hidden="false" customHeight="true" outlineLevel="0" collapsed="false">
      <c r="A193" s="1" t="n">
        <v>192</v>
      </c>
      <c r="B193" s="1" t="s">
        <v>194</v>
      </c>
    </row>
    <row r="194" customFormat="false" ht="15.75" hidden="false" customHeight="true" outlineLevel="0" collapsed="false">
      <c r="A194" s="1" t="n">
        <v>193</v>
      </c>
      <c r="B194" s="1" t="s">
        <v>195</v>
      </c>
    </row>
    <row r="195" customFormat="false" ht="15.75" hidden="false" customHeight="true" outlineLevel="0" collapsed="false">
      <c r="A195" s="1" t="n">
        <v>194</v>
      </c>
      <c r="B195" s="1" t="s">
        <v>196</v>
      </c>
    </row>
    <row r="196" customFormat="false" ht="15.75" hidden="false" customHeight="true" outlineLevel="0" collapsed="false">
      <c r="A196" s="1" t="n">
        <v>195</v>
      </c>
      <c r="B196" s="1" t="s">
        <v>197</v>
      </c>
    </row>
    <row r="197" customFormat="false" ht="15.75" hidden="false" customHeight="true" outlineLevel="0" collapsed="false">
      <c r="A197" s="1" t="n">
        <v>196</v>
      </c>
      <c r="B197" s="1" t="s">
        <v>198</v>
      </c>
    </row>
    <row r="198" customFormat="false" ht="15.75" hidden="false" customHeight="true" outlineLevel="0" collapsed="false">
      <c r="A198" s="1" t="n">
        <v>197</v>
      </c>
      <c r="B198" s="1" t="s">
        <v>199</v>
      </c>
    </row>
    <row r="199" customFormat="false" ht="15.75" hidden="false" customHeight="true" outlineLevel="0" collapsed="false">
      <c r="A199" s="1" t="n">
        <v>198</v>
      </c>
      <c r="B199" s="1" t="s">
        <v>200</v>
      </c>
    </row>
    <row r="200" customFormat="false" ht="15.75" hidden="false" customHeight="true" outlineLevel="0" collapsed="false">
      <c r="A200" s="1" t="n">
        <v>199</v>
      </c>
      <c r="B200" s="1" t="s">
        <v>201</v>
      </c>
    </row>
    <row r="201" customFormat="false" ht="15.75" hidden="false" customHeight="true" outlineLevel="0" collapsed="false">
      <c r="A201" s="1" t="n">
        <v>200</v>
      </c>
      <c r="B201" s="1" t="s">
        <v>202</v>
      </c>
    </row>
    <row r="202" customFormat="false" ht="15.75" hidden="false" customHeight="true" outlineLevel="0" collapsed="false">
      <c r="A202" s="1" t="n">
        <v>201</v>
      </c>
      <c r="B202" s="1" t="s">
        <v>203</v>
      </c>
    </row>
    <row r="203" customFormat="false" ht="15.75" hidden="false" customHeight="true" outlineLevel="0" collapsed="false">
      <c r="A203" s="1" t="n">
        <v>202</v>
      </c>
      <c r="B203" s="1" t="s">
        <v>204</v>
      </c>
    </row>
    <row r="204" customFormat="false" ht="15.75" hidden="false" customHeight="true" outlineLevel="0" collapsed="false">
      <c r="A204" s="1" t="n">
        <v>203</v>
      </c>
      <c r="B204" s="1" t="s">
        <v>205</v>
      </c>
    </row>
    <row r="205" customFormat="false" ht="15.75" hidden="false" customHeight="true" outlineLevel="0" collapsed="false">
      <c r="A205" s="1" t="n">
        <v>204</v>
      </c>
      <c r="B205" s="1" t="s">
        <v>206</v>
      </c>
    </row>
    <row r="206" customFormat="false" ht="15.75" hidden="false" customHeight="true" outlineLevel="0" collapsed="false">
      <c r="A206" s="1" t="n">
        <v>205</v>
      </c>
      <c r="B206" s="1" t="s">
        <v>207</v>
      </c>
    </row>
    <row r="207" customFormat="false" ht="15.75" hidden="false" customHeight="true" outlineLevel="0" collapsed="false">
      <c r="A207" s="1" t="n">
        <v>206</v>
      </c>
      <c r="B207" s="1" t="s">
        <v>208</v>
      </c>
    </row>
    <row r="208" customFormat="false" ht="15.75" hidden="false" customHeight="true" outlineLevel="0" collapsed="false">
      <c r="A208" s="1" t="n">
        <v>207</v>
      </c>
      <c r="B208" s="1" t="s">
        <v>209</v>
      </c>
    </row>
    <row r="209" customFormat="false" ht="15.75" hidden="false" customHeight="true" outlineLevel="0" collapsed="false">
      <c r="A209" s="1" t="n">
        <v>208</v>
      </c>
      <c r="B209" s="1" t="s">
        <v>210</v>
      </c>
    </row>
    <row r="210" customFormat="false" ht="15.75" hidden="false" customHeight="true" outlineLevel="0" collapsed="false">
      <c r="A210" s="1" t="n">
        <v>209</v>
      </c>
      <c r="B210" s="1" t="s">
        <v>211</v>
      </c>
    </row>
    <row r="211" customFormat="false" ht="15.75" hidden="false" customHeight="true" outlineLevel="0" collapsed="false">
      <c r="A211" s="1" t="n">
        <v>210</v>
      </c>
      <c r="B211" s="1" t="s">
        <v>212</v>
      </c>
    </row>
    <row r="212" customFormat="false" ht="15.75" hidden="false" customHeight="true" outlineLevel="0" collapsed="false">
      <c r="A212" s="1" t="n">
        <v>211</v>
      </c>
      <c r="B212" s="1" t="s">
        <v>213</v>
      </c>
    </row>
    <row r="213" customFormat="false" ht="15.75" hidden="false" customHeight="true" outlineLevel="0" collapsed="false">
      <c r="A213" s="1" t="n">
        <v>212</v>
      </c>
      <c r="B213" s="1" t="s">
        <v>214</v>
      </c>
    </row>
    <row r="214" customFormat="false" ht="15.75" hidden="false" customHeight="true" outlineLevel="0" collapsed="false">
      <c r="A214" s="1" t="n">
        <v>213</v>
      </c>
      <c r="B214" s="1" t="s">
        <v>215</v>
      </c>
    </row>
    <row r="215" customFormat="false" ht="15.75" hidden="false" customHeight="true" outlineLevel="0" collapsed="false">
      <c r="A215" s="1" t="n">
        <v>214</v>
      </c>
      <c r="B215" s="1" t="s">
        <v>216</v>
      </c>
    </row>
    <row r="216" customFormat="false" ht="15.75" hidden="false" customHeight="true" outlineLevel="0" collapsed="false">
      <c r="A216" s="1" t="n">
        <v>215</v>
      </c>
      <c r="B216" s="1" t="s">
        <v>217</v>
      </c>
    </row>
    <row r="217" customFormat="false" ht="15.75" hidden="false" customHeight="true" outlineLevel="0" collapsed="false">
      <c r="A217" s="1" t="n">
        <v>216</v>
      </c>
      <c r="B217" s="1" t="s">
        <v>218</v>
      </c>
    </row>
    <row r="218" customFormat="false" ht="15.75" hidden="false" customHeight="true" outlineLevel="0" collapsed="false">
      <c r="A218" s="1" t="n">
        <v>217</v>
      </c>
      <c r="B218" s="1" t="s">
        <v>219</v>
      </c>
    </row>
    <row r="219" customFormat="false" ht="15.75" hidden="false" customHeight="true" outlineLevel="0" collapsed="false">
      <c r="A219" s="1" t="n">
        <v>218</v>
      </c>
      <c r="B219" s="1" t="s">
        <v>220</v>
      </c>
    </row>
    <row r="220" customFormat="false" ht="15.75" hidden="false" customHeight="true" outlineLevel="0" collapsed="false">
      <c r="A220" s="1" t="n">
        <v>219</v>
      </c>
      <c r="B220" s="1" t="s">
        <v>221</v>
      </c>
    </row>
    <row r="221" customFormat="false" ht="15.75" hidden="false" customHeight="true" outlineLevel="0" collapsed="false">
      <c r="A221" s="1" t="n">
        <v>220</v>
      </c>
      <c r="B221" s="1" t="s">
        <v>222</v>
      </c>
    </row>
    <row r="222" customFormat="false" ht="15.75" hidden="false" customHeight="true" outlineLevel="0" collapsed="false">
      <c r="A222" s="1" t="n">
        <v>221</v>
      </c>
      <c r="B222" s="1" t="s">
        <v>223</v>
      </c>
    </row>
    <row r="223" customFormat="false" ht="15.75" hidden="false" customHeight="true" outlineLevel="0" collapsed="false">
      <c r="A223" s="1" t="n">
        <v>222</v>
      </c>
      <c r="B223" s="1" t="s">
        <v>224</v>
      </c>
    </row>
    <row r="224" customFormat="false" ht="15.75" hidden="false" customHeight="true" outlineLevel="0" collapsed="false">
      <c r="A224" s="1" t="n">
        <v>223</v>
      </c>
      <c r="B224" s="1" t="s">
        <v>225</v>
      </c>
    </row>
    <row r="225" customFormat="false" ht="15.75" hidden="false" customHeight="true" outlineLevel="0" collapsed="false">
      <c r="A225" s="1" t="n">
        <v>224</v>
      </c>
      <c r="B225" s="1" t="s">
        <v>226</v>
      </c>
    </row>
    <row r="226" customFormat="false" ht="15.75" hidden="false" customHeight="true" outlineLevel="0" collapsed="false">
      <c r="A226" s="1" t="n">
        <v>225</v>
      </c>
      <c r="B226" s="1" t="s">
        <v>227</v>
      </c>
    </row>
    <row r="227" customFormat="false" ht="15.75" hidden="false" customHeight="true" outlineLevel="0" collapsed="false">
      <c r="A227" s="1" t="n">
        <v>226</v>
      </c>
      <c r="B227" s="1" t="s">
        <v>228</v>
      </c>
    </row>
    <row r="228" customFormat="false" ht="15.75" hidden="false" customHeight="true" outlineLevel="0" collapsed="false">
      <c r="A228" s="1" t="n">
        <v>227</v>
      </c>
      <c r="B228" s="1" t="s">
        <v>229</v>
      </c>
    </row>
    <row r="229" customFormat="false" ht="15.75" hidden="false" customHeight="true" outlineLevel="0" collapsed="false">
      <c r="A229" s="1" t="n">
        <v>228</v>
      </c>
      <c r="B229" s="1" t="s">
        <v>230</v>
      </c>
    </row>
    <row r="230" customFormat="false" ht="15.75" hidden="false" customHeight="true" outlineLevel="0" collapsed="false">
      <c r="A230" s="1" t="n">
        <v>229</v>
      </c>
      <c r="B230" s="1" t="s">
        <v>231</v>
      </c>
    </row>
    <row r="231" customFormat="false" ht="15.75" hidden="false" customHeight="true" outlineLevel="0" collapsed="false">
      <c r="A231" s="1" t="n">
        <v>230</v>
      </c>
      <c r="B231" s="1" t="s">
        <v>232</v>
      </c>
    </row>
    <row r="232" customFormat="false" ht="15.75" hidden="false" customHeight="true" outlineLevel="0" collapsed="false">
      <c r="A232" s="1" t="n">
        <v>231</v>
      </c>
      <c r="B232" s="1" t="s">
        <v>233</v>
      </c>
    </row>
    <row r="233" customFormat="false" ht="15.75" hidden="false" customHeight="true" outlineLevel="0" collapsed="false">
      <c r="A233" s="1" t="n">
        <v>232</v>
      </c>
      <c r="B233" s="1" t="s">
        <v>234</v>
      </c>
    </row>
    <row r="234" customFormat="false" ht="15.75" hidden="false" customHeight="true" outlineLevel="0" collapsed="false">
      <c r="A234" s="1" t="n">
        <v>233</v>
      </c>
      <c r="B234" s="1" t="s">
        <v>235</v>
      </c>
    </row>
    <row r="235" customFormat="false" ht="15.75" hidden="false" customHeight="true" outlineLevel="0" collapsed="false">
      <c r="A235" s="1" t="n">
        <v>234</v>
      </c>
      <c r="B235" s="1" t="s">
        <v>236</v>
      </c>
    </row>
    <row r="236" customFormat="false" ht="15.75" hidden="false" customHeight="true" outlineLevel="0" collapsed="false">
      <c r="A236" s="1" t="n">
        <v>235</v>
      </c>
      <c r="B236" s="1" t="s">
        <v>237</v>
      </c>
    </row>
    <row r="237" customFormat="false" ht="15.75" hidden="false" customHeight="true" outlineLevel="0" collapsed="false">
      <c r="A237" s="1" t="n">
        <v>236</v>
      </c>
      <c r="B237" s="1" t="s">
        <v>238</v>
      </c>
    </row>
    <row r="238" customFormat="false" ht="15.75" hidden="false" customHeight="true" outlineLevel="0" collapsed="false">
      <c r="A238" s="1" t="n">
        <v>237</v>
      </c>
      <c r="B238" s="1" t="s">
        <v>239</v>
      </c>
    </row>
    <row r="239" customFormat="false" ht="15.75" hidden="false" customHeight="true" outlineLevel="0" collapsed="false">
      <c r="A239" s="1" t="n">
        <v>238</v>
      </c>
      <c r="B239" s="1" t="s">
        <v>240</v>
      </c>
    </row>
    <row r="240" customFormat="false" ht="15.75" hidden="false" customHeight="true" outlineLevel="0" collapsed="false">
      <c r="A240" s="1" t="n">
        <v>239</v>
      </c>
      <c r="B240" s="1" t="s">
        <v>241</v>
      </c>
    </row>
    <row r="241" customFormat="false" ht="15.75" hidden="false" customHeight="true" outlineLevel="0" collapsed="false">
      <c r="A241" s="1" t="n">
        <v>240</v>
      </c>
      <c r="B241" s="1" t="s">
        <v>242</v>
      </c>
    </row>
    <row r="242" customFormat="false" ht="15.75" hidden="false" customHeight="true" outlineLevel="0" collapsed="false">
      <c r="A242" s="1" t="n">
        <v>241</v>
      </c>
      <c r="B242" s="1" t="s">
        <v>243</v>
      </c>
    </row>
    <row r="243" customFormat="false" ht="15.75" hidden="false" customHeight="true" outlineLevel="0" collapsed="false">
      <c r="A243" s="1" t="n">
        <v>242</v>
      </c>
      <c r="B243" s="1" t="s">
        <v>244</v>
      </c>
    </row>
    <row r="244" customFormat="false" ht="15.75" hidden="false" customHeight="true" outlineLevel="0" collapsed="false">
      <c r="A244" s="1" t="n">
        <v>243</v>
      </c>
      <c r="B244" s="1" t="s">
        <v>245</v>
      </c>
    </row>
    <row r="245" customFormat="false" ht="15.75" hidden="false" customHeight="true" outlineLevel="0" collapsed="false">
      <c r="A245" s="1" t="n">
        <v>244</v>
      </c>
      <c r="B245" s="1" t="s">
        <v>246</v>
      </c>
    </row>
    <row r="246" customFormat="false" ht="15.75" hidden="false" customHeight="true" outlineLevel="0" collapsed="false">
      <c r="A246" s="1" t="n">
        <v>245</v>
      </c>
      <c r="B246" s="1" t="s">
        <v>247</v>
      </c>
    </row>
    <row r="247" customFormat="false" ht="15.75" hidden="false" customHeight="true" outlineLevel="0" collapsed="false">
      <c r="A247" s="1" t="n">
        <v>246</v>
      </c>
      <c r="B247" s="1" t="s">
        <v>248</v>
      </c>
    </row>
    <row r="248" customFormat="false" ht="15.75" hidden="false" customHeight="true" outlineLevel="0" collapsed="false">
      <c r="A248" s="1" t="n">
        <v>247</v>
      </c>
      <c r="B248" s="1" t="s">
        <v>249</v>
      </c>
    </row>
    <row r="249" customFormat="false" ht="15.75" hidden="false" customHeight="true" outlineLevel="0" collapsed="false">
      <c r="A249" s="1" t="n">
        <v>248</v>
      </c>
      <c r="B249" s="1" t="s">
        <v>250</v>
      </c>
    </row>
    <row r="250" customFormat="false" ht="15.75" hidden="false" customHeight="true" outlineLevel="0" collapsed="false">
      <c r="A250" s="1" t="n">
        <v>249</v>
      </c>
      <c r="B250" s="1" t="s">
        <v>251</v>
      </c>
    </row>
    <row r="251" customFormat="false" ht="15.75" hidden="false" customHeight="true" outlineLevel="0" collapsed="false">
      <c r="A251" s="1" t="n">
        <v>250</v>
      </c>
      <c r="B251" s="1" t="s">
        <v>252</v>
      </c>
    </row>
    <row r="252" customFormat="false" ht="15.75" hidden="false" customHeight="true" outlineLevel="0" collapsed="false">
      <c r="A252" s="1" t="n">
        <v>251</v>
      </c>
      <c r="B252" s="1" t="s">
        <v>253</v>
      </c>
    </row>
    <row r="253" customFormat="false" ht="15.75" hidden="false" customHeight="true" outlineLevel="0" collapsed="false">
      <c r="A253" s="1" t="n">
        <v>252</v>
      </c>
      <c r="B253" s="1" t="s">
        <v>254</v>
      </c>
    </row>
    <row r="254" customFormat="false" ht="15.75" hidden="false" customHeight="true" outlineLevel="0" collapsed="false">
      <c r="A254" s="1" t="n">
        <v>253</v>
      </c>
      <c r="B254" s="1" t="s">
        <v>255</v>
      </c>
    </row>
    <row r="255" customFormat="false" ht="15.75" hidden="false" customHeight="true" outlineLevel="0" collapsed="false">
      <c r="A255" s="1" t="n">
        <v>254</v>
      </c>
      <c r="B255" s="1" t="s">
        <v>256</v>
      </c>
    </row>
    <row r="256" customFormat="false" ht="15.75" hidden="false" customHeight="true" outlineLevel="0" collapsed="false">
      <c r="A256" s="1" t="n">
        <v>255</v>
      </c>
      <c r="B256" s="1" t="s">
        <v>257</v>
      </c>
    </row>
    <row r="257" customFormat="false" ht="15.75" hidden="false" customHeight="true" outlineLevel="0" collapsed="false">
      <c r="A257" s="1" t="n">
        <v>256</v>
      </c>
      <c r="B257" s="1" t="s">
        <v>258</v>
      </c>
    </row>
    <row r="258" customFormat="false" ht="15.75" hidden="false" customHeight="true" outlineLevel="0" collapsed="false">
      <c r="A258" s="1" t="n">
        <v>257</v>
      </c>
      <c r="B258" s="1" t="s">
        <v>259</v>
      </c>
    </row>
    <row r="259" customFormat="false" ht="15.75" hidden="false" customHeight="true" outlineLevel="0" collapsed="false">
      <c r="A259" s="1" t="n">
        <v>258</v>
      </c>
      <c r="B259" s="1" t="s">
        <v>260</v>
      </c>
    </row>
    <row r="260" customFormat="false" ht="15.75" hidden="false" customHeight="true" outlineLevel="0" collapsed="false">
      <c r="A260" s="1" t="n">
        <v>259</v>
      </c>
      <c r="B260" s="1" t="s">
        <v>261</v>
      </c>
    </row>
    <row r="261" customFormat="false" ht="15.75" hidden="false" customHeight="true" outlineLevel="0" collapsed="false">
      <c r="A261" s="1" t="n">
        <v>260</v>
      </c>
      <c r="B261" s="1" t="s">
        <v>262</v>
      </c>
    </row>
    <row r="262" customFormat="false" ht="15.75" hidden="false" customHeight="true" outlineLevel="0" collapsed="false">
      <c r="A262" s="1" t="n">
        <v>261</v>
      </c>
      <c r="B262" s="1" t="s">
        <v>263</v>
      </c>
    </row>
    <row r="263" customFormat="false" ht="15.75" hidden="false" customHeight="true" outlineLevel="0" collapsed="false">
      <c r="A263" s="1" t="n">
        <v>262</v>
      </c>
      <c r="B263" s="1" t="s">
        <v>264</v>
      </c>
    </row>
    <row r="264" customFormat="false" ht="15.75" hidden="false" customHeight="true" outlineLevel="0" collapsed="false">
      <c r="A264" s="1" t="n">
        <v>263</v>
      </c>
      <c r="B264" s="1" t="s">
        <v>265</v>
      </c>
    </row>
    <row r="265" customFormat="false" ht="15.75" hidden="false" customHeight="true" outlineLevel="0" collapsed="false">
      <c r="A265" s="1" t="n">
        <v>264</v>
      </c>
      <c r="B265" s="1" t="s">
        <v>266</v>
      </c>
    </row>
    <row r="266" customFormat="false" ht="15.75" hidden="false" customHeight="true" outlineLevel="0" collapsed="false">
      <c r="A266" s="1" t="n">
        <v>265</v>
      </c>
      <c r="B266" s="1" t="s">
        <v>267</v>
      </c>
    </row>
    <row r="267" customFormat="false" ht="15.75" hidden="false" customHeight="true" outlineLevel="0" collapsed="false">
      <c r="A267" s="1" t="n">
        <v>266</v>
      </c>
      <c r="B267" s="1" t="s">
        <v>268</v>
      </c>
    </row>
    <row r="268" customFormat="false" ht="15.75" hidden="false" customHeight="true" outlineLevel="0" collapsed="false">
      <c r="A268" s="1" t="n">
        <v>267</v>
      </c>
      <c r="B268" s="1" t="s">
        <v>269</v>
      </c>
    </row>
    <row r="269" customFormat="false" ht="15.75" hidden="false" customHeight="true" outlineLevel="0" collapsed="false">
      <c r="A269" s="1" t="n">
        <v>268</v>
      </c>
      <c r="B269" s="1" t="s">
        <v>270</v>
      </c>
    </row>
    <row r="270" customFormat="false" ht="15.75" hidden="false" customHeight="true" outlineLevel="0" collapsed="false">
      <c r="A270" s="1" t="n">
        <v>269</v>
      </c>
      <c r="B270" s="1" t="s">
        <v>271</v>
      </c>
    </row>
    <row r="271" customFormat="false" ht="15.75" hidden="false" customHeight="true" outlineLevel="0" collapsed="false">
      <c r="A271" s="1" t="n">
        <v>270</v>
      </c>
      <c r="B271" s="1" t="s">
        <v>272</v>
      </c>
    </row>
    <row r="272" customFormat="false" ht="15.75" hidden="false" customHeight="true" outlineLevel="0" collapsed="false">
      <c r="A272" s="1" t="n">
        <v>271</v>
      </c>
      <c r="B272" s="1" t="s">
        <v>273</v>
      </c>
    </row>
    <row r="273" customFormat="false" ht="15.75" hidden="false" customHeight="true" outlineLevel="0" collapsed="false">
      <c r="A273" s="1" t="n">
        <v>272</v>
      </c>
      <c r="B273" s="1" t="s">
        <v>274</v>
      </c>
    </row>
    <row r="274" customFormat="false" ht="15.75" hidden="false" customHeight="true" outlineLevel="0" collapsed="false">
      <c r="A274" s="1" t="n">
        <v>273</v>
      </c>
      <c r="B274" s="1" t="s">
        <v>275</v>
      </c>
    </row>
    <row r="275" customFormat="false" ht="15.75" hidden="false" customHeight="true" outlineLevel="0" collapsed="false">
      <c r="A275" s="1" t="n">
        <v>274</v>
      </c>
      <c r="B275" s="1" t="s">
        <v>276</v>
      </c>
    </row>
    <row r="276" customFormat="false" ht="15.75" hidden="false" customHeight="true" outlineLevel="0" collapsed="false">
      <c r="A276" s="1" t="n">
        <v>275</v>
      </c>
      <c r="B276" s="1" t="s">
        <v>277</v>
      </c>
    </row>
    <row r="277" customFormat="false" ht="15.75" hidden="false" customHeight="true" outlineLevel="0" collapsed="false">
      <c r="A277" s="1" t="n">
        <v>276</v>
      </c>
      <c r="B277" s="1" t="s">
        <v>278</v>
      </c>
    </row>
    <row r="278" customFormat="false" ht="15.75" hidden="false" customHeight="true" outlineLevel="0" collapsed="false">
      <c r="A278" s="1" t="n">
        <v>277</v>
      </c>
      <c r="B278" s="1" t="s">
        <v>279</v>
      </c>
    </row>
    <row r="279" customFormat="false" ht="15.75" hidden="false" customHeight="true" outlineLevel="0" collapsed="false">
      <c r="A279" s="1" t="n">
        <v>278</v>
      </c>
      <c r="B279" s="1" t="s">
        <v>280</v>
      </c>
    </row>
    <row r="280" customFormat="false" ht="15.75" hidden="false" customHeight="true" outlineLevel="0" collapsed="false">
      <c r="A280" s="1" t="n">
        <v>279</v>
      </c>
      <c r="B280" s="1" t="s">
        <v>281</v>
      </c>
    </row>
    <row r="281" customFormat="false" ht="15.75" hidden="false" customHeight="true" outlineLevel="0" collapsed="false">
      <c r="A281" s="1" t="n">
        <v>280</v>
      </c>
      <c r="B281" s="1" t="s">
        <v>282</v>
      </c>
    </row>
    <row r="282" customFormat="false" ht="15.75" hidden="false" customHeight="true" outlineLevel="0" collapsed="false">
      <c r="A282" s="1" t="n">
        <v>281</v>
      </c>
      <c r="B282" s="1" t="s">
        <v>283</v>
      </c>
    </row>
    <row r="283" customFormat="false" ht="15.75" hidden="false" customHeight="true" outlineLevel="0" collapsed="false">
      <c r="A283" s="1" t="n">
        <v>282</v>
      </c>
      <c r="B283" s="1" t="s">
        <v>284</v>
      </c>
    </row>
    <row r="284" customFormat="false" ht="15.75" hidden="false" customHeight="true" outlineLevel="0" collapsed="false">
      <c r="A284" s="1" t="n">
        <v>283</v>
      </c>
      <c r="B284" s="1" t="s">
        <v>285</v>
      </c>
    </row>
    <row r="285" customFormat="false" ht="15.75" hidden="false" customHeight="true" outlineLevel="0" collapsed="false">
      <c r="A285" s="1" t="n">
        <v>284</v>
      </c>
      <c r="B285" s="1" t="s">
        <v>286</v>
      </c>
    </row>
    <row r="286" customFormat="false" ht="15.75" hidden="false" customHeight="true" outlineLevel="0" collapsed="false">
      <c r="A286" s="1" t="n">
        <v>285</v>
      </c>
      <c r="B286" s="1" t="s">
        <v>287</v>
      </c>
    </row>
    <row r="287" customFormat="false" ht="15.75" hidden="false" customHeight="true" outlineLevel="0" collapsed="false">
      <c r="A287" s="1" t="n">
        <v>286</v>
      </c>
      <c r="B287" s="1" t="s">
        <v>288</v>
      </c>
    </row>
    <row r="288" customFormat="false" ht="15.75" hidden="false" customHeight="true" outlineLevel="0" collapsed="false">
      <c r="A288" s="1" t="n">
        <v>287</v>
      </c>
      <c r="B288" s="1" t="s">
        <v>289</v>
      </c>
    </row>
    <row r="289" customFormat="false" ht="15.75" hidden="false" customHeight="true" outlineLevel="0" collapsed="false">
      <c r="A289" s="1" t="n">
        <v>288</v>
      </c>
      <c r="B289" s="1" t="s">
        <v>290</v>
      </c>
    </row>
    <row r="290" customFormat="false" ht="15.75" hidden="false" customHeight="true" outlineLevel="0" collapsed="false">
      <c r="A290" s="1" t="n">
        <v>289</v>
      </c>
      <c r="B290" s="1" t="s">
        <v>291</v>
      </c>
    </row>
    <row r="291" customFormat="false" ht="15.75" hidden="false" customHeight="true" outlineLevel="0" collapsed="false">
      <c r="A291" s="1" t="n">
        <v>290</v>
      </c>
      <c r="B291" s="1" t="s">
        <v>292</v>
      </c>
    </row>
    <row r="292" customFormat="false" ht="15.75" hidden="false" customHeight="true" outlineLevel="0" collapsed="false">
      <c r="A292" s="1" t="n">
        <v>291</v>
      </c>
      <c r="B292" s="1" t="s">
        <v>293</v>
      </c>
    </row>
    <row r="293" customFormat="false" ht="15.75" hidden="false" customHeight="true" outlineLevel="0" collapsed="false">
      <c r="A293" s="1" t="n">
        <v>292</v>
      </c>
      <c r="B293" s="1" t="s">
        <v>294</v>
      </c>
    </row>
    <row r="294" customFormat="false" ht="15.75" hidden="false" customHeight="true" outlineLevel="0" collapsed="false">
      <c r="A294" s="1" t="n">
        <v>293</v>
      </c>
      <c r="B294" s="1" t="s">
        <v>295</v>
      </c>
    </row>
    <row r="295" customFormat="false" ht="15.75" hidden="false" customHeight="true" outlineLevel="0" collapsed="false">
      <c r="A295" s="1" t="n">
        <v>294</v>
      </c>
      <c r="B295" s="1" t="s">
        <v>296</v>
      </c>
    </row>
    <row r="296" customFormat="false" ht="15.75" hidden="false" customHeight="true" outlineLevel="0" collapsed="false">
      <c r="A296" s="1" t="n">
        <v>295</v>
      </c>
      <c r="B296" s="1" t="s">
        <v>297</v>
      </c>
    </row>
    <row r="297" customFormat="false" ht="15.75" hidden="false" customHeight="true" outlineLevel="0" collapsed="false">
      <c r="A297" s="1" t="n">
        <v>296</v>
      </c>
      <c r="B297" s="1" t="s">
        <v>298</v>
      </c>
    </row>
    <row r="298" customFormat="false" ht="15.75" hidden="false" customHeight="true" outlineLevel="0" collapsed="false">
      <c r="A298" s="1" t="n">
        <v>297</v>
      </c>
      <c r="B298" s="1" t="s">
        <v>299</v>
      </c>
    </row>
    <row r="299" customFormat="false" ht="15.75" hidden="false" customHeight="true" outlineLevel="0" collapsed="false">
      <c r="A299" s="1" t="n">
        <v>298</v>
      </c>
      <c r="B299" s="1" t="s">
        <v>300</v>
      </c>
    </row>
    <row r="300" customFormat="false" ht="15.75" hidden="false" customHeight="true" outlineLevel="0" collapsed="false">
      <c r="A300" s="1" t="n">
        <v>299</v>
      </c>
      <c r="B300" s="1" t="s">
        <v>301</v>
      </c>
    </row>
    <row r="301" customFormat="false" ht="15.75" hidden="false" customHeight="true" outlineLevel="0" collapsed="false">
      <c r="A301" s="1" t="n">
        <v>300</v>
      </c>
      <c r="B301" s="1" t="s">
        <v>302</v>
      </c>
    </row>
    <row r="302" customFormat="false" ht="15.75" hidden="false" customHeight="true" outlineLevel="0" collapsed="false">
      <c r="A302" s="1" t="n">
        <v>301</v>
      </c>
      <c r="B302" s="1" t="s">
        <v>303</v>
      </c>
    </row>
    <row r="303" customFormat="false" ht="15.75" hidden="false" customHeight="true" outlineLevel="0" collapsed="false">
      <c r="A303" s="1" t="n">
        <v>302</v>
      </c>
      <c r="B303" s="1" t="s">
        <v>304</v>
      </c>
    </row>
    <row r="304" customFormat="false" ht="15.75" hidden="false" customHeight="true" outlineLevel="0" collapsed="false">
      <c r="A304" s="1" t="n">
        <v>303</v>
      </c>
      <c r="B304" s="1" t="s">
        <v>305</v>
      </c>
    </row>
    <row r="305" customFormat="false" ht="15.75" hidden="false" customHeight="true" outlineLevel="0" collapsed="false">
      <c r="A305" s="1" t="n">
        <v>304</v>
      </c>
      <c r="B305" s="1" t="s">
        <v>306</v>
      </c>
    </row>
    <row r="306" customFormat="false" ht="15.75" hidden="false" customHeight="true" outlineLevel="0" collapsed="false">
      <c r="A306" s="1" t="n">
        <v>305</v>
      </c>
      <c r="B306" s="1" t="s">
        <v>307</v>
      </c>
    </row>
    <row r="307" customFormat="false" ht="15.75" hidden="false" customHeight="true" outlineLevel="0" collapsed="false">
      <c r="A307" s="1" t="n">
        <v>306</v>
      </c>
      <c r="B307" s="1" t="s">
        <v>308</v>
      </c>
    </row>
    <row r="308" customFormat="false" ht="15.75" hidden="false" customHeight="true" outlineLevel="0" collapsed="false">
      <c r="A308" s="1" t="n">
        <v>307</v>
      </c>
      <c r="B308" s="1" t="s">
        <v>309</v>
      </c>
    </row>
    <row r="309" customFormat="false" ht="15.75" hidden="false" customHeight="true" outlineLevel="0" collapsed="false">
      <c r="A309" s="1" t="n">
        <v>308</v>
      </c>
      <c r="B309" s="1" t="s">
        <v>310</v>
      </c>
    </row>
    <row r="310" customFormat="false" ht="15.75" hidden="false" customHeight="true" outlineLevel="0" collapsed="false">
      <c r="A310" s="1" t="n">
        <v>309</v>
      </c>
      <c r="B310" s="1" t="s">
        <v>311</v>
      </c>
    </row>
    <row r="311" customFormat="false" ht="15.75" hidden="false" customHeight="true" outlineLevel="0" collapsed="false">
      <c r="A311" s="1" t="n">
        <v>310</v>
      </c>
      <c r="B311" s="1" t="s">
        <v>312</v>
      </c>
    </row>
    <row r="312" customFormat="false" ht="15.75" hidden="false" customHeight="true" outlineLevel="0" collapsed="false">
      <c r="A312" s="1" t="n">
        <v>311</v>
      </c>
      <c r="B312" s="1" t="s">
        <v>313</v>
      </c>
    </row>
    <row r="313" customFormat="false" ht="15.75" hidden="false" customHeight="true" outlineLevel="0" collapsed="false">
      <c r="A313" s="1" t="n">
        <v>312</v>
      </c>
      <c r="B313" s="1" t="s">
        <v>314</v>
      </c>
    </row>
    <row r="314" customFormat="false" ht="15.75" hidden="false" customHeight="true" outlineLevel="0" collapsed="false">
      <c r="A314" s="1" t="n">
        <v>313</v>
      </c>
      <c r="B314" s="1" t="s">
        <v>315</v>
      </c>
    </row>
    <row r="315" customFormat="false" ht="15.75" hidden="false" customHeight="true" outlineLevel="0" collapsed="false">
      <c r="A315" s="1" t="n">
        <v>314</v>
      </c>
      <c r="B315" s="1" t="s">
        <v>316</v>
      </c>
    </row>
    <row r="316" customFormat="false" ht="15.75" hidden="false" customHeight="true" outlineLevel="0" collapsed="false">
      <c r="A316" s="1" t="n">
        <v>315</v>
      </c>
      <c r="B316" s="1" t="s">
        <v>317</v>
      </c>
    </row>
    <row r="317" customFormat="false" ht="15.75" hidden="false" customHeight="true" outlineLevel="0" collapsed="false">
      <c r="A317" s="1" t="n">
        <v>316</v>
      </c>
      <c r="B317" s="1" t="s">
        <v>318</v>
      </c>
    </row>
    <row r="318" customFormat="false" ht="15.75" hidden="false" customHeight="true" outlineLevel="0" collapsed="false">
      <c r="A318" s="1" t="n">
        <v>317</v>
      </c>
      <c r="B318" s="1" t="s">
        <v>319</v>
      </c>
    </row>
    <row r="319" customFormat="false" ht="15.75" hidden="false" customHeight="true" outlineLevel="0" collapsed="false">
      <c r="A319" s="1" t="n">
        <v>318</v>
      </c>
      <c r="B319" s="1" t="s">
        <v>320</v>
      </c>
    </row>
    <row r="320" customFormat="false" ht="15.75" hidden="false" customHeight="true" outlineLevel="0" collapsed="false">
      <c r="A320" s="1" t="n">
        <v>319</v>
      </c>
      <c r="B320" s="1" t="s">
        <v>321</v>
      </c>
    </row>
    <row r="321" customFormat="false" ht="15.75" hidden="false" customHeight="true" outlineLevel="0" collapsed="false">
      <c r="A321" s="1" t="n">
        <v>320</v>
      </c>
      <c r="B321" s="1" t="s">
        <v>322</v>
      </c>
    </row>
    <row r="322" customFormat="false" ht="15.75" hidden="false" customHeight="true" outlineLevel="0" collapsed="false">
      <c r="A322" s="1" t="n">
        <v>321</v>
      </c>
      <c r="B322" s="1" t="s">
        <v>323</v>
      </c>
    </row>
    <row r="323" customFormat="false" ht="15.75" hidden="false" customHeight="true" outlineLevel="0" collapsed="false">
      <c r="A323" s="1" t="n">
        <v>322</v>
      </c>
      <c r="B323" s="1" t="s">
        <v>324</v>
      </c>
    </row>
    <row r="324" customFormat="false" ht="15.75" hidden="false" customHeight="true" outlineLevel="0" collapsed="false">
      <c r="A324" s="1" t="n">
        <v>323</v>
      </c>
      <c r="B324" s="1" t="s">
        <v>325</v>
      </c>
    </row>
    <row r="325" customFormat="false" ht="15.75" hidden="false" customHeight="true" outlineLevel="0" collapsed="false">
      <c r="A325" s="1" t="n">
        <v>324</v>
      </c>
      <c r="B325" s="1" t="s">
        <v>326</v>
      </c>
    </row>
    <row r="326" customFormat="false" ht="15.75" hidden="false" customHeight="true" outlineLevel="0" collapsed="false">
      <c r="A326" s="1" t="n">
        <v>325</v>
      </c>
      <c r="B326" s="1" t="s">
        <v>327</v>
      </c>
    </row>
    <row r="327" customFormat="false" ht="15.75" hidden="false" customHeight="true" outlineLevel="0" collapsed="false">
      <c r="A327" s="1" t="n">
        <v>326</v>
      </c>
      <c r="B327" s="1" t="s">
        <v>328</v>
      </c>
    </row>
    <row r="328" customFormat="false" ht="15.75" hidden="false" customHeight="true" outlineLevel="0" collapsed="false">
      <c r="A328" s="1" t="n">
        <v>327</v>
      </c>
      <c r="B328" s="1" t="s">
        <v>329</v>
      </c>
    </row>
    <row r="329" customFormat="false" ht="15.75" hidden="false" customHeight="true" outlineLevel="0" collapsed="false">
      <c r="A329" s="1" t="n">
        <v>328</v>
      </c>
      <c r="B329" s="1" t="s">
        <v>330</v>
      </c>
    </row>
    <row r="330" customFormat="false" ht="15.75" hidden="false" customHeight="true" outlineLevel="0" collapsed="false">
      <c r="A330" s="1" t="n">
        <v>329</v>
      </c>
      <c r="B330" s="1" t="s">
        <v>331</v>
      </c>
    </row>
    <row r="331" customFormat="false" ht="15.75" hidden="false" customHeight="true" outlineLevel="0" collapsed="false">
      <c r="A331" s="1" t="n">
        <v>330</v>
      </c>
      <c r="B331" s="1" t="s">
        <v>332</v>
      </c>
    </row>
    <row r="332" customFormat="false" ht="15.75" hidden="false" customHeight="true" outlineLevel="0" collapsed="false">
      <c r="A332" s="1" t="n">
        <v>331</v>
      </c>
      <c r="B332" s="1" t="s">
        <v>333</v>
      </c>
    </row>
    <row r="333" customFormat="false" ht="15.75" hidden="false" customHeight="true" outlineLevel="0" collapsed="false">
      <c r="A333" s="1" t="n">
        <v>332</v>
      </c>
      <c r="B333" s="1" t="s">
        <v>334</v>
      </c>
    </row>
    <row r="334" customFormat="false" ht="15.75" hidden="false" customHeight="true" outlineLevel="0" collapsed="false">
      <c r="A334" s="1" t="n">
        <v>333</v>
      </c>
      <c r="B334" s="1" t="s">
        <v>335</v>
      </c>
    </row>
    <row r="335" customFormat="false" ht="15.75" hidden="false" customHeight="true" outlineLevel="0" collapsed="false">
      <c r="A335" s="1" t="n">
        <v>334</v>
      </c>
      <c r="B335" s="1" t="s">
        <v>336</v>
      </c>
    </row>
    <row r="336" customFormat="false" ht="15.75" hidden="false" customHeight="true" outlineLevel="0" collapsed="false">
      <c r="A336" s="1" t="n">
        <v>335</v>
      </c>
      <c r="B336" s="1" t="s">
        <v>337</v>
      </c>
    </row>
    <row r="337" customFormat="false" ht="15.75" hidden="false" customHeight="true" outlineLevel="0" collapsed="false">
      <c r="A337" s="1" t="n">
        <v>336</v>
      </c>
      <c r="B337" s="1" t="s">
        <v>338</v>
      </c>
    </row>
    <row r="338" customFormat="false" ht="15.75" hidden="false" customHeight="true" outlineLevel="0" collapsed="false">
      <c r="A338" s="1" t="n">
        <v>337</v>
      </c>
      <c r="B338" s="1" t="s">
        <v>339</v>
      </c>
    </row>
    <row r="339" customFormat="false" ht="15.75" hidden="false" customHeight="true" outlineLevel="0" collapsed="false">
      <c r="A339" s="1" t="n">
        <v>338</v>
      </c>
      <c r="B339" s="1" t="s">
        <v>340</v>
      </c>
    </row>
    <row r="340" customFormat="false" ht="15.75" hidden="false" customHeight="true" outlineLevel="0" collapsed="false">
      <c r="A340" s="1" t="n">
        <v>339</v>
      </c>
      <c r="B340" s="1" t="s">
        <v>341</v>
      </c>
    </row>
    <row r="341" customFormat="false" ht="15.75" hidden="false" customHeight="true" outlineLevel="0" collapsed="false">
      <c r="A341" s="1" t="n">
        <v>340</v>
      </c>
      <c r="B341" s="1" t="s">
        <v>342</v>
      </c>
    </row>
    <row r="342" customFormat="false" ht="15.75" hidden="false" customHeight="true" outlineLevel="0" collapsed="false">
      <c r="A342" s="1" t="n">
        <v>341</v>
      </c>
      <c r="B342" s="1" t="s">
        <v>343</v>
      </c>
    </row>
    <row r="343" customFormat="false" ht="15.75" hidden="false" customHeight="true" outlineLevel="0" collapsed="false">
      <c r="A343" s="1" t="n">
        <v>342</v>
      </c>
      <c r="B343" s="1" t="s">
        <v>344</v>
      </c>
    </row>
    <row r="344" customFormat="false" ht="15.75" hidden="false" customHeight="true" outlineLevel="0" collapsed="false">
      <c r="A344" s="1" t="n">
        <v>343</v>
      </c>
      <c r="B344" s="1" t="s">
        <v>345</v>
      </c>
    </row>
    <row r="345" customFormat="false" ht="15.75" hidden="false" customHeight="true" outlineLevel="0" collapsed="false">
      <c r="A345" s="1" t="n">
        <v>344</v>
      </c>
      <c r="B345" s="1" t="s">
        <v>346</v>
      </c>
    </row>
    <row r="346" customFormat="false" ht="15.75" hidden="false" customHeight="true" outlineLevel="0" collapsed="false">
      <c r="A346" s="1" t="n">
        <v>345</v>
      </c>
      <c r="B346" s="1" t="s">
        <v>347</v>
      </c>
    </row>
    <row r="347" customFormat="false" ht="15.75" hidden="false" customHeight="true" outlineLevel="0" collapsed="false">
      <c r="A347" s="1" t="n">
        <v>346</v>
      </c>
      <c r="B347" s="1" t="s">
        <v>348</v>
      </c>
    </row>
    <row r="348" customFormat="false" ht="15.75" hidden="false" customHeight="true" outlineLevel="0" collapsed="false">
      <c r="A348" s="1" t="n">
        <v>347</v>
      </c>
      <c r="B348" s="1" t="s">
        <v>349</v>
      </c>
    </row>
    <row r="349" customFormat="false" ht="15.75" hidden="false" customHeight="true" outlineLevel="0" collapsed="false">
      <c r="A349" s="1" t="n">
        <v>348</v>
      </c>
      <c r="B349" s="1" t="s">
        <v>350</v>
      </c>
    </row>
    <row r="350" customFormat="false" ht="15.75" hidden="false" customHeight="true" outlineLevel="0" collapsed="false">
      <c r="A350" s="1" t="n">
        <v>349</v>
      </c>
      <c r="B350" s="1" t="s">
        <v>351</v>
      </c>
    </row>
    <row r="351" customFormat="false" ht="15.75" hidden="false" customHeight="true" outlineLevel="0" collapsed="false">
      <c r="A351" s="1" t="n">
        <v>350</v>
      </c>
      <c r="B351" s="1" t="s">
        <v>352</v>
      </c>
    </row>
    <row r="352" customFormat="false" ht="15.75" hidden="false" customHeight="true" outlineLevel="0" collapsed="false">
      <c r="A352" s="1" t="n">
        <v>351</v>
      </c>
      <c r="B352" s="1" t="s">
        <v>353</v>
      </c>
    </row>
    <row r="353" customFormat="false" ht="15.75" hidden="false" customHeight="true" outlineLevel="0" collapsed="false">
      <c r="A353" s="1" t="n">
        <v>352</v>
      </c>
      <c r="B353" s="1" t="s">
        <v>354</v>
      </c>
    </row>
    <row r="354" customFormat="false" ht="15.75" hidden="false" customHeight="true" outlineLevel="0" collapsed="false">
      <c r="A354" s="1" t="n">
        <v>353</v>
      </c>
      <c r="B354" s="1" t="s">
        <v>355</v>
      </c>
    </row>
    <row r="355" customFormat="false" ht="15.75" hidden="false" customHeight="true" outlineLevel="0" collapsed="false">
      <c r="A355" s="1" t="n">
        <v>354</v>
      </c>
      <c r="B355" s="1" t="s">
        <v>356</v>
      </c>
    </row>
    <row r="356" customFormat="false" ht="15.75" hidden="false" customHeight="true" outlineLevel="0" collapsed="false">
      <c r="A356" s="1" t="n">
        <v>355</v>
      </c>
      <c r="B356" s="1" t="s">
        <v>357</v>
      </c>
    </row>
    <row r="357" customFormat="false" ht="15.75" hidden="false" customHeight="true" outlineLevel="0" collapsed="false">
      <c r="A357" s="1" t="n">
        <v>356</v>
      </c>
      <c r="B357" s="1" t="s">
        <v>358</v>
      </c>
    </row>
    <row r="358" customFormat="false" ht="15.75" hidden="false" customHeight="true" outlineLevel="0" collapsed="false">
      <c r="A358" s="1" t="n">
        <v>357</v>
      </c>
      <c r="B358" s="1" t="s">
        <v>359</v>
      </c>
    </row>
    <row r="359" customFormat="false" ht="15.75" hidden="false" customHeight="true" outlineLevel="0" collapsed="false">
      <c r="A359" s="1" t="n">
        <v>358</v>
      </c>
      <c r="B359" s="1" t="s">
        <v>360</v>
      </c>
    </row>
    <row r="360" customFormat="false" ht="15.75" hidden="false" customHeight="true" outlineLevel="0" collapsed="false">
      <c r="A360" s="1" t="n">
        <v>359</v>
      </c>
      <c r="B360" s="1" t="s">
        <v>361</v>
      </c>
    </row>
    <row r="361" customFormat="false" ht="15.75" hidden="false" customHeight="true" outlineLevel="0" collapsed="false">
      <c r="A361" s="1" t="n">
        <v>360</v>
      </c>
      <c r="B361" s="1" t="s">
        <v>362</v>
      </c>
    </row>
    <row r="362" customFormat="false" ht="15.75" hidden="false" customHeight="true" outlineLevel="0" collapsed="false">
      <c r="A362" s="1" t="n">
        <v>361</v>
      </c>
      <c r="B362" s="1" t="s">
        <v>363</v>
      </c>
    </row>
    <row r="363" customFormat="false" ht="15.75" hidden="false" customHeight="true" outlineLevel="0" collapsed="false">
      <c r="A363" s="1" t="n">
        <v>362</v>
      </c>
      <c r="B363" s="1" t="s">
        <v>364</v>
      </c>
    </row>
    <row r="364" customFormat="false" ht="15.75" hidden="false" customHeight="true" outlineLevel="0" collapsed="false">
      <c r="A364" s="1" t="n">
        <v>363</v>
      </c>
      <c r="B364" s="1" t="s">
        <v>365</v>
      </c>
    </row>
    <row r="365" customFormat="false" ht="15.75" hidden="false" customHeight="true" outlineLevel="0" collapsed="false">
      <c r="A365" s="1" t="n">
        <v>364</v>
      </c>
      <c r="B365" s="1" t="s">
        <v>366</v>
      </c>
    </row>
    <row r="366" customFormat="false" ht="15.75" hidden="false" customHeight="true" outlineLevel="0" collapsed="false">
      <c r="A366" s="1" t="n">
        <v>365</v>
      </c>
      <c r="B366" s="1" t="s">
        <v>367</v>
      </c>
    </row>
    <row r="367" customFormat="false" ht="15.75" hidden="false" customHeight="true" outlineLevel="0" collapsed="false">
      <c r="A367" s="1" t="n">
        <v>366</v>
      </c>
      <c r="B367" s="1" t="s">
        <v>368</v>
      </c>
    </row>
    <row r="368" customFormat="false" ht="15.75" hidden="false" customHeight="true" outlineLevel="0" collapsed="false">
      <c r="A368" s="1" t="n">
        <v>367</v>
      </c>
      <c r="B368" s="1" t="s">
        <v>369</v>
      </c>
    </row>
    <row r="369" customFormat="false" ht="15.75" hidden="false" customHeight="true" outlineLevel="0" collapsed="false">
      <c r="A369" s="1" t="n">
        <v>368</v>
      </c>
      <c r="B369" s="1" t="s">
        <v>370</v>
      </c>
    </row>
    <row r="370" customFormat="false" ht="15.75" hidden="false" customHeight="true" outlineLevel="0" collapsed="false">
      <c r="A370" s="1" t="n">
        <v>369</v>
      </c>
      <c r="B370" s="1" t="s">
        <v>371</v>
      </c>
    </row>
    <row r="371" customFormat="false" ht="15.75" hidden="false" customHeight="true" outlineLevel="0" collapsed="false">
      <c r="A371" s="1" t="n">
        <v>370</v>
      </c>
      <c r="B371" s="1" t="s">
        <v>372</v>
      </c>
    </row>
    <row r="372" customFormat="false" ht="15.75" hidden="false" customHeight="true" outlineLevel="0" collapsed="false">
      <c r="A372" s="1" t="n">
        <v>371</v>
      </c>
      <c r="B372" s="1" t="s">
        <v>373</v>
      </c>
    </row>
    <row r="373" customFormat="false" ht="15.75" hidden="false" customHeight="true" outlineLevel="0" collapsed="false">
      <c r="A373" s="1" t="n">
        <v>372</v>
      </c>
      <c r="B373" s="1" t="s">
        <v>374</v>
      </c>
    </row>
    <row r="374" customFormat="false" ht="15.75" hidden="false" customHeight="true" outlineLevel="0" collapsed="false">
      <c r="A374" s="1" t="n">
        <v>373</v>
      </c>
      <c r="B374" s="1" t="s">
        <v>375</v>
      </c>
    </row>
    <row r="375" customFormat="false" ht="15.75" hidden="false" customHeight="true" outlineLevel="0" collapsed="false">
      <c r="A375" s="1" t="n">
        <v>374</v>
      </c>
      <c r="B375" s="1" t="s">
        <v>376</v>
      </c>
    </row>
    <row r="376" customFormat="false" ht="15.75" hidden="false" customHeight="true" outlineLevel="0" collapsed="false">
      <c r="A376" s="1" t="n">
        <v>375</v>
      </c>
      <c r="B376" s="1" t="s">
        <v>377</v>
      </c>
    </row>
    <row r="377" customFormat="false" ht="15.75" hidden="false" customHeight="true" outlineLevel="0" collapsed="false">
      <c r="A377" s="1" t="n">
        <v>376</v>
      </c>
      <c r="B377" s="1" t="s">
        <v>378</v>
      </c>
    </row>
    <row r="378" customFormat="false" ht="15.75" hidden="false" customHeight="true" outlineLevel="0" collapsed="false">
      <c r="A378" s="1" t="n">
        <v>377</v>
      </c>
      <c r="B378" s="1" t="s">
        <v>379</v>
      </c>
    </row>
    <row r="379" customFormat="false" ht="15.75" hidden="false" customHeight="true" outlineLevel="0" collapsed="false">
      <c r="A379" s="1" t="n">
        <v>378</v>
      </c>
      <c r="B379" s="1" t="s">
        <v>380</v>
      </c>
    </row>
    <row r="380" customFormat="false" ht="15.75" hidden="false" customHeight="true" outlineLevel="0" collapsed="false">
      <c r="A380" s="1" t="n">
        <v>379</v>
      </c>
      <c r="B380" s="1" t="s">
        <v>381</v>
      </c>
    </row>
    <row r="381" customFormat="false" ht="15.75" hidden="false" customHeight="true" outlineLevel="0" collapsed="false">
      <c r="A381" s="1" t="n">
        <v>380</v>
      </c>
      <c r="B381" s="1" t="s">
        <v>382</v>
      </c>
    </row>
    <row r="382" customFormat="false" ht="15.75" hidden="false" customHeight="true" outlineLevel="0" collapsed="false">
      <c r="A382" s="1" t="n">
        <v>381</v>
      </c>
      <c r="B382" s="1" t="s">
        <v>383</v>
      </c>
    </row>
    <row r="383" customFormat="false" ht="15.75" hidden="false" customHeight="true" outlineLevel="0" collapsed="false">
      <c r="A383" s="1" t="n">
        <v>382</v>
      </c>
      <c r="B383" s="1" t="s">
        <v>384</v>
      </c>
    </row>
    <row r="384" customFormat="false" ht="15.75" hidden="false" customHeight="true" outlineLevel="0" collapsed="false">
      <c r="A384" s="1" t="n">
        <v>383</v>
      </c>
      <c r="B384" s="1" t="s">
        <v>385</v>
      </c>
    </row>
    <row r="385" customFormat="false" ht="15.75" hidden="false" customHeight="true" outlineLevel="0" collapsed="false">
      <c r="A385" s="1" t="n">
        <v>384</v>
      </c>
      <c r="B385" s="1" t="s">
        <v>386</v>
      </c>
    </row>
    <row r="386" customFormat="false" ht="15.75" hidden="false" customHeight="true" outlineLevel="0" collapsed="false">
      <c r="A386" s="1" t="n">
        <v>385</v>
      </c>
      <c r="B386" s="1" t="s">
        <v>387</v>
      </c>
    </row>
    <row r="387" customFormat="false" ht="15.75" hidden="false" customHeight="true" outlineLevel="0" collapsed="false">
      <c r="A387" s="1" t="n">
        <v>386</v>
      </c>
      <c r="B387" s="1" t="s">
        <v>388</v>
      </c>
    </row>
    <row r="388" customFormat="false" ht="15.75" hidden="false" customHeight="true" outlineLevel="0" collapsed="false">
      <c r="A388" s="1" t="n">
        <v>387</v>
      </c>
      <c r="B388" s="1" t="s">
        <v>389</v>
      </c>
    </row>
    <row r="389" customFormat="false" ht="15.75" hidden="false" customHeight="true" outlineLevel="0" collapsed="false">
      <c r="A389" s="1" t="n">
        <v>388</v>
      </c>
      <c r="B389" s="1" t="s">
        <v>390</v>
      </c>
    </row>
    <row r="390" customFormat="false" ht="15.75" hidden="false" customHeight="true" outlineLevel="0" collapsed="false">
      <c r="A390" s="1" t="n">
        <v>389</v>
      </c>
      <c r="B390" s="1" t="s">
        <v>391</v>
      </c>
    </row>
    <row r="391" customFormat="false" ht="15.75" hidden="false" customHeight="true" outlineLevel="0" collapsed="false">
      <c r="A391" s="1" t="n">
        <v>390</v>
      </c>
      <c r="B391" s="1" t="s">
        <v>392</v>
      </c>
    </row>
    <row r="392" customFormat="false" ht="15.75" hidden="false" customHeight="true" outlineLevel="0" collapsed="false">
      <c r="A392" s="1" t="n">
        <v>391</v>
      </c>
      <c r="B392" s="1" t="s">
        <v>393</v>
      </c>
    </row>
    <row r="393" customFormat="false" ht="15.75" hidden="false" customHeight="true" outlineLevel="0" collapsed="false">
      <c r="A393" s="1" t="n">
        <v>392</v>
      </c>
      <c r="B393" s="1" t="s">
        <v>394</v>
      </c>
    </row>
    <row r="394" customFormat="false" ht="15.75" hidden="false" customHeight="true" outlineLevel="0" collapsed="false">
      <c r="A394" s="1" t="n">
        <v>393</v>
      </c>
      <c r="B394" s="1" t="s">
        <v>395</v>
      </c>
    </row>
    <row r="395" customFormat="false" ht="15.75" hidden="false" customHeight="true" outlineLevel="0" collapsed="false">
      <c r="A395" s="1" t="n">
        <v>394</v>
      </c>
      <c r="B395" s="1" t="s">
        <v>396</v>
      </c>
    </row>
    <row r="396" customFormat="false" ht="15.75" hidden="false" customHeight="true" outlineLevel="0" collapsed="false">
      <c r="A396" s="1" t="n">
        <v>395</v>
      </c>
      <c r="B396" s="1" t="s">
        <v>397</v>
      </c>
    </row>
    <row r="397" customFormat="false" ht="15.75" hidden="false" customHeight="true" outlineLevel="0" collapsed="false">
      <c r="A397" s="1" t="n">
        <v>396</v>
      </c>
      <c r="B397" s="1" t="s">
        <v>398</v>
      </c>
    </row>
    <row r="398" customFormat="false" ht="15.75" hidden="false" customHeight="true" outlineLevel="0" collapsed="false">
      <c r="A398" s="1" t="n">
        <v>397</v>
      </c>
      <c r="B398" s="1" t="s">
        <v>399</v>
      </c>
    </row>
    <row r="399" customFormat="false" ht="15.75" hidden="false" customHeight="true" outlineLevel="0" collapsed="false">
      <c r="A399" s="1" t="n">
        <v>398</v>
      </c>
      <c r="B399" s="1" t="s">
        <v>400</v>
      </c>
    </row>
    <row r="400" customFormat="false" ht="15.75" hidden="false" customHeight="true" outlineLevel="0" collapsed="false">
      <c r="A400" s="1" t="n">
        <v>399</v>
      </c>
      <c r="B400" s="1" t="s">
        <v>401</v>
      </c>
    </row>
    <row r="401" customFormat="false" ht="15.75" hidden="false" customHeight="true" outlineLevel="0" collapsed="false">
      <c r="A401" s="1" t="n">
        <v>400</v>
      </c>
      <c r="B401" s="1" t="s">
        <v>402</v>
      </c>
    </row>
    <row r="402" customFormat="false" ht="15.75" hidden="false" customHeight="true" outlineLevel="0" collapsed="false">
      <c r="A402" s="1" t="n">
        <v>401</v>
      </c>
      <c r="B402" s="1" t="s">
        <v>403</v>
      </c>
    </row>
    <row r="403" customFormat="false" ht="15.75" hidden="false" customHeight="true" outlineLevel="0" collapsed="false">
      <c r="A403" s="1" t="n">
        <v>402</v>
      </c>
      <c r="B403" s="1" t="s">
        <v>404</v>
      </c>
    </row>
    <row r="404" customFormat="false" ht="15.75" hidden="false" customHeight="true" outlineLevel="0" collapsed="false">
      <c r="A404" s="1" t="n">
        <v>403</v>
      </c>
      <c r="B404" s="1" t="s">
        <v>405</v>
      </c>
    </row>
    <row r="405" customFormat="false" ht="15.75" hidden="false" customHeight="true" outlineLevel="0" collapsed="false">
      <c r="A405" s="1" t="n">
        <v>404</v>
      </c>
      <c r="B405" s="1" t="s">
        <v>406</v>
      </c>
    </row>
    <row r="406" customFormat="false" ht="15.75" hidden="false" customHeight="true" outlineLevel="0" collapsed="false">
      <c r="A406" s="1" t="n">
        <v>405</v>
      </c>
      <c r="B406" s="1" t="s">
        <v>407</v>
      </c>
    </row>
    <row r="407" customFormat="false" ht="15.75" hidden="false" customHeight="true" outlineLevel="0" collapsed="false">
      <c r="A407" s="1" t="n">
        <v>406</v>
      </c>
      <c r="B407" s="1" t="s">
        <v>408</v>
      </c>
    </row>
    <row r="408" customFormat="false" ht="15.75" hidden="false" customHeight="true" outlineLevel="0" collapsed="false">
      <c r="A408" s="1" t="n">
        <v>407</v>
      </c>
      <c r="B408" s="1" t="s">
        <v>409</v>
      </c>
    </row>
    <row r="409" customFormat="false" ht="15.75" hidden="false" customHeight="true" outlineLevel="0" collapsed="false">
      <c r="A409" s="1" t="n">
        <v>408</v>
      </c>
      <c r="B409" s="1" t="s">
        <v>410</v>
      </c>
    </row>
    <row r="410" customFormat="false" ht="15.75" hidden="false" customHeight="true" outlineLevel="0" collapsed="false">
      <c r="A410" s="1" t="n">
        <v>409</v>
      </c>
      <c r="B410" s="1" t="s">
        <v>411</v>
      </c>
    </row>
    <row r="411" customFormat="false" ht="15.75" hidden="false" customHeight="true" outlineLevel="0" collapsed="false">
      <c r="A411" s="1" t="n">
        <v>410</v>
      </c>
      <c r="B411" s="1" t="s">
        <v>412</v>
      </c>
    </row>
    <row r="412" customFormat="false" ht="15.75" hidden="false" customHeight="true" outlineLevel="0" collapsed="false">
      <c r="A412" s="1" t="n">
        <v>411</v>
      </c>
      <c r="B412" s="1" t="s">
        <v>413</v>
      </c>
    </row>
    <row r="413" customFormat="false" ht="15.75" hidden="false" customHeight="true" outlineLevel="0" collapsed="false">
      <c r="A413" s="1" t="n">
        <v>412</v>
      </c>
      <c r="B413" s="1" t="s">
        <v>414</v>
      </c>
    </row>
    <row r="414" customFormat="false" ht="15.75" hidden="false" customHeight="true" outlineLevel="0" collapsed="false">
      <c r="A414" s="1" t="n">
        <v>413</v>
      </c>
      <c r="B414" s="1" t="s">
        <v>415</v>
      </c>
    </row>
    <row r="415" customFormat="false" ht="15.75" hidden="false" customHeight="true" outlineLevel="0" collapsed="false">
      <c r="A415" s="1" t="n">
        <v>414</v>
      </c>
      <c r="B415" s="1" t="s">
        <v>416</v>
      </c>
    </row>
    <row r="416" customFormat="false" ht="15.75" hidden="false" customHeight="true" outlineLevel="0" collapsed="false">
      <c r="A416" s="1" t="n">
        <v>415</v>
      </c>
      <c r="B416" s="1" t="s">
        <v>417</v>
      </c>
    </row>
    <row r="417" customFormat="false" ht="15.75" hidden="false" customHeight="true" outlineLevel="0" collapsed="false">
      <c r="A417" s="1" t="n">
        <v>416</v>
      </c>
      <c r="B417" s="1" t="s">
        <v>418</v>
      </c>
    </row>
    <row r="418" customFormat="false" ht="15.75" hidden="false" customHeight="true" outlineLevel="0" collapsed="false">
      <c r="A418" s="1" t="n">
        <v>417</v>
      </c>
      <c r="B418" s="1" t="s">
        <v>419</v>
      </c>
    </row>
    <row r="419" customFormat="false" ht="15.75" hidden="false" customHeight="true" outlineLevel="0" collapsed="false">
      <c r="A419" s="1" t="n">
        <v>418</v>
      </c>
      <c r="B419" s="1" t="s">
        <v>420</v>
      </c>
    </row>
    <row r="420" customFormat="false" ht="15.75" hidden="false" customHeight="true" outlineLevel="0" collapsed="false">
      <c r="A420" s="1" t="n">
        <v>419</v>
      </c>
      <c r="B420" s="1" t="s">
        <v>421</v>
      </c>
    </row>
    <row r="421" customFormat="false" ht="15.75" hidden="false" customHeight="true" outlineLevel="0" collapsed="false">
      <c r="A421" s="1" t="n">
        <v>420</v>
      </c>
      <c r="B421" s="1" t="s">
        <v>422</v>
      </c>
    </row>
    <row r="422" customFormat="false" ht="15.75" hidden="false" customHeight="true" outlineLevel="0" collapsed="false">
      <c r="A422" s="1" t="n">
        <v>421</v>
      </c>
      <c r="B422" s="1" t="s">
        <v>423</v>
      </c>
    </row>
    <row r="423" customFormat="false" ht="15.75" hidden="false" customHeight="true" outlineLevel="0" collapsed="false">
      <c r="A423" s="1" t="n">
        <v>422</v>
      </c>
      <c r="B423" s="1" t="s">
        <v>424</v>
      </c>
    </row>
    <row r="424" customFormat="false" ht="15.75" hidden="false" customHeight="true" outlineLevel="0" collapsed="false">
      <c r="A424" s="1" t="n">
        <v>423</v>
      </c>
      <c r="B424" s="1" t="s">
        <v>425</v>
      </c>
    </row>
    <row r="425" customFormat="false" ht="15.75" hidden="false" customHeight="true" outlineLevel="0" collapsed="false">
      <c r="A425" s="1" t="n">
        <v>424</v>
      </c>
      <c r="B425" s="1" t="s">
        <v>426</v>
      </c>
    </row>
    <row r="426" customFormat="false" ht="15.75" hidden="false" customHeight="true" outlineLevel="0" collapsed="false">
      <c r="A426" s="1" t="n">
        <v>425</v>
      </c>
      <c r="B426" s="1" t="s">
        <v>427</v>
      </c>
    </row>
    <row r="427" customFormat="false" ht="15.75" hidden="false" customHeight="true" outlineLevel="0" collapsed="false">
      <c r="A427" s="1" t="n">
        <v>426</v>
      </c>
      <c r="B427" s="1" t="s">
        <v>428</v>
      </c>
    </row>
    <row r="428" customFormat="false" ht="15.75" hidden="false" customHeight="true" outlineLevel="0" collapsed="false">
      <c r="A428" s="1" t="n">
        <v>427</v>
      </c>
      <c r="B428" s="1" t="s">
        <v>429</v>
      </c>
    </row>
    <row r="429" customFormat="false" ht="15.75" hidden="false" customHeight="true" outlineLevel="0" collapsed="false">
      <c r="A429" s="1" t="n">
        <v>428</v>
      </c>
      <c r="B429" s="1" t="s">
        <v>430</v>
      </c>
    </row>
    <row r="430" customFormat="false" ht="15.75" hidden="false" customHeight="true" outlineLevel="0" collapsed="false">
      <c r="A430" s="1" t="n">
        <v>429</v>
      </c>
      <c r="B430" s="1" t="s">
        <v>431</v>
      </c>
    </row>
    <row r="431" customFormat="false" ht="15.75" hidden="false" customHeight="true" outlineLevel="0" collapsed="false">
      <c r="A431" s="1" t="n">
        <v>430</v>
      </c>
      <c r="B431" s="1" t="s">
        <v>432</v>
      </c>
    </row>
    <row r="432" customFormat="false" ht="15.75" hidden="false" customHeight="true" outlineLevel="0" collapsed="false">
      <c r="A432" s="1" t="n">
        <v>431</v>
      </c>
      <c r="B432" s="1" t="s">
        <v>433</v>
      </c>
    </row>
    <row r="433" customFormat="false" ht="15.75" hidden="false" customHeight="true" outlineLevel="0" collapsed="false">
      <c r="A433" s="1" t="n">
        <v>432</v>
      </c>
      <c r="B433" s="1" t="s">
        <v>434</v>
      </c>
    </row>
    <row r="434" customFormat="false" ht="15.75" hidden="false" customHeight="true" outlineLevel="0" collapsed="false">
      <c r="A434" s="1" t="n">
        <v>433</v>
      </c>
      <c r="B434" s="1" t="s">
        <v>435</v>
      </c>
    </row>
    <row r="435" customFormat="false" ht="15.75" hidden="false" customHeight="true" outlineLevel="0" collapsed="false">
      <c r="A435" s="1" t="n">
        <v>434</v>
      </c>
      <c r="B435" s="1" t="s">
        <v>436</v>
      </c>
    </row>
    <row r="436" customFormat="false" ht="15.75" hidden="false" customHeight="true" outlineLevel="0" collapsed="false">
      <c r="A436" s="1" t="n">
        <v>435</v>
      </c>
      <c r="B436" s="1" t="s">
        <v>437</v>
      </c>
    </row>
    <row r="437" customFormat="false" ht="15.75" hidden="false" customHeight="true" outlineLevel="0" collapsed="false">
      <c r="A437" s="1" t="n">
        <v>436</v>
      </c>
      <c r="B437" s="1" t="s">
        <v>438</v>
      </c>
    </row>
    <row r="438" customFormat="false" ht="15.75" hidden="false" customHeight="true" outlineLevel="0" collapsed="false">
      <c r="A438" s="1" t="n">
        <v>437</v>
      </c>
      <c r="B438" s="1" t="s">
        <v>439</v>
      </c>
    </row>
    <row r="439" customFormat="false" ht="15.75" hidden="false" customHeight="true" outlineLevel="0" collapsed="false">
      <c r="A439" s="1" t="n">
        <v>438</v>
      </c>
      <c r="B439" s="1" t="s">
        <v>440</v>
      </c>
    </row>
    <row r="440" customFormat="false" ht="15.75" hidden="false" customHeight="true" outlineLevel="0" collapsed="false">
      <c r="A440" s="1" t="n">
        <v>439</v>
      </c>
      <c r="B440" s="1" t="s">
        <v>441</v>
      </c>
    </row>
    <row r="441" customFormat="false" ht="15.75" hidden="false" customHeight="true" outlineLevel="0" collapsed="false">
      <c r="A441" s="1" t="n">
        <v>440</v>
      </c>
      <c r="B441" s="1" t="s">
        <v>442</v>
      </c>
    </row>
    <row r="442" customFormat="false" ht="15.75" hidden="false" customHeight="true" outlineLevel="0" collapsed="false">
      <c r="A442" s="1" t="n">
        <v>441</v>
      </c>
      <c r="B442" s="1" t="s">
        <v>443</v>
      </c>
    </row>
    <row r="443" customFormat="false" ht="15.75" hidden="false" customHeight="true" outlineLevel="0" collapsed="false">
      <c r="A443" s="1" t="n">
        <v>442</v>
      </c>
      <c r="B443" s="1" t="s">
        <v>444</v>
      </c>
    </row>
    <row r="444" customFormat="false" ht="15.75" hidden="false" customHeight="true" outlineLevel="0" collapsed="false">
      <c r="A444" s="1" t="n">
        <v>443</v>
      </c>
      <c r="B444" s="1" t="s">
        <v>445</v>
      </c>
    </row>
    <row r="445" customFormat="false" ht="15.75" hidden="false" customHeight="true" outlineLevel="0" collapsed="false">
      <c r="A445" s="1" t="n">
        <v>444</v>
      </c>
      <c r="B445" s="1" t="s">
        <v>446</v>
      </c>
    </row>
    <row r="446" customFormat="false" ht="15.75" hidden="false" customHeight="true" outlineLevel="0" collapsed="false">
      <c r="A446" s="1" t="n">
        <v>445</v>
      </c>
      <c r="B446" s="1" t="s">
        <v>447</v>
      </c>
    </row>
    <row r="447" customFormat="false" ht="15.75" hidden="false" customHeight="true" outlineLevel="0" collapsed="false">
      <c r="A447" s="1" t="n">
        <v>446</v>
      </c>
      <c r="B447" s="1" t="s">
        <v>448</v>
      </c>
    </row>
    <row r="448" customFormat="false" ht="15.75" hidden="false" customHeight="true" outlineLevel="0" collapsed="false">
      <c r="A448" s="1" t="n">
        <v>447</v>
      </c>
      <c r="B448" s="1" t="s">
        <v>449</v>
      </c>
    </row>
    <row r="449" customFormat="false" ht="15.75" hidden="false" customHeight="true" outlineLevel="0" collapsed="false">
      <c r="A449" s="1" t="n">
        <v>448</v>
      </c>
      <c r="B449" s="1" t="s">
        <v>450</v>
      </c>
    </row>
    <row r="450" customFormat="false" ht="15.75" hidden="false" customHeight="true" outlineLevel="0" collapsed="false">
      <c r="A450" s="1" t="n">
        <v>449</v>
      </c>
      <c r="B450" s="1" t="s">
        <v>451</v>
      </c>
    </row>
    <row r="451" customFormat="false" ht="15.75" hidden="false" customHeight="true" outlineLevel="0" collapsed="false">
      <c r="A451" s="1" t="n">
        <v>450</v>
      </c>
      <c r="B451" s="1" t="s">
        <v>452</v>
      </c>
    </row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3" min="3" style="0" width="2.88"/>
    <col collapsed="false" customWidth="true" hidden="false" outlineLevel="0" max="4" min="4" style="0" width="4.75"/>
    <col collapsed="false" customWidth="true" hidden="false" outlineLevel="0" max="14" min="14" style="0" width="6.23"/>
    <col collapsed="false" customWidth="true" hidden="false" outlineLevel="0" max="16" min="16" style="0" width="18.51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4" t="n">
        <v>0</v>
      </c>
      <c r="D1" s="5" t="n">
        <f aca="false">C1</f>
        <v>0</v>
      </c>
      <c r="E1" s="5" t="str">
        <f aca="false">IF(C1=0,"UBICACION",VLOOKUP(C1,A:B,2,0))</f>
        <v>UBICACION</v>
      </c>
      <c r="J1" s="3" t="s">
        <v>453</v>
      </c>
      <c r="K1" s="3" t="s">
        <v>1</v>
      </c>
      <c r="L1" s="6" t="s">
        <v>454</v>
      </c>
      <c r="M1" s="2" t="s">
        <v>455</v>
      </c>
      <c r="O1" s="7" t="s">
        <v>453</v>
      </c>
      <c r="P1" s="7" t="s">
        <v>1</v>
      </c>
      <c r="Q1" s="8" t="s">
        <v>454</v>
      </c>
      <c r="R1" s="8" t="s">
        <v>455</v>
      </c>
      <c r="S1" s="9" t="s">
        <v>453</v>
      </c>
      <c r="T1" s="9" t="s">
        <v>1</v>
      </c>
      <c r="U1" s="10" t="s">
        <v>454</v>
      </c>
      <c r="V1" s="10" t="s">
        <v>455</v>
      </c>
    </row>
    <row r="2" customFormat="false" ht="15.75" hidden="false" customHeight="false" outlineLevel="0" collapsed="false">
      <c r="A2" s="3" t="n">
        <v>1</v>
      </c>
      <c r="B2" s="3" t="s">
        <v>4</v>
      </c>
      <c r="C2" s="5" t="n">
        <f aca="false">MOD(A2,45)</f>
        <v>1</v>
      </c>
      <c r="D2" s="5" t="n">
        <f aca="false">C2</f>
        <v>1</v>
      </c>
      <c r="E2" s="5" t="str">
        <f aca="false">IF(C2=0,"U",VLOOKUP(D2,A:B,2,0))</f>
        <v>A0101F</v>
      </c>
      <c r="I2" s="2" t="n">
        <v>1</v>
      </c>
      <c r="J2" s="6" t="n">
        <f aca="false">IFERROR(__xludf.dummyfunction("QUERY(A2:C8175,""Select * where C = 0"")"),45)</f>
        <v>45</v>
      </c>
      <c r="K2" s="6" t="str">
        <f aca="false">IFERROR(__xludf.dummyfunction("""COMPUTED_VALUE"""),"A0307F")</f>
        <v>A0307F</v>
      </c>
      <c r="L2" s="6" t="n">
        <f aca="false">IFERROR(__xludf.dummyfunction("""COMPUTED_VALUE"""),0)</f>
        <v>0</v>
      </c>
      <c r="M2" s="2" t="s">
        <v>456</v>
      </c>
      <c r="O2" s="11" t="n">
        <f aca="false">IFERROR(__xludf.dummyfunction("QUERY(J2:M8174,""select * where M = 'IZQ'"")"),45)</f>
        <v>45</v>
      </c>
      <c r="P2" s="11" t="str">
        <f aca="false">IFERROR(__xludf.dummyfunction("""COMPUTED_VALUE"""),"A0307F")</f>
        <v>A0307F</v>
      </c>
      <c r="Q2" s="11" t="n">
        <f aca="false">IFERROR(__xludf.dummyfunction("""COMPUTED_VALUE"""),0)</f>
        <v>0</v>
      </c>
      <c r="R2" s="11" t="str">
        <f aca="false">IFERROR(__xludf.dummyfunction("""COMPUTED_VALUE"""),"IZQ")</f>
        <v>IZQ</v>
      </c>
      <c r="S2" s="11" t="n">
        <f aca="false">IFERROR(__xludf.dummyfunction("QUERY(J2:M8174,""select * where M = 'DER'"")"),90)</f>
        <v>90</v>
      </c>
      <c r="T2" s="11" t="str">
        <f aca="false">IFERROR(__xludf.dummyfunction("""COMPUTED_VALUE"""),"A0606F")</f>
        <v>A0606F</v>
      </c>
      <c r="U2" s="11" t="n">
        <f aca="false">IFERROR(__xludf.dummyfunction("""COMPUTED_VALUE"""),0)</f>
        <v>0</v>
      </c>
      <c r="V2" s="11" t="str">
        <f aca="false">IFERROR(__xludf.dummyfunction("""COMPUTED_VALUE"""),"DER")</f>
        <v>DER</v>
      </c>
    </row>
    <row r="3" customFormat="false" ht="15.75" hidden="false" customHeight="false" outlineLevel="0" collapsed="false">
      <c r="A3" s="3" t="n">
        <v>2</v>
      </c>
      <c r="B3" s="3" t="s">
        <v>5</v>
      </c>
      <c r="C3" s="5" t="n">
        <f aca="false">MOD(A3,45)</f>
        <v>2</v>
      </c>
      <c r="D3" s="5" t="n">
        <f aca="false">C3</f>
        <v>2</v>
      </c>
      <c r="E3" s="5" t="str">
        <f aca="false">IF(C3=0,"U",VLOOKUP(D3,A:B,2,0))</f>
        <v>A0101R</v>
      </c>
      <c r="I3" s="2" t="n">
        <v>2</v>
      </c>
      <c r="J3" s="6" t="n">
        <f aca="false">IFERROR(__xludf.dummyfunction("""COMPUTED_VALUE"""),90)</f>
        <v>90</v>
      </c>
      <c r="K3" s="6" t="str">
        <f aca="false">IFERROR(__xludf.dummyfunction("""COMPUTED_VALUE"""),"A0606F")</f>
        <v>A0606F</v>
      </c>
      <c r="L3" s="6" t="n">
        <f aca="false">IFERROR(__xludf.dummyfunction("""COMPUTED_VALUE"""),0)</f>
        <v>0</v>
      </c>
      <c r="M3" s="2" t="s">
        <v>457</v>
      </c>
      <c r="O3" s="11" t="n">
        <f aca="false">IFERROR(__xludf.dummyfunction("""COMPUTED_VALUE"""),135)</f>
        <v>135</v>
      </c>
      <c r="P3" s="11" t="str">
        <f aca="false">IFERROR(__xludf.dummyfunction("""COMPUTED_VALUE"""),"A1004F")</f>
        <v>A1004F</v>
      </c>
      <c r="Q3" s="11" t="n">
        <f aca="false">IFERROR(__xludf.dummyfunction("""COMPUTED_VALUE"""),0)</f>
        <v>0</v>
      </c>
      <c r="R3" s="11" t="str">
        <f aca="false">IFERROR(__xludf.dummyfunction("""COMPUTED_VALUE"""),"IZQ")</f>
        <v>IZQ</v>
      </c>
      <c r="S3" s="11" t="n">
        <f aca="false">IFERROR(__xludf.dummyfunction("""COMPUTED_VALUE"""),180)</f>
        <v>180</v>
      </c>
      <c r="T3" s="11" t="str">
        <f aca="false">IFERROR(__xludf.dummyfunction("""COMPUTED_VALUE"""),"A1304F")</f>
        <v>A1304F</v>
      </c>
      <c r="U3" s="11" t="n">
        <f aca="false">IFERROR(__xludf.dummyfunction("""COMPUTED_VALUE"""),0)</f>
        <v>0</v>
      </c>
      <c r="V3" s="11" t="str">
        <f aca="false">IFERROR(__xludf.dummyfunction("""COMPUTED_VALUE"""),"DER")</f>
        <v>DER</v>
      </c>
    </row>
    <row r="4" customFormat="false" ht="15.75" hidden="false" customHeight="false" outlineLevel="0" collapsed="false">
      <c r="A4" s="3" t="n">
        <v>3</v>
      </c>
      <c r="B4" s="3" t="s">
        <v>6</v>
      </c>
      <c r="C4" s="5" t="n">
        <f aca="false">MOD(A4,45)</f>
        <v>3</v>
      </c>
      <c r="D4" s="5" t="n">
        <f aca="false">C4</f>
        <v>3</v>
      </c>
      <c r="E4" s="5" t="str">
        <f aca="false">IF(C4=0,"U",VLOOKUP(D4,A:B,2,0))</f>
        <v>A0102F</v>
      </c>
      <c r="I4" s="2" t="n">
        <v>3</v>
      </c>
      <c r="J4" s="6" t="n">
        <f aca="false">IFERROR(__xludf.dummyfunction("""COMPUTED_VALUE"""),135)</f>
        <v>135</v>
      </c>
      <c r="K4" s="6" t="str">
        <f aca="false">IFERROR(__xludf.dummyfunction("""COMPUTED_VALUE"""),"A1004F")</f>
        <v>A1004F</v>
      </c>
      <c r="L4" s="6" t="n">
        <f aca="false">IFERROR(__xludf.dummyfunction("""COMPUTED_VALUE"""),0)</f>
        <v>0</v>
      </c>
      <c r="M4" s="2" t="s">
        <v>456</v>
      </c>
      <c r="O4" s="11" t="n">
        <f aca="false">IFERROR(__xludf.dummyfunction("""COMPUTED_VALUE"""),225)</f>
        <v>225</v>
      </c>
      <c r="P4" s="11" t="str">
        <f aca="false">IFERROR(__xludf.dummyfunction("""COMPUTED_VALUE"""),"A1701F")</f>
        <v>A1701F</v>
      </c>
      <c r="Q4" s="11" t="n">
        <f aca="false">IFERROR(__xludf.dummyfunction("""COMPUTED_VALUE"""),0)</f>
        <v>0</v>
      </c>
      <c r="R4" s="11" t="str">
        <f aca="false">IFERROR(__xludf.dummyfunction("""COMPUTED_VALUE"""),"IZQ")</f>
        <v>IZQ</v>
      </c>
      <c r="S4" s="11" t="n">
        <f aca="false">IFERROR(__xludf.dummyfunction("""COMPUTED_VALUE"""),270)</f>
        <v>270</v>
      </c>
      <c r="T4" s="11" t="str">
        <f aca="false">IFERROR(__xludf.dummyfunction("""COMPUTED_VALUE"""),"A1907R")</f>
        <v>A1907R</v>
      </c>
      <c r="U4" s="11" t="n">
        <f aca="false">IFERROR(__xludf.dummyfunction("""COMPUTED_VALUE"""),0)</f>
        <v>0</v>
      </c>
      <c r="V4" s="11" t="str">
        <f aca="false">IFERROR(__xludf.dummyfunction("""COMPUTED_VALUE"""),"DER")</f>
        <v>DER</v>
      </c>
    </row>
    <row r="5" customFormat="false" ht="15.75" hidden="false" customHeight="false" outlineLevel="0" collapsed="false">
      <c r="A5" s="3" t="n">
        <v>4</v>
      </c>
      <c r="B5" s="3" t="s">
        <v>7</v>
      </c>
      <c r="C5" s="5" t="n">
        <f aca="false">MOD(A5,45)</f>
        <v>4</v>
      </c>
      <c r="D5" s="5" t="n">
        <f aca="false">C5</f>
        <v>4</v>
      </c>
      <c r="E5" s="5" t="str">
        <f aca="false">IF(C5=0,"U",VLOOKUP(D5,A:B,2,0))</f>
        <v>A0102R</v>
      </c>
      <c r="I5" s="2" t="n">
        <v>4</v>
      </c>
      <c r="J5" s="6" t="n">
        <f aca="false">IFERROR(__xludf.dummyfunction("""COMPUTED_VALUE"""),180)</f>
        <v>180</v>
      </c>
      <c r="K5" s="6" t="str">
        <f aca="false">IFERROR(__xludf.dummyfunction("""COMPUTED_VALUE"""),"A1304F")</f>
        <v>A1304F</v>
      </c>
      <c r="L5" s="6" t="n">
        <f aca="false">IFERROR(__xludf.dummyfunction("""COMPUTED_VALUE"""),0)</f>
        <v>0</v>
      </c>
      <c r="M5" s="2" t="s">
        <v>457</v>
      </c>
      <c r="O5" s="11" t="n">
        <f aca="false">IFERROR(__xludf.dummyfunction("""COMPUTED_VALUE"""),315)</f>
        <v>315</v>
      </c>
      <c r="P5" s="11" t="str">
        <f aca="false">IFERROR(__xludf.dummyfunction("""COMPUTED_VALUE"""),"A2306F")</f>
        <v>A2306F</v>
      </c>
      <c r="Q5" s="11" t="n">
        <f aca="false">IFERROR(__xludf.dummyfunction("""COMPUTED_VALUE"""),0)</f>
        <v>0</v>
      </c>
      <c r="R5" s="11" t="str">
        <f aca="false">IFERROR(__xludf.dummyfunction("""COMPUTED_VALUE"""),"IZQ")</f>
        <v>IZQ</v>
      </c>
      <c r="S5" s="11" t="n">
        <f aca="false">IFERROR(__xludf.dummyfunction("""COMPUTED_VALUE"""),360)</f>
        <v>360</v>
      </c>
      <c r="T5" s="11" t="str">
        <f aca="false">IFERROR(__xludf.dummyfunction("""COMPUTED_VALUE"""),"A2604R")</f>
        <v>A2604R</v>
      </c>
      <c r="U5" s="11" t="n">
        <f aca="false">IFERROR(__xludf.dummyfunction("""COMPUTED_VALUE"""),0)</f>
        <v>0</v>
      </c>
      <c r="V5" s="11" t="str">
        <f aca="false">IFERROR(__xludf.dummyfunction("""COMPUTED_VALUE"""),"DER")</f>
        <v>DER</v>
      </c>
    </row>
    <row r="6" customFormat="false" ht="15.75" hidden="false" customHeight="false" outlineLevel="0" collapsed="false">
      <c r="A6" s="3" t="n">
        <v>5</v>
      </c>
      <c r="B6" s="3" t="s">
        <v>8</v>
      </c>
      <c r="C6" s="5" t="n">
        <f aca="false">MOD(A6,45)</f>
        <v>5</v>
      </c>
      <c r="D6" s="5" t="n">
        <f aca="false">C6</f>
        <v>5</v>
      </c>
      <c r="E6" s="5" t="str">
        <f aca="false">IF(C6=0,"U",VLOOKUP(D6,A:B,2,0))</f>
        <v>A0103F</v>
      </c>
      <c r="I6" s="2" t="n">
        <v>5</v>
      </c>
      <c r="J6" s="6" t="n">
        <f aca="false">IFERROR(__xludf.dummyfunction("""COMPUTED_VALUE"""),225)</f>
        <v>225</v>
      </c>
      <c r="K6" s="6" t="str">
        <f aca="false">IFERROR(__xludf.dummyfunction("""COMPUTED_VALUE"""),"A1701F")</f>
        <v>A1701F</v>
      </c>
      <c r="L6" s="6" t="n">
        <f aca="false">IFERROR(__xludf.dummyfunction("""COMPUTED_VALUE"""),0)</f>
        <v>0</v>
      </c>
      <c r="M6" s="2" t="s">
        <v>456</v>
      </c>
      <c r="O6" s="11" t="n">
        <f aca="false">IFERROR(__xludf.dummyfunction("""COMPUTED_VALUE"""),405)</f>
        <v>405</v>
      </c>
      <c r="P6" s="11" t="str">
        <f aca="false">IFERROR(__xludf.dummyfunction("""COMPUTED_VALUE"""),"A3002R")</f>
        <v>A3002R</v>
      </c>
      <c r="Q6" s="11" t="n">
        <f aca="false">IFERROR(__xludf.dummyfunction("""COMPUTED_VALUE"""),0)</f>
        <v>0</v>
      </c>
      <c r="R6" s="11" t="str">
        <f aca="false">IFERROR(__xludf.dummyfunction("""COMPUTED_VALUE"""),"IZQ")</f>
        <v>IZQ</v>
      </c>
      <c r="S6" s="11" t="n">
        <f aca="false">IFERROR(__xludf.dummyfunction("""COMPUTED_VALUE"""),450)</f>
        <v>450</v>
      </c>
      <c r="T6" s="11" t="str">
        <f aca="false">IFERROR(__xludf.dummyfunction("""COMPUTED_VALUE"""),"A3301F")</f>
        <v>A3301F</v>
      </c>
      <c r="U6" s="11" t="n">
        <f aca="false">IFERROR(__xludf.dummyfunction("""COMPUTED_VALUE"""),0)</f>
        <v>0</v>
      </c>
      <c r="V6" s="11" t="str">
        <f aca="false">IFERROR(__xludf.dummyfunction("""COMPUTED_VALUE"""),"DER")</f>
        <v>DER</v>
      </c>
    </row>
    <row r="7" customFormat="false" ht="15.75" hidden="false" customHeight="false" outlineLevel="0" collapsed="false">
      <c r="A7" s="3" t="n">
        <v>6</v>
      </c>
      <c r="B7" s="3" t="s">
        <v>9</v>
      </c>
      <c r="C7" s="5" t="n">
        <f aca="false">MOD(A7,45)</f>
        <v>6</v>
      </c>
      <c r="D7" s="5" t="n">
        <f aca="false">C7</f>
        <v>6</v>
      </c>
      <c r="E7" s="5" t="str">
        <f aca="false">IF(C7=0,"U",VLOOKUP(D7,A:B,2,0))</f>
        <v>A0103R</v>
      </c>
      <c r="I7" s="2" t="n">
        <v>6</v>
      </c>
      <c r="J7" s="6" t="n">
        <f aca="false">IFERROR(__xludf.dummyfunction("""COMPUTED_VALUE"""),270)</f>
        <v>270</v>
      </c>
      <c r="K7" s="6" t="str">
        <f aca="false">IFERROR(__xludf.dummyfunction("""COMPUTED_VALUE"""),"A1907R")</f>
        <v>A1907R</v>
      </c>
      <c r="L7" s="6" t="n">
        <f aca="false">IFERROR(__xludf.dummyfunction("""COMPUTED_VALUE"""),0)</f>
        <v>0</v>
      </c>
      <c r="M7" s="2" t="s">
        <v>457</v>
      </c>
      <c r="O7" s="11" t="n">
        <f aca="false">IFERROR(__xludf.dummyfunction("""COMPUTED_VALUE"""),495)</f>
        <v>495</v>
      </c>
      <c r="P7" s="11" t="str">
        <f aca="false">IFERROR(__xludf.dummyfunction("""COMPUTED_VALUE"""),"A3606F")</f>
        <v>A3606F</v>
      </c>
      <c r="Q7" s="11" t="n">
        <f aca="false">IFERROR(__xludf.dummyfunction("""COMPUTED_VALUE"""),0)</f>
        <v>0</v>
      </c>
      <c r="R7" s="11" t="str">
        <f aca="false">IFERROR(__xludf.dummyfunction("""COMPUTED_VALUE"""),"IZQ")</f>
        <v>IZQ</v>
      </c>
      <c r="S7" s="11" t="n">
        <f aca="false">IFERROR(__xludf.dummyfunction("""COMPUTED_VALUE"""),540)</f>
        <v>540</v>
      </c>
      <c r="T7" s="11" t="str">
        <f aca="false">IFERROR(__xludf.dummyfunction("""COMPUTED_VALUE"""),"A3906F")</f>
        <v>A3906F</v>
      </c>
      <c r="U7" s="11" t="n">
        <f aca="false">IFERROR(__xludf.dummyfunction("""COMPUTED_VALUE"""),0)</f>
        <v>0</v>
      </c>
      <c r="V7" s="11" t="str">
        <f aca="false">IFERROR(__xludf.dummyfunction("""COMPUTED_VALUE"""),"DER")</f>
        <v>DER</v>
      </c>
    </row>
    <row r="8" customFormat="false" ht="15.75" hidden="false" customHeight="false" outlineLevel="0" collapsed="false">
      <c r="A8" s="3" t="n">
        <v>7</v>
      </c>
      <c r="B8" s="3" t="s">
        <v>10</v>
      </c>
      <c r="C8" s="5" t="n">
        <f aca="false">MOD(A8,45)</f>
        <v>7</v>
      </c>
      <c r="D8" s="5" t="n">
        <f aca="false">C8</f>
        <v>7</v>
      </c>
      <c r="E8" s="5" t="str">
        <f aca="false">IF(C8=0,"U",VLOOKUP(D8,A:B,2,0))</f>
        <v>A0104F</v>
      </c>
      <c r="I8" s="2" t="n">
        <v>7</v>
      </c>
      <c r="J8" s="6" t="n">
        <f aca="false">IFERROR(__xludf.dummyfunction("""COMPUTED_VALUE"""),315)</f>
        <v>315</v>
      </c>
      <c r="K8" s="6" t="str">
        <f aca="false">IFERROR(__xludf.dummyfunction("""COMPUTED_VALUE"""),"A2306F")</f>
        <v>A2306F</v>
      </c>
      <c r="L8" s="6" t="n">
        <f aca="false">IFERROR(__xludf.dummyfunction("""COMPUTED_VALUE"""),0)</f>
        <v>0</v>
      </c>
      <c r="M8" s="2" t="s">
        <v>456</v>
      </c>
      <c r="O8" s="11" t="n">
        <f aca="false">IFERROR(__xludf.dummyfunction("""COMPUTED_VALUE"""),585)</f>
        <v>585</v>
      </c>
      <c r="P8" s="11" t="str">
        <f aca="false">IFERROR(__xludf.dummyfunction("""COMPUTED_VALUE"""),"A4304R")</f>
        <v>A4304R</v>
      </c>
      <c r="Q8" s="11" t="n">
        <f aca="false">IFERROR(__xludf.dummyfunction("""COMPUTED_VALUE"""),0)</f>
        <v>0</v>
      </c>
      <c r="R8" s="11" t="str">
        <f aca="false">IFERROR(__xludf.dummyfunction("""COMPUTED_VALUE"""),"IZQ")</f>
        <v>IZQ</v>
      </c>
      <c r="S8" s="11" t="n">
        <f aca="false">IFERROR(__xludf.dummyfunction("""COMPUTED_VALUE"""),630)</f>
        <v>630</v>
      </c>
      <c r="T8" s="11" t="str">
        <f aca="false">IFERROR(__xludf.dummyfunction("""COMPUTED_VALUE"""),"A4603F")</f>
        <v>A4603F</v>
      </c>
      <c r="U8" s="11" t="n">
        <f aca="false">IFERROR(__xludf.dummyfunction("""COMPUTED_VALUE"""),0)</f>
        <v>0</v>
      </c>
      <c r="V8" s="11" t="str">
        <f aca="false">IFERROR(__xludf.dummyfunction("""COMPUTED_VALUE"""),"DER")</f>
        <v>DER</v>
      </c>
    </row>
    <row r="9" customFormat="false" ht="15.75" hidden="false" customHeight="false" outlineLevel="0" collapsed="false">
      <c r="A9" s="3" t="n">
        <v>8</v>
      </c>
      <c r="B9" s="3" t="s">
        <v>11</v>
      </c>
      <c r="C9" s="5" t="n">
        <f aca="false">MOD(A9,45)</f>
        <v>8</v>
      </c>
      <c r="D9" s="5" t="n">
        <f aca="false">C9</f>
        <v>8</v>
      </c>
      <c r="E9" s="5" t="str">
        <f aca="false">IF(C9=0,"U",VLOOKUP(D9,A:B,2,0))</f>
        <v>A0104R</v>
      </c>
      <c r="I9" s="2" t="n">
        <v>8</v>
      </c>
      <c r="J9" s="6" t="n">
        <f aca="false">IFERROR(__xludf.dummyfunction("""COMPUTED_VALUE"""),360)</f>
        <v>360</v>
      </c>
      <c r="K9" s="6" t="str">
        <f aca="false">IFERROR(__xludf.dummyfunction("""COMPUTED_VALUE"""),"A2604R")</f>
        <v>A2604R</v>
      </c>
      <c r="L9" s="6" t="n">
        <f aca="false">IFERROR(__xludf.dummyfunction("""COMPUTED_VALUE"""),0)</f>
        <v>0</v>
      </c>
      <c r="M9" s="2" t="s">
        <v>457</v>
      </c>
      <c r="O9" s="11" t="n">
        <f aca="false">IFERROR(__xludf.dummyfunction("""COMPUTED_VALUE"""),675)</f>
        <v>675</v>
      </c>
      <c r="P9" s="11" t="str">
        <f aca="false">IFERROR(__xludf.dummyfunction("""COMPUTED_VALUE"""),"B0101R")</f>
        <v>B0101R</v>
      </c>
      <c r="Q9" s="11" t="n">
        <f aca="false">IFERROR(__xludf.dummyfunction("""COMPUTED_VALUE"""),0)</f>
        <v>0</v>
      </c>
      <c r="R9" s="11" t="str">
        <f aca="false">IFERROR(__xludf.dummyfunction("""COMPUTED_VALUE"""),"IZQ")</f>
        <v>IZQ</v>
      </c>
      <c r="S9" s="11" t="n">
        <f aca="false">IFERROR(__xludf.dummyfunction("""COMPUTED_VALUE"""),720)</f>
        <v>720</v>
      </c>
      <c r="T9" s="11" t="str">
        <f aca="false">IFERROR(__xludf.dummyfunction("""COMPUTED_VALUE"""),"B0308F")</f>
        <v>B0308F</v>
      </c>
      <c r="U9" s="11" t="n">
        <f aca="false">IFERROR(__xludf.dummyfunction("""COMPUTED_VALUE"""),0)</f>
        <v>0</v>
      </c>
      <c r="V9" s="11" t="str">
        <f aca="false">IFERROR(__xludf.dummyfunction("""COMPUTED_VALUE"""),"DER")</f>
        <v>DER</v>
      </c>
    </row>
    <row r="10" customFormat="false" ht="15.75" hidden="false" customHeight="false" outlineLevel="0" collapsed="false">
      <c r="A10" s="3" t="n">
        <v>9</v>
      </c>
      <c r="B10" s="3" t="s">
        <v>12</v>
      </c>
      <c r="C10" s="5" t="n">
        <f aca="false">MOD(A10,45)</f>
        <v>9</v>
      </c>
      <c r="D10" s="5" t="n">
        <f aca="false">C10</f>
        <v>9</v>
      </c>
      <c r="E10" s="5" t="str">
        <f aca="false">IF(C10=0,"U",VLOOKUP(D10,A:B,2,0))</f>
        <v>A0105F</v>
      </c>
      <c r="I10" s="2" t="n">
        <v>9</v>
      </c>
      <c r="J10" s="6" t="n">
        <f aca="false">IFERROR(__xludf.dummyfunction("""COMPUTED_VALUE"""),405)</f>
        <v>405</v>
      </c>
      <c r="K10" s="6" t="str">
        <f aca="false">IFERROR(__xludf.dummyfunction("""COMPUTED_VALUE"""),"A3002R")</f>
        <v>A3002R</v>
      </c>
      <c r="L10" s="6" t="n">
        <f aca="false">IFERROR(__xludf.dummyfunction("""COMPUTED_VALUE"""),0)</f>
        <v>0</v>
      </c>
      <c r="M10" s="2" t="s">
        <v>456</v>
      </c>
      <c r="O10" s="11" t="n">
        <f aca="false">IFERROR(__xludf.dummyfunction("""COMPUTED_VALUE"""),765)</f>
        <v>765</v>
      </c>
      <c r="P10" s="11" t="str">
        <f aca="false">IFERROR(__xludf.dummyfunction("""COMPUTED_VALUE"""),"B0606R")</f>
        <v>B0606R</v>
      </c>
      <c r="Q10" s="11" t="n">
        <f aca="false">IFERROR(__xludf.dummyfunction("""COMPUTED_VALUE"""),0)</f>
        <v>0</v>
      </c>
      <c r="R10" s="11" t="str">
        <f aca="false">IFERROR(__xludf.dummyfunction("""COMPUTED_VALUE"""),"IZQ")</f>
        <v>IZQ</v>
      </c>
      <c r="S10" s="11" t="n">
        <f aca="false">IFERROR(__xludf.dummyfunction("""COMPUTED_VALUE"""),810)</f>
        <v>810</v>
      </c>
      <c r="T10" s="11" t="str">
        <f aca="false">IFERROR(__xludf.dummyfunction("""COMPUTED_VALUE"""),"B0905F")</f>
        <v>B0905F</v>
      </c>
      <c r="U10" s="11" t="n">
        <f aca="false">IFERROR(__xludf.dummyfunction("""COMPUTED_VALUE"""),0)</f>
        <v>0</v>
      </c>
      <c r="V10" s="11" t="str">
        <f aca="false">IFERROR(__xludf.dummyfunction("""COMPUTED_VALUE"""),"DER")</f>
        <v>DER</v>
      </c>
    </row>
    <row r="11" customFormat="false" ht="15.75" hidden="false" customHeight="false" outlineLevel="0" collapsed="false">
      <c r="A11" s="3" t="n">
        <v>10</v>
      </c>
      <c r="B11" s="3" t="s">
        <v>13</v>
      </c>
      <c r="C11" s="5" t="n">
        <f aca="false">MOD(A11,45)</f>
        <v>10</v>
      </c>
      <c r="D11" s="5" t="n">
        <f aca="false">C11</f>
        <v>10</v>
      </c>
      <c r="E11" s="5" t="str">
        <f aca="false">IF(C11=0,"U",VLOOKUP(D11,A:B,2,0))</f>
        <v>A0105R</v>
      </c>
      <c r="I11" s="2" t="n">
        <v>10</v>
      </c>
      <c r="J11" s="6" t="n">
        <f aca="false">IFERROR(__xludf.dummyfunction("""COMPUTED_VALUE"""),450)</f>
        <v>450</v>
      </c>
      <c r="K11" s="6" t="str">
        <f aca="false">IFERROR(__xludf.dummyfunction("""COMPUTED_VALUE"""),"A3301F")</f>
        <v>A3301F</v>
      </c>
      <c r="L11" s="6" t="n">
        <f aca="false">IFERROR(__xludf.dummyfunction("""COMPUTED_VALUE"""),0)</f>
        <v>0</v>
      </c>
      <c r="M11" s="2" t="s">
        <v>457</v>
      </c>
      <c r="O11" s="11" t="n">
        <f aca="false">IFERROR(__xludf.dummyfunction("""COMPUTED_VALUE"""),855)</f>
        <v>855</v>
      </c>
      <c r="P11" s="11" t="str">
        <f aca="false">IFERROR(__xludf.dummyfunction("""COMPUTED_VALUE"""),"B1303R")</f>
        <v>B1303R</v>
      </c>
      <c r="Q11" s="11" t="n">
        <f aca="false">IFERROR(__xludf.dummyfunction("""COMPUTED_VALUE"""),0)</f>
        <v>0</v>
      </c>
      <c r="R11" s="11" t="str">
        <f aca="false">IFERROR(__xludf.dummyfunction("""COMPUTED_VALUE"""),"IZQ")</f>
        <v>IZQ</v>
      </c>
      <c r="S11" s="11" t="n">
        <f aca="false">IFERROR(__xludf.dummyfunction("""COMPUTED_VALUE"""),900)</f>
        <v>900</v>
      </c>
      <c r="T11" s="11" t="str">
        <f aca="false">IFERROR(__xludf.dummyfunction("""COMPUTED_VALUE"""),"B1605F")</f>
        <v>B1605F</v>
      </c>
      <c r="U11" s="11" t="n">
        <f aca="false">IFERROR(__xludf.dummyfunction("""COMPUTED_VALUE"""),0)</f>
        <v>0</v>
      </c>
      <c r="V11" s="11" t="str">
        <f aca="false">IFERROR(__xludf.dummyfunction("""COMPUTED_VALUE"""),"DER")</f>
        <v>DER</v>
      </c>
    </row>
    <row r="12" customFormat="false" ht="15.75" hidden="false" customHeight="false" outlineLevel="0" collapsed="false">
      <c r="A12" s="3" t="n">
        <v>11</v>
      </c>
      <c r="B12" s="3" t="s">
        <v>14</v>
      </c>
      <c r="C12" s="5" t="n">
        <f aca="false">MOD(A12,45)</f>
        <v>11</v>
      </c>
      <c r="D12" s="5" t="n">
        <f aca="false">C12</f>
        <v>11</v>
      </c>
      <c r="E12" s="5" t="str">
        <f aca="false">IF(C12=0,"U",VLOOKUP(D12,A:B,2,0))</f>
        <v>A0106F</v>
      </c>
      <c r="I12" s="2" t="n">
        <v>11</v>
      </c>
      <c r="J12" s="6" t="n">
        <f aca="false">IFERROR(__xludf.dummyfunction("""COMPUTED_VALUE"""),495)</f>
        <v>495</v>
      </c>
      <c r="K12" s="6" t="str">
        <f aca="false">IFERROR(__xludf.dummyfunction("""COMPUTED_VALUE"""),"A3606F")</f>
        <v>A3606F</v>
      </c>
      <c r="L12" s="6" t="n">
        <f aca="false">IFERROR(__xludf.dummyfunction("""COMPUTED_VALUE"""),0)</f>
        <v>0</v>
      </c>
      <c r="M12" s="2" t="s">
        <v>456</v>
      </c>
      <c r="O12" s="11" t="n">
        <f aca="false">IFERROR(__xludf.dummyfunction("""COMPUTED_VALUE"""),945)</f>
        <v>945</v>
      </c>
      <c r="P12" s="11" t="str">
        <f aca="false">IFERROR(__xludf.dummyfunction("""COMPUTED_VALUE"""),"B1906R")</f>
        <v>B1906R</v>
      </c>
      <c r="Q12" s="11" t="n">
        <f aca="false">IFERROR(__xludf.dummyfunction("""COMPUTED_VALUE"""),0)</f>
        <v>0</v>
      </c>
      <c r="R12" s="11" t="str">
        <f aca="false">IFERROR(__xludf.dummyfunction("""COMPUTED_VALUE"""),"IZQ")</f>
        <v>IZQ</v>
      </c>
      <c r="S12" s="11" t="n">
        <f aca="false">IFERROR(__xludf.dummyfunction("""COMPUTED_VALUE"""),990)</f>
        <v>990</v>
      </c>
      <c r="T12" s="11" t="str">
        <f aca="false">IFERROR(__xludf.dummyfunction("""COMPUTED_VALUE"""),"B2301F")</f>
        <v>B2301F</v>
      </c>
      <c r="U12" s="11" t="n">
        <f aca="false">IFERROR(__xludf.dummyfunction("""COMPUTED_VALUE"""),0)</f>
        <v>0</v>
      </c>
      <c r="V12" s="11" t="str">
        <f aca="false">IFERROR(__xludf.dummyfunction("""COMPUTED_VALUE"""),"DER")</f>
        <v>DER</v>
      </c>
    </row>
    <row r="13" customFormat="false" ht="15.75" hidden="false" customHeight="false" outlineLevel="0" collapsed="false">
      <c r="A13" s="3" t="n">
        <v>12</v>
      </c>
      <c r="B13" s="3" t="s">
        <v>15</v>
      </c>
      <c r="C13" s="5" t="n">
        <f aca="false">MOD(A13,45)</f>
        <v>12</v>
      </c>
      <c r="D13" s="5" t="n">
        <f aca="false">C13</f>
        <v>12</v>
      </c>
      <c r="E13" s="5" t="str">
        <f aca="false">IF(C13=0,"U",VLOOKUP(D13,A:B,2,0))</f>
        <v>A0106R</v>
      </c>
      <c r="I13" s="2" t="n">
        <v>12</v>
      </c>
      <c r="J13" s="6" t="n">
        <f aca="false">IFERROR(__xludf.dummyfunction("""COMPUTED_VALUE"""),540)</f>
        <v>540</v>
      </c>
      <c r="K13" s="6" t="str">
        <f aca="false">IFERROR(__xludf.dummyfunction("""COMPUTED_VALUE"""),"A3906F")</f>
        <v>A3906F</v>
      </c>
      <c r="L13" s="6" t="n">
        <f aca="false">IFERROR(__xludf.dummyfunction("""COMPUTED_VALUE"""),0)</f>
        <v>0</v>
      </c>
      <c r="M13" s="2" t="s">
        <v>457</v>
      </c>
      <c r="O13" s="11" t="n">
        <f aca="false">IFERROR(__xludf.dummyfunction("""COMPUTED_VALUE"""),1035)</f>
        <v>1035</v>
      </c>
      <c r="P13" s="11" t="str">
        <f aca="false">IFERROR(__xludf.dummyfunction("""COMPUTED_VALUE"""),"B2602R")</f>
        <v>B2602R</v>
      </c>
      <c r="Q13" s="11" t="n">
        <f aca="false">IFERROR(__xludf.dummyfunction("""COMPUTED_VALUE"""),0)</f>
        <v>0</v>
      </c>
      <c r="R13" s="11" t="str">
        <f aca="false">IFERROR(__xludf.dummyfunction("""COMPUTED_VALUE"""),"IZQ")</f>
        <v>IZQ</v>
      </c>
      <c r="S13" s="11" t="n">
        <f aca="false">IFERROR(__xludf.dummyfunction("""COMPUTED_VALUE"""),1080)</f>
        <v>1080</v>
      </c>
      <c r="T13" s="11" t="str">
        <f aca="false">IFERROR(__xludf.dummyfunction("""COMPUTED_VALUE"""),"B2907F")</f>
        <v>B2907F</v>
      </c>
      <c r="U13" s="11" t="n">
        <f aca="false">IFERROR(__xludf.dummyfunction("""COMPUTED_VALUE"""),0)</f>
        <v>0</v>
      </c>
      <c r="V13" s="11" t="str">
        <f aca="false">IFERROR(__xludf.dummyfunction("""COMPUTED_VALUE"""),"DER")</f>
        <v>DER</v>
      </c>
    </row>
    <row r="14" customFormat="false" ht="15.75" hidden="false" customHeight="false" outlineLevel="0" collapsed="false">
      <c r="A14" s="3" t="n">
        <v>13</v>
      </c>
      <c r="B14" s="3" t="s">
        <v>16</v>
      </c>
      <c r="C14" s="5" t="n">
        <f aca="false">MOD(A14,45)</f>
        <v>13</v>
      </c>
      <c r="D14" s="5" t="n">
        <f aca="false">C14</f>
        <v>13</v>
      </c>
      <c r="E14" s="5" t="str">
        <f aca="false">IF(C14=0,"U",VLOOKUP(D14,A:B,2,0))</f>
        <v>A0107F</v>
      </c>
      <c r="I14" s="2" t="n">
        <v>13</v>
      </c>
      <c r="J14" s="6" t="n">
        <f aca="false">IFERROR(__xludf.dummyfunction("""COMPUTED_VALUE"""),585)</f>
        <v>585</v>
      </c>
      <c r="K14" s="6" t="str">
        <f aca="false">IFERROR(__xludf.dummyfunction("""COMPUTED_VALUE"""),"A4304R")</f>
        <v>A4304R</v>
      </c>
      <c r="L14" s="6" t="n">
        <f aca="false">IFERROR(__xludf.dummyfunction("""COMPUTED_VALUE"""),0)</f>
        <v>0</v>
      </c>
      <c r="M14" s="2" t="s">
        <v>456</v>
      </c>
      <c r="O14" s="11" t="n">
        <f aca="false">IFERROR(__xludf.dummyfunction("""COMPUTED_VALUE"""),1125)</f>
        <v>1125</v>
      </c>
      <c r="P14" s="11" t="str">
        <f aca="false">IFERROR(__xludf.dummyfunction("""COMPUTED_VALUE"""),"B3304R")</f>
        <v>B3304R</v>
      </c>
      <c r="Q14" s="11" t="n">
        <f aca="false">IFERROR(__xludf.dummyfunction("""COMPUTED_VALUE"""),0)</f>
        <v>0</v>
      </c>
      <c r="R14" s="11" t="str">
        <f aca="false">IFERROR(__xludf.dummyfunction("""COMPUTED_VALUE"""),"IZQ")</f>
        <v>IZQ</v>
      </c>
      <c r="S14" s="11" t="n">
        <f aca="false">IFERROR(__xludf.dummyfunction("""COMPUTED_VALUE"""),1170)</f>
        <v>1170</v>
      </c>
      <c r="T14" s="11" t="str">
        <f aca="false">IFERROR(__xludf.dummyfunction("""COMPUTED_VALUE"""),"B3606F")</f>
        <v>B3606F</v>
      </c>
      <c r="U14" s="11" t="n">
        <f aca="false">IFERROR(__xludf.dummyfunction("""COMPUTED_VALUE"""),0)</f>
        <v>0</v>
      </c>
      <c r="V14" s="11" t="str">
        <f aca="false">IFERROR(__xludf.dummyfunction("""COMPUTED_VALUE"""),"DER")</f>
        <v>DER</v>
      </c>
    </row>
    <row r="15" customFormat="false" ht="15.75" hidden="false" customHeight="false" outlineLevel="0" collapsed="false">
      <c r="A15" s="3" t="n">
        <v>14</v>
      </c>
      <c r="B15" s="3" t="s">
        <v>17</v>
      </c>
      <c r="C15" s="5" t="n">
        <f aca="false">MOD(A15,45)</f>
        <v>14</v>
      </c>
      <c r="D15" s="5" t="n">
        <f aca="false">C15</f>
        <v>14</v>
      </c>
      <c r="E15" s="5" t="str">
        <f aca="false">IF(C15=0,"U",VLOOKUP(D15,A:B,2,0))</f>
        <v>A0107R</v>
      </c>
      <c r="I15" s="2" t="n">
        <v>14</v>
      </c>
      <c r="J15" s="6" t="n">
        <f aca="false">IFERROR(__xludf.dummyfunction("""COMPUTED_VALUE"""),630)</f>
        <v>630</v>
      </c>
      <c r="K15" s="6" t="str">
        <f aca="false">IFERROR(__xludf.dummyfunction("""COMPUTED_VALUE"""),"A4603F")</f>
        <v>A4603F</v>
      </c>
      <c r="L15" s="6" t="n">
        <f aca="false">IFERROR(__xludf.dummyfunction("""COMPUTED_VALUE"""),0)</f>
        <v>0</v>
      </c>
      <c r="M15" s="2" t="s">
        <v>457</v>
      </c>
      <c r="O15" s="11" t="n">
        <f aca="false">IFERROR(__xludf.dummyfunction("""COMPUTED_VALUE"""),1215)</f>
        <v>1215</v>
      </c>
      <c r="P15" s="11" t="str">
        <f aca="false">IFERROR(__xludf.dummyfunction("""COMPUTED_VALUE"""),"B3907R")</f>
        <v>B3907R</v>
      </c>
      <c r="Q15" s="11" t="n">
        <f aca="false">IFERROR(__xludf.dummyfunction("""COMPUTED_VALUE"""),0)</f>
        <v>0</v>
      </c>
      <c r="R15" s="11" t="str">
        <f aca="false">IFERROR(__xludf.dummyfunction("""COMPUTED_VALUE"""),"IZQ")</f>
        <v>IZQ</v>
      </c>
      <c r="S15" s="11" t="n">
        <f aca="false">IFERROR(__xludf.dummyfunction("""COMPUTED_VALUE"""),1260)</f>
        <v>1260</v>
      </c>
      <c r="T15" s="11" t="str">
        <f aca="false">IFERROR(__xludf.dummyfunction("""COMPUTED_VALUE"""),"B4302F")</f>
        <v>B4302F</v>
      </c>
      <c r="U15" s="11" t="n">
        <f aca="false">IFERROR(__xludf.dummyfunction("""COMPUTED_VALUE"""),0)</f>
        <v>0</v>
      </c>
      <c r="V15" s="11" t="str">
        <f aca="false">IFERROR(__xludf.dummyfunction("""COMPUTED_VALUE"""),"DER")</f>
        <v>DER</v>
      </c>
    </row>
    <row r="16" customFormat="false" ht="15.75" hidden="false" customHeight="false" outlineLevel="0" collapsed="false">
      <c r="A16" s="3" t="n">
        <v>15</v>
      </c>
      <c r="B16" s="3" t="s">
        <v>18</v>
      </c>
      <c r="C16" s="5" t="n">
        <f aca="false">MOD(A16,45)</f>
        <v>15</v>
      </c>
      <c r="D16" s="5" t="n">
        <f aca="false">C16</f>
        <v>15</v>
      </c>
      <c r="E16" s="5" t="str">
        <f aca="false">IF(C16=0,"U",VLOOKUP(D16,A:B,2,0))</f>
        <v>A0108F</v>
      </c>
      <c r="I16" s="2" t="n">
        <v>15</v>
      </c>
      <c r="J16" s="6" t="n">
        <f aca="false">IFERROR(__xludf.dummyfunction("""COMPUTED_VALUE"""),675)</f>
        <v>675</v>
      </c>
      <c r="K16" s="6" t="str">
        <f aca="false">IFERROR(__xludf.dummyfunction("""COMPUTED_VALUE"""),"B0101R")</f>
        <v>B0101R</v>
      </c>
      <c r="L16" s="6" t="n">
        <f aca="false">IFERROR(__xludf.dummyfunction("""COMPUTED_VALUE"""),0)</f>
        <v>0</v>
      </c>
      <c r="M16" s="2" t="s">
        <v>456</v>
      </c>
      <c r="O16" s="11" t="n">
        <f aca="false">IFERROR(__xludf.dummyfunction("""COMPUTED_VALUE"""),1305)</f>
        <v>1305</v>
      </c>
      <c r="P16" s="11" t="str">
        <f aca="false">IFERROR(__xludf.dummyfunction("""COMPUTED_VALUE"""),"B4603R")</f>
        <v>B4603R</v>
      </c>
      <c r="Q16" s="11" t="n">
        <f aca="false">IFERROR(__xludf.dummyfunction("""COMPUTED_VALUE"""),0)</f>
        <v>0</v>
      </c>
      <c r="R16" s="11" t="str">
        <f aca="false">IFERROR(__xludf.dummyfunction("""COMPUTED_VALUE"""),"IZQ")</f>
        <v>IZQ</v>
      </c>
      <c r="S16" s="11" t="n">
        <f aca="false">IFERROR(__xludf.dummyfunction("""COMPUTED_VALUE"""),1350)</f>
        <v>1350</v>
      </c>
      <c r="T16" s="11" t="str">
        <f aca="false">IFERROR(__xludf.dummyfunction("""COMPUTED_VALUE"""),"C0204F")</f>
        <v>C0204F</v>
      </c>
      <c r="U16" s="11" t="n">
        <f aca="false">IFERROR(__xludf.dummyfunction("""COMPUTED_VALUE"""),0)</f>
        <v>0</v>
      </c>
      <c r="V16" s="11" t="str">
        <f aca="false">IFERROR(__xludf.dummyfunction("""COMPUTED_VALUE"""),"DER")</f>
        <v>DER</v>
      </c>
    </row>
    <row r="17" customFormat="false" ht="15.75" hidden="false" customHeight="false" outlineLevel="0" collapsed="false">
      <c r="A17" s="3" t="n">
        <v>16</v>
      </c>
      <c r="B17" s="3" t="s">
        <v>19</v>
      </c>
      <c r="C17" s="5" t="n">
        <f aca="false">MOD(A17,45)</f>
        <v>16</v>
      </c>
      <c r="D17" s="5" t="n">
        <f aca="false">C17</f>
        <v>16</v>
      </c>
      <c r="E17" s="5" t="str">
        <f aca="false">IF(C17=0,"U",VLOOKUP(D17,A:B,2,0))</f>
        <v>A0108R</v>
      </c>
      <c r="I17" s="2" t="n">
        <v>16</v>
      </c>
      <c r="J17" s="6" t="n">
        <f aca="false">IFERROR(__xludf.dummyfunction("""COMPUTED_VALUE"""),720)</f>
        <v>720</v>
      </c>
      <c r="K17" s="6" t="str">
        <f aca="false">IFERROR(__xludf.dummyfunction("""COMPUTED_VALUE"""),"B0308F")</f>
        <v>B0308F</v>
      </c>
      <c r="L17" s="6" t="n">
        <f aca="false">IFERROR(__xludf.dummyfunction("""COMPUTED_VALUE"""),0)</f>
        <v>0</v>
      </c>
      <c r="M17" s="2" t="s">
        <v>457</v>
      </c>
      <c r="O17" s="11" t="n">
        <f aca="false">IFERROR(__xludf.dummyfunction("""COMPUTED_VALUE"""),1395)</f>
        <v>1395</v>
      </c>
      <c r="P17" s="11" t="str">
        <f aca="false">IFERROR(__xludf.dummyfunction("""COMPUTED_VALUE"""),"C0502R")</f>
        <v>C0502R</v>
      </c>
      <c r="Q17" s="11" t="n">
        <f aca="false">IFERROR(__xludf.dummyfunction("""COMPUTED_VALUE"""),0)</f>
        <v>0</v>
      </c>
      <c r="R17" s="11" t="str">
        <f aca="false">IFERROR(__xludf.dummyfunction("""COMPUTED_VALUE"""),"IZQ")</f>
        <v>IZQ</v>
      </c>
      <c r="S17" s="11" t="n">
        <f aca="false">IFERROR(__xludf.dummyfunction("""COMPUTED_VALUE"""),1440)</f>
        <v>1440</v>
      </c>
      <c r="T17" s="11" t="str">
        <f aca="false">IFERROR(__xludf.dummyfunction("""COMPUTED_VALUE"""),"C0801F")</f>
        <v>C0801F</v>
      </c>
      <c r="U17" s="11" t="n">
        <f aca="false">IFERROR(__xludf.dummyfunction("""COMPUTED_VALUE"""),0)</f>
        <v>0</v>
      </c>
      <c r="V17" s="11" t="str">
        <f aca="false">IFERROR(__xludf.dummyfunction("""COMPUTED_VALUE"""),"DER")</f>
        <v>DER</v>
      </c>
    </row>
    <row r="18" customFormat="false" ht="15.75" hidden="false" customHeight="false" outlineLevel="0" collapsed="false">
      <c r="A18" s="3" t="n">
        <v>17</v>
      </c>
      <c r="B18" s="3" t="s">
        <v>20</v>
      </c>
      <c r="C18" s="5" t="n">
        <f aca="false">MOD(A18,45)</f>
        <v>17</v>
      </c>
      <c r="D18" s="5" t="n">
        <f aca="false">C18</f>
        <v>17</v>
      </c>
      <c r="E18" s="5" t="str">
        <f aca="false">IF(C18=0,"U",VLOOKUP(D18,A:B,2,0))</f>
        <v>A0201F</v>
      </c>
      <c r="I18" s="2" t="n">
        <v>17</v>
      </c>
      <c r="J18" s="6" t="n">
        <f aca="false">IFERROR(__xludf.dummyfunction("""COMPUTED_VALUE"""),765)</f>
        <v>765</v>
      </c>
      <c r="K18" s="6" t="str">
        <f aca="false">IFERROR(__xludf.dummyfunction("""COMPUTED_VALUE"""),"B0606R")</f>
        <v>B0606R</v>
      </c>
      <c r="L18" s="6" t="n">
        <f aca="false">IFERROR(__xludf.dummyfunction("""COMPUTED_VALUE"""),0)</f>
        <v>0</v>
      </c>
      <c r="M18" s="2" t="s">
        <v>456</v>
      </c>
      <c r="O18" s="11" t="n">
        <f aca="false">IFERROR(__xludf.dummyfunction("""COMPUTED_VALUE"""),1485)</f>
        <v>1485</v>
      </c>
      <c r="P18" s="11" t="str">
        <f aca="false">IFERROR(__xludf.dummyfunction("""COMPUTED_VALUE"""),"C1007R")</f>
        <v>C1007R</v>
      </c>
      <c r="Q18" s="11" t="n">
        <f aca="false">IFERROR(__xludf.dummyfunction("""COMPUTED_VALUE"""),0)</f>
        <v>0</v>
      </c>
      <c r="R18" s="11" t="str">
        <f aca="false">IFERROR(__xludf.dummyfunction("""COMPUTED_VALUE"""),"IZQ")</f>
        <v>IZQ</v>
      </c>
      <c r="S18" s="11" t="n">
        <f aca="false">IFERROR(__xludf.dummyfunction("""COMPUTED_VALUE"""),1530)</f>
        <v>1530</v>
      </c>
      <c r="T18" s="11" t="str">
        <f aca="false">IFERROR(__xludf.dummyfunction("""COMPUTED_VALUE"""),"C1306F")</f>
        <v>C1306F</v>
      </c>
      <c r="U18" s="11" t="n">
        <f aca="false">IFERROR(__xludf.dummyfunction("""COMPUTED_VALUE"""),0)</f>
        <v>0</v>
      </c>
      <c r="V18" s="11" t="str">
        <f aca="false">IFERROR(__xludf.dummyfunction("""COMPUTED_VALUE"""),"DER")</f>
        <v>DER</v>
      </c>
    </row>
    <row r="19" customFormat="false" ht="15.75" hidden="false" customHeight="false" outlineLevel="0" collapsed="false">
      <c r="A19" s="3" t="n">
        <v>18</v>
      </c>
      <c r="B19" s="3" t="s">
        <v>21</v>
      </c>
      <c r="C19" s="5" t="n">
        <f aca="false">MOD(A19,45)</f>
        <v>18</v>
      </c>
      <c r="D19" s="5" t="n">
        <f aca="false">C19</f>
        <v>18</v>
      </c>
      <c r="E19" s="5" t="str">
        <f aca="false">IF(C19=0,"U",VLOOKUP(D19,A:B,2,0))</f>
        <v>A0201R</v>
      </c>
      <c r="I19" s="2" t="n">
        <v>18</v>
      </c>
      <c r="J19" s="6" t="n">
        <f aca="false">IFERROR(__xludf.dummyfunction("""COMPUTED_VALUE"""),810)</f>
        <v>810</v>
      </c>
      <c r="K19" s="6" t="str">
        <f aca="false">IFERROR(__xludf.dummyfunction("""COMPUTED_VALUE"""),"B0905F")</f>
        <v>B0905F</v>
      </c>
      <c r="L19" s="6" t="n">
        <f aca="false">IFERROR(__xludf.dummyfunction("""COMPUTED_VALUE"""),0)</f>
        <v>0</v>
      </c>
      <c r="M19" s="2" t="s">
        <v>457</v>
      </c>
      <c r="O19" s="11" t="n">
        <f aca="false">IFERROR(__xludf.dummyfunction("""COMPUTED_VALUE"""),1575)</f>
        <v>1575</v>
      </c>
      <c r="P19" s="11" t="str">
        <f aca="false">IFERROR(__xludf.dummyfunction("""COMPUTED_VALUE"""),"C1604R")</f>
        <v>C1604R</v>
      </c>
      <c r="Q19" s="11" t="n">
        <f aca="false">IFERROR(__xludf.dummyfunction("""COMPUTED_VALUE"""),0)</f>
        <v>0</v>
      </c>
      <c r="R19" s="11" t="str">
        <f aca="false">IFERROR(__xludf.dummyfunction("""COMPUTED_VALUE"""),"IZQ")</f>
        <v>IZQ</v>
      </c>
      <c r="S19" s="11" t="n">
        <f aca="false">IFERROR(__xludf.dummyfunction("""COMPUTED_VALUE"""),1620)</f>
        <v>1620</v>
      </c>
      <c r="T19" s="11" t="str">
        <f aca="false">IFERROR(__xludf.dummyfunction("""COMPUTED_VALUE"""),"C1907F")</f>
        <v>C1907F</v>
      </c>
      <c r="U19" s="11" t="n">
        <f aca="false">IFERROR(__xludf.dummyfunction("""COMPUTED_VALUE"""),0)</f>
        <v>0</v>
      </c>
      <c r="V19" s="11" t="str">
        <f aca="false">IFERROR(__xludf.dummyfunction("""COMPUTED_VALUE"""),"DER")</f>
        <v>DER</v>
      </c>
    </row>
    <row r="20" customFormat="false" ht="15.75" hidden="false" customHeight="false" outlineLevel="0" collapsed="false">
      <c r="A20" s="3" t="n">
        <v>19</v>
      </c>
      <c r="B20" s="3" t="s">
        <v>22</v>
      </c>
      <c r="C20" s="5" t="n">
        <f aca="false">MOD(A20,45)</f>
        <v>19</v>
      </c>
      <c r="D20" s="5" t="n">
        <f aca="false">C20</f>
        <v>19</v>
      </c>
      <c r="E20" s="5" t="str">
        <f aca="false">IF(C20=0,"U",VLOOKUP(D20,A:B,2,0))</f>
        <v>A0202F</v>
      </c>
      <c r="I20" s="2" t="n">
        <v>19</v>
      </c>
      <c r="J20" s="6" t="n">
        <f aca="false">IFERROR(__xludf.dummyfunction("""COMPUTED_VALUE"""),855)</f>
        <v>855</v>
      </c>
      <c r="K20" s="6" t="str">
        <f aca="false">IFERROR(__xludf.dummyfunction("""COMPUTED_VALUE"""),"B1303R")</f>
        <v>B1303R</v>
      </c>
      <c r="L20" s="6" t="n">
        <f aca="false">IFERROR(__xludf.dummyfunction("""COMPUTED_VALUE"""),0)</f>
        <v>0</v>
      </c>
      <c r="M20" s="2" t="s">
        <v>456</v>
      </c>
      <c r="O20" s="11" t="n">
        <f aca="false">IFERROR(__xludf.dummyfunction("""COMPUTED_VALUE"""),1665)</f>
        <v>1665</v>
      </c>
      <c r="P20" s="11" t="str">
        <f aca="false">IFERROR(__xludf.dummyfunction("""COMPUTED_VALUE"""),"C2301R")</f>
        <v>C2301R</v>
      </c>
      <c r="Q20" s="11" t="n">
        <f aca="false">IFERROR(__xludf.dummyfunction("""COMPUTED_VALUE"""),0)</f>
        <v>0</v>
      </c>
      <c r="R20" s="11" t="str">
        <f aca="false">IFERROR(__xludf.dummyfunction("""COMPUTED_VALUE"""),"IZQ")</f>
        <v>IZQ</v>
      </c>
      <c r="S20" s="11" t="n">
        <f aca="false">IFERROR(__xludf.dummyfunction("""COMPUTED_VALUE"""),1710)</f>
        <v>1710</v>
      </c>
      <c r="T20" s="11" t="str">
        <f aca="false">IFERROR(__xludf.dummyfunction("""COMPUTED_VALUE"""),"C2508F")</f>
        <v>C2508F</v>
      </c>
      <c r="U20" s="11" t="n">
        <f aca="false">IFERROR(__xludf.dummyfunction("""COMPUTED_VALUE"""),0)</f>
        <v>0</v>
      </c>
      <c r="V20" s="11" t="str">
        <f aca="false">IFERROR(__xludf.dummyfunction("""COMPUTED_VALUE"""),"DER")</f>
        <v>DER</v>
      </c>
    </row>
    <row r="21" customFormat="false" ht="15.75" hidden="false" customHeight="false" outlineLevel="0" collapsed="false">
      <c r="A21" s="3" t="n">
        <v>20</v>
      </c>
      <c r="B21" s="3" t="s">
        <v>23</v>
      </c>
      <c r="C21" s="5" t="n">
        <f aca="false">MOD(A21,45)</f>
        <v>20</v>
      </c>
      <c r="D21" s="5" t="n">
        <f aca="false">C21</f>
        <v>20</v>
      </c>
      <c r="E21" s="5" t="str">
        <f aca="false">IF(C21=0,"U",VLOOKUP(D21,A:B,2,0))</f>
        <v>A0202R</v>
      </c>
      <c r="I21" s="2" t="n">
        <v>20</v>
      </c>
      <c r="J21" s="6" t="n">
        <f aca="false">IFERROR(__xludf.dummyfunction("""COMPUTED_VALUE"""),900)</f>
        <v>900</v>
      </c>
      <c r="K21" s="6" t="str">
        <f aca="false">IFERROR(__xludf.dummyfunction("""COMPUTED_VALUE"""),"B1605F")</f>
        <v>B1605F</v>
      </c>
      <c r="L21" s="6" t="n">
        <f aca="false">IFERROR(__xludf.dummyfunction("""COMPUTED_VALUE"""),0)</f>
        <v>0</v>
      </c>
      <c r="M21" s="2" t="s">
        <v>457</v>
      </c>
      <c r="O21" s="11" t="n">
        <f aca="false">IFERROR(__xludf.dummyfunction("""COMPUTED_VALUE"""),1755)</f>
        <v>1755</v>
      </c>
      <c r="P21" s="11" t="str">
        <f aca="false">IFERROR(__xludf.dummyfunction("""COMPUTED_VALUE"""),"C2806R")</f>
        <v>C2806R</v>
      </c>
      <c r="Q21" s="11" t="n">
        <f aca="false">IFERROR(__xludf.dummyfunction("""COMPUTED_VALUE"""),0)</f>
        <v>0</v>
      </c>
      <c r="R21" s="11" t="str">
        <f aca="false">IFERROR(__xludf.dummyfunction("""COMPUTED_VALUE"""),"IZQ")</f>
        <v>IZQ</v>
      </c>
      <c r="S21" s="11" t="n">
        <f aca="false">IFERROR(__xludf.dummyfunction("""COMPUTED_VALUE"""),1800)</f>
        <v>1800</v>
      </c>
      <c r="T21" s="11" t="str">
        <f aca="false">IFERROR(__xludf.dummyfunction("""COMPUTED_VALUE"""),"C3105F")</f>
        <v>C3105F</v>
      </c>
      <c r="U21" s="11" t="n">
        <f aca="false">IFERROR(__xludf.dummyfunction("""COMPUTED_VALUE"""),0)</f>
        <v>0</v>
      </c>
      <c r="V21" s="11" t="str">
        <f aca="false">IFERROR(__xludf.dummyfunction("""COMPUTED_VALUE"""),"DER")</f>
        <v>DER</v>
      </c>
    </row>
    <row r="22" customFormat="false" ht="15.75" hidden="false" customHeight="false" outlineLevel="0" collapsed="false">
      <c r="A22" s="3" t="n">
        <v>21</v>
      </c>
      <c r="B22" s="3" t="s">
        <v>24</v>
      </c>
      <c r="C22" s="5" t="n">
        <f aca="false">MOD(A22,45)</f>
        <v>21</v>
      </c>
      <c r="D22" s="5" t="n">
        <f aca="false">C22</f>
        <v>21</v>
      </c>
      <c r="E22" s="5" t="str">
        <f aca="false">IF(C22=0,"U",VLOOKUP(D22,A:B,2,0))</f>
        <v>A0203F</v>
      </c>
      <c r="I22" s="2" t="n">
        <v>21</v>
      </c>
      <c r="J22" s="6" t="n">
        <f aca="false">IFERROR(__xludf.dummyfunction("""COMPUTED_VALUE"""),945)</f>
        <v>945</v>
      </c>
      <c r="K22" s="6" t="str">
        <f aca="false">IFERROR(__xludf.dummyfunction("""COMPUTED_VALUE"""),"B1906R")</f>
        <v>B1906R</v>
      </c>
      <c r="L22" s="6" t="n">
        <f aca="false">IFERROR(__xludf.dummyfunction("""COMPUTED_VALUE"""),0)</f>
        <v>0</v>
      </c>
      <c r="M22" s="2" t="s">
        <v>456</v>
      </c>
      <c r="O22" s="11" t="n">
        <f aca="false">IFERROR(__xludf.dummyfunction("""COMPUTED_VALUE"""),1845)</f>
        <v>1845</v>
      </c>
      <c r="P22" s="11" t="str">
        <f aca="false">IFERROR(__xludf.dummyfunction("""COMPUTED_VALUE"""),"C3403R")</f>
        <v>C3403R</v>
      </c>
      <c r="Q22" s="11" t="n">
        <f aca="false">IFERROR(__xludf.dummyfunction("""COMPUTED_VALUE"""),0)</f>
        <v>0</v>
      </c>
      <c r="R22" s="11" t="str">
        <f aca="false">IFERROR(__xludf.dummyfunction("""COMPUTED_VALUE"""),"IZQ")</f>
        <v>IZQ</v>
      </c>
      <c r="S22" s="11" t="n">
        <f aca="false">IFERROR(__xludf.dummyfunction("""COMPUTED_VALUE"""),1890)</f>
        <v>1890</v>
      </c>
      <c r="T22" s="11" t="str">
        <f aca="false">IFERROR(__xludf.dummyfunction("""COMPUTED_VALUE"""),"C3706F")</f>
        <v>C3706F</v>
      </c>
      <c r="U22" s="11" t="n">
        <f aca="false">IFERROR(__xludf.dummyfunction("""COMPUTED_VALUE"""),0)</f>
        <v>0</v>
      </c>
      <c r="V22" s="11" t="str">
        <f aca="false">IFERROR(__xludf.dummyfunction("""COMPUTED_VALUE"""),"DER")</f>
        <v>DER</v>
      </c>
    </row>
    <row r="23" customFormat="false" ht="15.75" hidden="false" customHeight="false" outlineLevel="0" collapsed="false">
      <c r="A23" s="3" t="n">
        <v>22</v>
      </c>
      <c r="B23" s="3" t="s">
        <v>25</v>
      </c>
      <c r="C23" s="5" t="n">
        <f aca="false">MOD(A23,45)</f>
        <v>22</v>
      </c>
      <c r="D23" s="5" t="n">
        <f aca="false">C23</f>
        <v>22</v>
      </c>
      <c r="E23" s="5" t="str">
        <f aca="false">IF(C23=0,"U",VLOOKUP(D23,A:B,2,0))</f>
        <v>A0203R</v>
      </c>
      <c r="I23" s="2" t="n">
        <v>22</v>
      </c>
      <c r="J23" s="6" t="n">
        <f aca="false">IFERROR(__xludf.dummyfunction("""COMPUTED_VALUE"""),990)</f>
        <v>990</v>
      </c>
      <c r="K23" s="6" t="str">
        <f aca="false">IFERROR(__xludf.dummyfunction("""COMPUTED_VALUE"""),"B2301F")</f>
        <v>B2301F</v>
      </c>
      <c r="L23" s="6" t="n">
        <f aca="false">IFERROR(__xludf.dummyfunction("""COMPUTED_VALUE"""),0)</f>
        <v>0</v>
      </c>
      <c r="M23" s="2" t="s">
        <v>457</v>
      </c>
      <c r="O23" s="11" t="n">
        <f aca="false">IFERROR(__xludf.dummyfunction("""COMPUTED_VALUE"""),1935)</f>
        <v>1935</v>
      </c>
      <c r="P23" s="11" t="str">
        <f aca="false">IFERROR(__xludf.dummyfunction("""COMPUTED_VALUE"""),"C4008R")</f>
        <v>C4008R</v>
      </c>
      <c r="Q23" s="11" t="n">
        <f aca="false">IFERROR(__xludf.dummyfunction("""COMPUTED_VALUE"""),0)</f>
        <v>0</v>
      </c>
      <c r="R23" s="11" t="str">
        <f aca="false">IFERROR(__xludf.dummyfunction("""COMPUTED_VALUE"""),"IZQ")</f>
        <v>IZQ</v>
      </c>
      <c r="S23" s="11" t="n">
        <f aca="false">IFERROR(__xludf.dummyfunction("""COMPUTED_VALUE"""),1980)</f>
        <v>1980</v>
      </c>
      <c r="T23" s="11" t="str">
        <f aca="false">IFERROR(__xludf.dummyfunction("""COMPUTED_VALUE"""),"C4307F")</f>
        <v>C4307F</v>
      </c>
      <c r="U23" s="11" t="n">
        <f aca="false">IFERROR(__xludf.dummyfunction("""COMPUTED_VALUE"""),0)</f>
        <v>0</v>
      </c>
      <c r="V23" s="11" t="str">
        <f aca="false">IFERROR(__xludf.dummyfunction("""COMPUTED_VALUE"""),"DER")</f>
        <v>DER</v>
      </c>
    </row>
    <row r="24" customFormat="false" ht="15.75" hidden="false" customHeight="false" outlineLevel="0" collapsed="false">
      <c r="A24" s="3" t="n">
        <v>23</v>
      </c>
      <c r="B24" s="3" t="s">
        <v>26</v>
      </c>
      <c r="C24" s="5" t="n">
        <f aca="false">MOD(A24,45)</f>
        <v>23</v>
      </c>
      <c r="D24" s="5" t="n">
        <f aca="false">C24</f>
        <v>23</v>
      </c>
      <c r="E24" s="5" t="str">
        <f aca="false">IF(C24=0,"U",VLOOKUP(D24,A:B,2,0))</f>
        <v>A0204F</v>
      </c>
      <c r="I24" s="2" t="n">
        <v>23</v>
      </c>
      <c r="J24" s="6" t="n">
        <f aca="false">IFERROR(__xludf.dummyfunction("""COMPUTED_VALUE"""),1035)</f>
        <v>1035</v>
      </c>
      <c r="K24" s="6" t="str">
        <f aca="false">IFERROR(__xludf.dummyfunction("""COMPUTED_VALUE"""),"B2602R")</f>
        <v>B2602R</v>
      </c>
      <c r="L24" s="6" t="n">
        <f aca="false">IFERROR(__xludf.dummyfunction("""COMPUTED_VALUE"""),0)</f>
        <v>0</v>
      </c>
      <c r="M24" s="2" t="s">
        <v>456</v>
      </c>
      <c r="O24" s="11" t="n">
        <f aca="false">IFERROR(__xludf.dummyfunction("""COMPUTED_VALUE"""),2025)</f>
        <v>2025</v>
      </c>
      <c r="P24" s="11" t="str">
        <f aca="false">IFERROR(__xludf.dummyfunction("""COMPUTED_VALUE"""),"C4605R")</f>
        <v>C4605R</v>
      </c>
      <c r="Q24" s="11" t="n">
        <f aca="false">IFERROR(__xludf.dummyfunction("""COMPUTED_VALUE"""),0)</f>
        <v>0</v>
      </c>
      <c r="R24" s="11" t="str">
        <f aca="false">IFERROR(__xludf.dummyfunction("""COMPUTED_VALUE"""),"IZQ")</f>
        <v>IZQ</v>
      </c>
      <c r="S24" s="11" t="n">
        <f aca="false">IFERROR(__xludf.dummyfunction("""COMPUTED_VALUE"""),2070)</f>
        <v>2070</v>
      </c>
      <c r="T24" s="11" t="str">
        <f aca="false">IFERROR(__xludf.dummyfunction("""COMPUTED_VALUE"""),"D0104F")</f>
        <v>D0104F</v>
      </c>
      <c r="U24" s="11" t="n">
        <f aca="false">IFERROR(__xludf.dummyfunction("""COMPUTED_VALUE"""),0)</f>
        <v>0</v>
      </c>
      <c r="V24" s="11" t="str">
        <f aca="false">IFERROR(__xludf.dummyfunction("""COMPUTED_VALUE"""),"DER")</f>
        <v>DER</v>
      </c>
    </row>
    <row r="25" customFormat="false" ht="15.75" hidden="false" customHeight="false" outlineLevel="0" collapsed="false">
      <c r="A25" s="3" t="n">
        <v>24</v>
      </c>
      <c r="B25" s="3" t="s">
        <v>27</v>
      </c>
      <c r="C25" s="5" t="n">
        <f aca="false">MOD(A25,45)</f>
        <v>24</v>
      </c>
      <c r="D25" s="5" t="n">
        <f aca="false">C25</f>
        <v>24</v>
      </c>
      <c r="E25" s="5" t="str">
        <f aca="false">IF(C25=0,"U",VLOOKUP(D25,A:B,2,0))</f>
        <v>A0204R</v>
      </c>
      <c r="I25" s="2" t="n">
        <v>24</v>
      </c>
      <c r="J25" s="6" t="n">
        <f aca="false">IFERROR(__xludf.dummyfunction("""COMPUTED_VALUE"""),1080)</f>
        <v>1080</v>
      </c>
      <c r="K25" s="6" t="str">
        <f aca="false">IFERROR(__xludf.dummyfunction("""COMPUTED_VALUE"""),"B2907F")</f>
        <v>B2907F</v>
      </c>
      <c r="L25" s="6" t="n">
        <f aca="false">IFERROR(__xludf.dummyfunction("""COMPUTED_VALUE"""),0)</f>
        <v>0</v>
      </c>
      <c r="M25" s="2" t="s">
        <v>457</v>
      </c>
      <c r="O25" s="11" t="n">
        <f aca="false">IFERROR(__xludf.dummyfunction("""COMPUTED_VALUE"""),2115)</f>
        <v>2115</v>
      </c>
      <c r="P25" s="11" t="str">
        <f aca="false">IFERROR(__xludf.dummyfunction("""COMPUTED_VALUE"""),"D0402R")</f>
        <v>D0402R</v>
      </c>
      <c r="Q25" s="11" t="n">
        <f aca="false">IFERROR(__xludf.dummyfunction("""COMPUTED_VALUE"""),0)</f>
        <v>0</v>
      </c>
      <c r="R25" s="11" t="str">
        <f aca="false">IFERROR(__xludf.dummyfunction("""COMPUTED_VALUE"""),"IZQ")</f>
        <v>IZQ</v>
      </c>
      <c r="S25" s="11" t="n">
        <f aca="false">IFERROR(__xludf.dummyfunction("""COMPUTED_VALUE"""),2160)</f>
        <v>2160</v>
      </c>
      <c r="T25" s="11" t="str">
        <f aca="false">IFERROR(__xludf.dummyfunction("""COMPUTED_VALUE"""),"D0701F")</f>
        <v>D0701F</v>
      </c>
      <c r="U25" s="11" t="n">
        <f aca="false">IFERROR(__xludf.dummyfunction("""COMPUTED_VALUE"""),0)</f>
        <v>0</v>
      </c>
      <c r="V25" s="11" t="str">
        <f aca="false">IFERROR(__xludf.dummyfunction("""COMPUTED_VALUE"""),"DER")</f>
        <v>DER</v>
      </c>
    </row>
    <row r="26" customFormat="false" ht="15.75" hidden="false" customHeight="false" outlineLevel="0" collapsed="false">
      <c r="A26" s="3" t="n">
        <v>25</v>
      </c>
      <c r="B26" s="3" t="s">
        <v>28</v>
      </c>
      <c r="C26" s="5" t="n">
        <f aca="false">MOD(A26,45)</f>
        <v>25</v>
      </c>
      <c r="D26" s="5" t="n">
        <f aca="false">C26</f>
        <v>25</v>
      </c>
      <c r="E26" s="5" t="str">
        <f aca="false">IF(C26=0,"U",VLOOKUP(D26,A:B,2,0))</f>
        <v>A0205F</v>
      </c>
      <c r="I26" s="2" t="n">
        <v>25</v>
      </c>
      <c r="J26" s="6" t="n">
        <f aca="false">IFERROR(__xludf.dummyfunction("""COMPUTED_VALUE"""),1125)</f>
        <v>1125</v>
      </c>
      <c r="K26" s="6" t="str">
        <f aca="false">IFERROR(__xludf.dummyfunction("""COMPUTED_VALUE"""),"B3304R")</f>
        <v>B3304R</v>
      </c>
      <c r="L26" s="6" t="n">
        <f aca="false">IFERROR(__xludf.dummyfunction("""COMPUTED_VALUE"""),0)</f>
        <v>0</v>
      </c>
      <c r="M26" s="2" t="s">
        <v>456</v>
      </c>
      <c r="O26" s="11" t="n">
        <f aca="false">IFERROR(__xludf.dummyfunction("""COMPUTED_VALUE"""),2205)</f>
        <v>2205</v>
      </c>
      <c r="P26" s="11" t="str">
        <f aca="false">IFERROR(__xludf.dummyfunction("""COMPUTED_VALUE"""),"D0907R")</f>
        <v>D0907R</v>
      </c>
      <c r="Q26" s="11" t="n">
        <f aca="false">IFERROR(__xludf.dummyfunction("""COMPUTED_VALUE"""),0)</f>
        <v>0</v>
      </c>
      <c r="R26" s="11" t="str">
        <f aca="false">IFERROR(__xludf.dummyfunction("""COMPUTED_VALUE"""),"IZQ")</f>
        <v>IZQ</v>
      </c>
      <c r="S26" s="11" t="n">
        <f aca="false">IFERROR(__xludf.dummyfunction("""COMPUTED_VALUE"""),2250)</f>
        <v>2250</v>
      </c>
      <c r="T26" s="11" t="str">
        <f aca="false">IFERROR(__xludf.dummyfunction("""COMPUTED_VALUE"""),"D1306F")</f>
        <v>D1306F</v>
      </c>
      <c r="U26" s="11" t="n">
        <f aca="false">IFERROR(__xludf.dummyfunction("""COMPUTED_VALUE"""),0)</f>
        <v>0</v>
      </c>
      <c r="V26" s="11" t="str">
        <f aca="false">IFERROR(__xludf.dummyfunction("""COMPUTED_VALUE"""),"DER")</f>
        <v>DER</v>
      </c>
    </row>
    <row r="27" customFormat="false" ht="15.75" hidden="false" customHeight="false" outlineLevel="0" collapsed="false">
      <c r="A27" s="3" t="n">
        <v>26</v>
      </c>
      <c r="B27" s="3" t="s">
        <v>29</v>
      </c>
      <c r="C27" s="5" t="n">
        <f aca="false">MOD(A27,45)</f>
        <v>26</v>
      </c>
      <c r="D27" s="5" t="n">
        <f aca="false">C27</f>
        <v>26</v>
      </c>
      <c r="E27" s="5" t="str">
        <f aca="false">IF(C27=0,"U",VLOOKUP(D27,A:B,2,0))</f>
        <v>A0205R</v>
      </c>
      <c r="I27" s="2" t="n">
        <v>26</v>
      </c>
      <c r="J27" s="6" t="n">
        <f aca="false">IFERROR(__xludf.dummyfunction("""COMPUTED_VALUE"""),1170)</f>
        <v>1170</v>
      </c>
      <c r="K27" s="6" t="str">
        <f aca="false">IFERROR(__xludf.dummyfunction("""COMPUTED_VALUE"""),"B3606F")</f>
        <v>B3606F</v>
      </c>
      <c r="L27" s="6" t="n">
        <f aca="false">IFERROR(__xludf.dummyfunction("""COMPUTED_VALUE"""),0)</f>
        <v>0</v>
      </c>
      <c r="M27" s="2" t="s">
        <v>457</v>
      </c>
      <c r="O27" s="11" t="n">
        <f aca="false">IFERROR(__xludf.dummyfunction("""COMPUTED_VALUE"""),2295)</f>
        <v>2295</v>
      </c>
      <c r="P27" s="11" t="str">
        <f aca="false">IFERROR(__xludf.dummyfunction("""COMPUTED_VALUE"""),"D1604R")</f>
        <v>D1604R</v>
      </c>
      <c r="Q27" s="11" t="n">
        <f aca="false">IFERROR(__xludf.dummyfunction("""COMPUTED_VALUE"""),0)</f>
        <v>0</v>
      </c>
      <c r="R27" s="11" t="str">
        <f aca="false">IFERROR(__xludf.dummyfunction("""COMPUTED_VALUE"""),"IZQ")</f>
        <v>IZQ</v>
      </c>
      <c r="S27" s="11" t="n">
        <f aca="false">IFERROR(__xludf.dummyfunction("""COMPUTED_VALUE"""),2340)</f>
        <v>2340</v>
      </c>
      <c r="T27" s="11" t="str">
        <f aca="false">IFERROR(__xludf.dummyfunction("""COMPUTED_VALUE"""),"D1903F")</f>
        <v>D1903F</v>
      </c>
      <c r="U27" s="11" t="n">
        <f aca="false">IFERROR(__xludf.dummyfunction("""COMPUTED_VALUE"""),0)</f>
        <v>0</v>
      </c>
      <c r="V27" s="11" t="str">
        <f aca="false">IFERROR(__xludf.dummyfunction("""COMPUTED_VALUE"""),"DER")</f>
        <v>DER</v>
      </c>
    </row>
    <row r="28" customFormat="false" ht="15.75" hidden="false" customHeight="false" outlineLevel="0" collapsed="false">
      <c r="A28" s="3" t="n">
        <v>27</v>
      </c>
      <c r="B28" s="3" t="s">
        <v>30</v>
      </c>
      <c r="C28" s="5" t="n">
        <f aca="false">MOD(A28,45)</f>
        <v>27</v>
      </c>
      <c r="D28" s="5" t="n">
        <f aca="false">C28</f>
        <v>27</v>
      </c>
      <c r="E28" s="5" t="str">
        <f aca="false">IF(C28=0,"U",VLOOKUP(D28,A:B,2,0))</f>
        <v>A0206F</v>
      </c>
      <c r="I28" s="2" t="n">
        <v>27</v>
      </c>
      <c r="J28" s="6" t="n">
        <f aca="false">IFERROR(__xludf.dummyfunction("""COMPUTED_VALUE"""),1215)</f>
        <v>1215</v>
      </c>
      <c r="K28" s="6" t="str">
        <f aca="false">IFERROR(__xludf.dummyfunction("""COMPUTED_VALUE"""),"B3907R")</f>
        <v>B3907R</v>
      </c>
      <c r="L28" s="6" t="n">
        <f aca="false">IFERROR(__xludf.dummyfunction("""COMPUTED_VALUE"""),0)</f>
        <v>0</v>
      </c>
      <c r="M28" s="2" t="s">
        <v>456</v>
      </c>
      <c r="O28" s="11" t="n">
        <f aca="false">IFERROR(__xludf.dummyfunction("""COMPUTED_VALUE"""),2385)</f>
        <v>2385</v>
      </c>
      <c r="P28" s="11" t="str">
        <f aca="false">IFERROR(__xludf.dummyfunction("""COMPUTED_VALUE"""),"D2201R")</f>
        <v>D2201R</v>
      </c>
      <c r="Q28" s="11" t="n">
        <f aca="false">IFERROR(__xludf.dummyfunction("""COMPUTED_VALUE"""),0)</f>
        <v>0</v>
      </c>
      <c r="R28" s="11" t="str">
        <f aca="false">IFERROR(__xludf.dummyfunction("""COMPUTED_VALUE"""),"IZQ")</f>
        <v>IZQ</v>
      </c>
      <c r="S28" s="11" t="n">
        <f aca="false">IFERROR(__xludf.dummyfunction("""COMPUTED_VALUE"""),2430)</f>
        <v>2430</v>
      </c>
      <c r="T28" s="11" t="str">
        <f aca="false">IFERROR(__xludf.dummyfunction("""COMPUTED_VALUE"""),"D2408F")</f>
        <v>D2408F</v>
      </c>
      <c r="U28" s="11" t="n">
        <f aca="false">IFERROR(__xludf.dummyfunction("""COMPUTED_VALUE"""),0)</f>
        <v>0</v>
      </c>
      <c r="V28" s="11" t="str">
        <f aca="false">IFERROR(__xludf.dummyfunction("""COMPUTED_VALUE"""),"DER")</f>
        <v>DER</v>
      </c>
    </row>
    <row r="29" customFormat="false" ht="15.75" hidden="false" customHeight="false" outlineLevel="0" collapsed="false">
      <c r="A29" s="3" t="n">
        <v>28</v>
      </c>
      <c r="B29" s="3" t="s">
        <v>31</v>
      </c>
      <c r="C29" s="5" t="n">
        <f aca="false">MOD(A29,45)</f>
        <v>28</v>
      </c>
      <c r="D29" s="5" t="n">
        <f aca="false">C29</f>
        <v>28</v>
      </c>
      <c r="E29" s="5" t="str">
        <f aca="false">IF(C29=0,"U",VLOOKUP(D29,A:B,2,0))</f>
        <v>A0206R</v>
      </c>
      <c r="I29" s="2" t="n">
        <v>28</v>
      </c>
      <c r="J29" s="6" t="n">
        <f aca="false">IFERROR(__xludf.dummyfunction("""COMPUTED_VALUE"""),1260)</f>
        <v>1260</v>
      </c>
      <c r="K29" s="6" t="str">
        <f aca="false">IFERROR(__xludf.dummyfunction("""COMPUTED_VALUE"""),"B4302F")</f>
        <v>B4302F</v>
      </c>
      <c r="L29" s="6" t="n">
        <f aca="false">IFERROR(__xludf.dummyfunction("""COMPUTED_VALUE"""),0)</f>
        <v>0</v>
      </c>
      <c r="M29" s="2" t="s">
        <v>457</v>
      </c>
      <c r="O29" s="11" t="n">
        <f aca="false">IFERROR(__xludf.dummyfunction("""COMPUTED_VALUE"""),2475)</f>
        <v>2475</v>
      </c>
      <c r="P29" s="11" t="str">
        <f aca="false">IFERROR(__xludf.dummyfunction("""COMPUTED_VALUE"""),"D2706R")</f>
        <v>D2706R</v>
      </c>
      <c r="Q29" s="11" t="n">
        <f aca="false">IFERROR(__xludf.dummyfunction("""COMPUTED_VALUE"""),0)</f>
        <v>0</v>
      </c>
      <c r="R29" s="11" t="str">
        <f aca="false">IFERROR(__xludf.dummyfunction("""COMPUTED_VALUE"""),"IZQ")</f>
        <v>IZQ</v>
      </c>
      <c r="S29" s="11" t="n">
        <f aca="false">IFERROR(__xludf.dummyfunction("""COMPUTED_VALUE"""),2520)</f>
        <v>2520</v>
      </c>
      <c r="T29" s="11" t="str">
        <f aca="false">IFERROR(__xludf.dummyfunction("""COMPUTED_VALUE"""),"D3105F")</f>
        <v>D3105F</v>
      </c>
      <c r="U29" s="11" t="n">
        <f aca="false">IFERROR(__xludf.dummyfunction("""COMPUTED_VALUE"""),0)</f>
        <v>0</v>
      </c>
      <c r="V29" s="11" t="str">
        <f aca="false">IFERROR(__xludf.dummyfunction("""COMPUTED_VALUE"""),"DER")</f>
        <v>DER</v>
      </c>
    </row>
    <row r="30" customFormat="false" ht="15.75" hidden="false" customHeight="false" outlineLevel="0" collapsed="false">
      <c r="A30" s="3" t="n">
        <v>29</v>
      </c>
      <c r="B30" s="3" t="s">
        <v>32</v>
      </c>
      <c r="C30" s="5" t="n">
        <f aca="false">MOD(A30,45)</f>
        <v>29</v>
      </c>
      <c r="D30" s="5" t="n">
        <f aca="false">C30</f>
        <v>29</v>
      </c>
      <c r="E30" s="5" t="str">
        <f aca="false">IF(C30=0,"U",VLOOKUP(D30,A:B,2,0))</f>
        <v>A0207F</v>
      </c>
      <c r="I30" s="2" t="n">
        <v>29</v>
      </c>
      <c r="J30" s="6" t="n">
        <f aca="false">IFERROR(__xludf.dummyfunction("""COMPUTED_VALUE"""),1305)</f>
        <v>1305</v>
      </c>
      <c r="K30" s="6" t="str">
        <f aca="false">IFERROR(__xludf.dummyfunction("""COMPUTED_VALUE"""),"B4603R")</f>
        <v>B4603R</v>
      </c>
      <c r="L30" s="6" t="n">
        <f aca="false">IFERROR(__xludf.dummyfunction("""COMPUTED_VALUE"""),0)</f>
        <v>0</v>
      </c>
      <c r="M30" s="2" t="s">
        <v>456</v>
      </c>
      <c r="O30" s="11" t="n">
        <f aca="false">IFERROR(__xludf.dummyfunction("""COMPUTED_VALUE"""),2565)</f>
        <v>2565</v>
      </c>
      <c r="P30" s="11" t="str">
        <f aca="false">IFERROR(__xludf.dummyfunction("""COMPUTED_VALUE"""),"D3403R")</f>
        <v>D3403R</v>
      </c>
      <c r="Q30" s="11" t="n">
        <f aca="false">IFERROR(__xludf.dummyfunction("""COMPUTED_VALUE"""),0)</f>
        <v>0</v>
      </c>
      <c r="R30" s="11" t="str">
        <f aca="false">IFERROR(__xludf.dummyfunction("""COMPUTED_VALUE"""),"IZQ")</f>
        <v>IZQ</v>
      </c>
      <c r="S30" s="11" t="n">
        <f aca="false">IFERROR(__xludf.dummyfunction("""COMPUTED_VALUE"""),2610)</f>
        <v>2610</v>
      </c>
      <c r="T30" s="11" t="str">
        <f aca="false">IFERROR(__xludf.dummyfunction("""COMPUTED_VALUE"""),"D3702F")</f>
        <v>D3702F</v>
      </c>
      <c r="U30" s="11" t="n">
        <f aca="false">IFERROR(__xludf.dummyfunction("""COMPUTED_VALUE"""),0)</f>
        <v>0</v>
      </c>
      <c r="V30" s="11" t="str">
        <f aca="false">IFERROR(__xludf.dummyfunction("""COMPUTED_VALUE"""),"DER")</f>
        <v>DER</v>
      </c>
    </row>
    <row r="31" customFormat="false" ht="15.75" hidden="false" customHeight="false" outlineLevel="0" collapsed="false">
      <c r="A31" s="3" t="n">
        <v>30</v>
      </c>
      <c r="B31" s="3" t="s">
        <v>33</v>
      </c>
      <c r="C31" s="5" t="n">
        <f aca="false">MOD(A31,45)</f>
        <v>30</v>
      </c>
      <c r="D31" s="5" t="n">
        <f aca="false">C31</f>
        <v>30</v>
      </c>
      <c r="E31" s="5" t="str">
        <f aca="false">IF(C31=0,"U",VLOOKUP(D31,A:B,2,0))</f>
        <v>A0207R</v>
      </c>
      <c r="I31" s="2" t="n">
        <v>30</v>
      </c>
      <c r="J31" s="6" t="n">
        <f aca="false">IFERROR(__xludf.dummyfunction("""COMPUTED_VALUE"""),1350)</f>
        <v>1350</v>
      </c>
      <c r="K31" s="6" t="str">
        <f aca="false">IFERROR(__xludf.dummyfunction("""COMPUTED_VALUE"""),"C0204F")</f>
        <v>C0204F</v>
      </c>
      <c r="L31" s="6" t="n">
        <f aca="false">IFERROR(__xludf.dummyfunction("""COMPUTED_VALUE"""),0)</f>
        <v>0</v>
      </c>
      <c r="M31" s="2" t="s">
        <v>457</v>
      </c>
      <c r="O31" s="11" t="n">
        <f aca="false">IFERROR(__xludf.dummyfunction("""COMPUTED_VALUE"""),2655)</f>
        <v>2655</v>
      </c>
      <c r="P31" s="11" t="str">
        <f aca="false">IFERROR(__xludf.dummyfunction("""COMPUTED_VALUE"""),"D3908R")</f>
        <v>D3908R</v>
      </c>
      <c r="Q31" s="11" t="n">
        <f aca="false">IFERROR(__xludf.dummyfunction("""COMPUTED_VALUE"""),0)</f>
        <v>0</v>
      </c>
      <c r="R31" s="11" t="str">
        <f aca="false">IFERROR(__xludf.dummyfunction("""COMPUTED_VALUE"""),"IZQ")</f>
        <v>IZQ</v>
      </c>
      <c r="S31" s="11" t="n">
        <f aca="false">IFERROR(__xludf.dummyfunction("""COMPUTED_VALUE"""),2700)</f>
        <v>2700</v>
      </c>
      <c r="T31" s="11" t="str">
        <f aca="false">IFERROR(__xludf.dummyfunction("""COMPUTED_VALUE"""),"D4207F")</f>
        <v>D4207F</v>
      </c>
      <c r="U31" s="11" t="n">
        <f aca="false">IFERROR(__xludf.dummyfunction("""COMPUTED_VALUE"""),0)</f>
        <v>0</v>
      </c>
      <c r="V31" s="11" t="str">
        <f aca="false">IFERROR(__xludf.dummyfunction("""COMPUTED_VALUE"""),"DER")</f>
        <v>DER</v>
      </c>
    </row>
    <row r="32" customFormat="false" ht="15.75" hidden="false" customHeight="false" outlineLevel="0" collapsed="false">
      <c r="A32" s="3" t="n">
        <v>31</v>
      </c>
      <c r="B32" s="3" t="s">
        <v>34</v>
      </c>
      <c r="C32" s="5" t="n">
        <f aca="false">MOD(A32,45)</f>
        <v>31</v>
      </c>
      <c r="D32" s="5" t="n">
        <f aca="false">C32</f>
        <v>31</v>
      </c>
      <c r="E32" s="5" t="str">
        <f aca="false">IF(C32=0,"U",VLOOKUP(D32,A:B,2,0))</f>
        <v>A0208F</v>
      </c>
      <c r="I32" s="2" t="n">
        <v>31</v>
      </c>
      <c r="J32" s="6" t="n">
        <f aca="false">IFERROR(__xludf.dummyfunction("""COMPUTED_VALUE"""),1395)</f>
        <v>1395</v>
      </c>
      <c r="K32" s="6" t="str">
        <f aca="false">IFERROR(__xludf.dummyfunction("""COMPUTED_VALUE"""),"C0502R")</f>
        <v>C0502R</v>
      </c>
      <c r="L32" s="6" t="n">
        <f aca="false">IFERROR(__xludf.dummyfunction("""COMPUTED_VALUE"""),0)</f>
        <v>0</v>
      </c>
      <c r="M32" s="2" t="s">
        <v>456</v>
      </c>
      <c r="O32" s="11" t="n">
        <f aca="false">IFERROR(__xludf.dummyfunction("""COMPUTED_VALUE"""),2745)</f>
        <v>2745</v>
      </c>
      <c r="P32" s="11" t="str">
        <f aca="false">IFERROR(__xludf.dummyfunction("""COMPUTED_VALUE"""),"D4505R")</f>
        <v>D4505R</v>
      </c>
      <c r="Q32" s="11" t="n">
        <f aca="false">IFERROR(__xludf.dummyfunction("""COMPUTED_VALUE"""),0)</f>
        <v>0</v>
      </c>
      <c r="R32" s="11" t="str">
        <f aca="false">IFERROR(__xludf.dummyfunction("""COMPUTED_VALUE"""),"IZQ")</f>
        <v>IZQ</v>
      </c>
      <c r="S32" s="11" t="n">
        <f aca="false">IFERROR(__xludf.dummyfunction("""COMPUTED_VALUE"""),2790)</f>
        <v>2790</v>
      </c>
      <c r="T32" s="11" t="str">
        <f aca="false">IFERROR(__xludf.dummyfunction("""COMPUTED_VALUE"""),"E0103F")</f>
        <v>E0103F</v>
      </c>
      <c r="U32" s="11" t="n">
        <f aca="false">IFERROR(__xludf.dummyfunction("""COMPUTED_VALUE"""),0)</f>
        <v>0</v>
      </c>
      <c r="V32" s="11" t="str">
        <f aca="false">IFERROR(__xludf.dummyfunction("""COMPUTED_VALUE"""),"DER")</f>
        <v>DER</v>
      </c>
    </row>
    <row r="33" customFormat="false" ht="15.75" hidden="false" customHeight="false" outlineLevel="0" collapsed="false">
      <c r="A33" s="3" t="n">
        <v>32</v>
      </c>
      <c r="B33" s="3" t="s">
        <v>35</v>
      </c>
      <c r="C33" s="5" t="n">
        <f aca="false">MOD(A33,45)</f>
        <v>32</v>
      </c>
      <c r="D33" s="5" t="n">
        <f aca="false">C33</f>
        <v>32</v>
      </c>
      <c r="E33" s="5" t="str">
        <f aca="false">IF(C33=0,"U",VLOOKUP(D33,A:B,2,0))</f>
        <v>A0208R</v>
      </c>
      <c r="I33" s="2" t="n">
        <v>32</v>
      </c>
      <c r="J33" s="6" t="n">
        <f aca="false">IFERROR(__xludf.dummyfunction("""COMPUTED_VALUE"""),1440)</f>
        <v>1440</v>
      </c>
      <c r="K33" s="6" t="str">
        <f aca="false">IFERROR(__xludf.dummyfunction("""COMPUTED_VALUE"""),"C0801F")</f>
        <v>C0801F</v>
      </c>
      <c r="L33" s="6" t="n">
        <f aca="false">IFERROR(__xludf.dummyfunction("""COMPUTED_VALUE"""),0)</f>
        <v>0</v>
      </c>
      <c r="M33" s="2" t="s">
        <v>457</v>
      </c>
      <c r="O33" s="11" t="n">
        <f aca="false">IFERROR(__xludf.dummyfunction("""COMPUTED_VALUE"""),2835)</f>
        <v>2835</v>
      </c>
      <c r="P33" s="11" t="str">
        <f aca="false">IFERROR(__xludf.dummyfunction("""COMPUTED_VALUE"""),"E0401R")</f>
        <v>E0401R</v>
      </c>
      <c r="Q33" s="11" t="n">
        <f aca="false">IFERROR(__xludf.dummyfunction("""COMPUTED_VALUE"""),0)</f>
        <v>0</v>
      </c>
      <c r="R33" s="11" t="str">
        <f aca="false">IFERROR(__xludf.dummyfunction("""COMPUTED_VALUE"""),"IZQ")</f>
        <v>IZQ</v>
      </c>
      <c r="S33" s="11" t="n">
        <f aca="false">IFERROR(__xludf.dummyfunction("""COMPUTED_VALUE"""),2880)</f>
        <v>2880</v>
      </c>
      <c r="T33" s="11" t="str">
        <f aca="false">IFERROR(__xludf.dummyfunction("""COMPUTED_VALUE"""),"E0608F")</f>
        <v>E0608F</v>
      </c>
      <c r="U33" s="11" t="n">
        <f aca="false">IFERROR(__xludf.dummyfunction("""COMPUTED_VALUE"""),0)</f>
        <v>0</v>
      </c>
      <c r="V33" s="11" t="str">
        <f aca="false">IFERROR(__xludf.dummyfunction("""COMPUTED_VALUE"""),"DER")</f>
        <v>DER</v>
      </c>
    </row>
    <row r="34" customFormat="false" ht="15.75" hidden="false" customHeight="false" outlineLevel="0" collapsed="false">
      <c r="A34" s="3" t="n">
        <v>33</v>
      </c>
      <c r="B34" s="3" t="s">
        <v>36</v>
      </c>
      <c r="C34" s="5" t="n">
        <f aca="false">MOD(A34,45)</f>
        <v>33</v>
      </c>
      <c r="D34" s="5" t="n">
        <f aca="false">C34</f>
        <v>33</v>
      </c>
      <c r="E34" s="5" t="str">
        <f aca="false">IF(C34=0,"U",VLOOKUP(D34,A:B,2,0))</f>
        <v>A0301F</v>
      </c>
      <c r="I34" s="2" t="n">
        <v>33</v>
      </c>
      <c r="J34" s="6" t="n">
        <f aca="false">IFERROR(__xludf.dummyfunction("""COMPUTED_VALUE"""),1485)</f>
        <v>1485</v>
      </c>
      <c r="K34" s="6" t="str">
        <f aca="false">IFERROR(__xludf.dummyfunction("""COMPUTED_VALUE"""),"C1007R")</f>
        <v>C1007R</v>
      </c>
      <c r="L34" s="6" t="n">
        <f aca="false">IFERROR(__xludf.dummyfunction("""COMPUTED_VALUE"""),0)</f>
        <v>0</v>
      </c>
      <c r="M34" s="2" t="s">
        <v>456</v>
      </c>
      <c r="O34" s="11" t="n">
        <f aca="false">IFERROR(__xludf.dummyfunction("""COMPUTED_VALUE"""),2925)</f>
        <v>2925</v>
      </c>
      <c r="P34" s="11" t="str">
        <f aca="false">IFERROR(__xludf.dummyfunction("""COMPUTED_VALUE"""),"E0906R")</f>
        <v>E0906R</v>
      </c>
      <c r="Q34" s="11" t="n">
        <f aca="false">IFERROR(__xludf.dummyfunction("""COMPUTED_VALUE"""),0)</f>
        <v>0</v>
      </c>
      <c r="R34" s="11" t="str">
        <f aca="false">IFERROR(__xludf.dummyfunction("""COMPUTED_VALUE"""),"IZQ")</f>
        <v>IZQ</v>
      </c>
      <c r="S34" s="11" t="n">
        <f aca="false">IFERROR(__xludf.dummyfunction("""COMPUTED_VALUE"""),2970)</f>
        <v>2970</v>
      </c>
      <c r="T34" s="11" t="str">
        <f aca="false">IFERROR(__xludf.dummyfunction("""COMPUTED_VALUE"""),"E1205F")</f>
        <v>E1205F</v>
      </c>
      <c r="U34" s="11" t="n">
        <f aca="false">IFERROR(__xludf.dummyfunction("""COMPUTED_VALUE"""),0)</f>
        <v>0</v>
      </c>
      <c r="V34" s="11" t="str">
        <f aca="false">IFERROR(__xludf.dummyfunction("""COMPUTED_VALUE"""),"DER")</f>
        <v>DER</v>
      </c>
    </row>
    <row r="35" customFormat="false" ht="15.75" hidden="false" customHeight="false" outlineLevel="0" collapsed="false">
      <c r="A35" s="3" t="n">
        <v>34</v>
      </c>
      <c r="B35" s="3" t="s">
        <v>37</v>
      </c>
      <c r="C35" s="5" t="n">
        <f aca="false">MOD(A35,45)</f>
        <v>34</v>
      </c>
      <c r="D35" s="5" t="n">
        <f aca="false">C35</f>
        <v>34</v>
      </c>
      <c r="E35" s="5" t="str">
        <f aca="false">IF(C35=0,"U",VLOOKUP(D35,A:B,2,0))</f>
        <v>A0301R</v>
      </c>
      <c r="I35" s="2" t="n">
        <v>34</v>
      </c>
      <c r="J35" s="6" t="n">
        <f aca="false">IFERROR(__xludf.dummyfunction("""COMPUTED_VALUE"""),1530)</f>
        <v>1530</v>
      </c>
      <c r="K35" s="6" t="str">
        <f aca="false">IFERROR(__xludf.dummyfunction("""COMPUTED_VALUE"""),"C1306F")</f>
        <v>C1306F</v>
      </c>
      <c r="L35" s="6" t="n">
        <f aca="false">IFERROR(__xludf.dummyfunction("""COMPUTED_VALUE"""),0)</f>
        <v>0</v>
      </c>
      <c r="M35" s="2" t="s">
        <v>457</v>
      </c>
      <c r="O35" s="11" t="n">
        <f aca="false">IFERROR(__xludf.dummyfunction("""COMPUTED_VALUE"""),3015)</f>
        <v>3015</v>
      </c>
      <c r="P35" s="11" t="str">
        <f aca="false">IFERROR(__xludf.dummyfunction("""COMPUTED_VALUE"""),"E1503R")</f>
        <v>E1503R</v>
      </c>
      <c r="Q35" s="11" t="n">
        <f aca="false">IFERROR(__xludf.dummyfunction("""COMPUTED_VALUE"""),0)</f>
        <v>0</v>
      </c>
      <c r="R35" s="11" t="str">
        <f aca="false">IFERROR(__xludf.dummyfunction("""COMPUTED_VALUE"""),"IZQ")</f>
        <v>IZQ</v>
      </c>
      <c r="S35" s="11" t="n">
        <f aca="false">IFERROR(__xludf.dummyfunction("""COMPUTED_VALUE"""),3060)</f>
        <v>3060</v>
      </c>
      <c r="T35" s="11" t="str">
        <f aca="false">IFERROR(__xludf.dummyfunction("""COMPUTED_VALUE"""),"E1802F")</f>
        <v>E1802F</v>
      </c>
      <c r="U35" s="11" t="n">
        <f aca="false">IFERROR(__xludf.dummyfunction("""COMPUTED_VALUE"""),0)</f>
        <v>0</v>
      </c>
      <c r="V35" s="11" t="str">
        <f aca="false">IFERROR(__xludf.dummyfunction("""COMPUTED_VALUE"""),"DER")</f>
        <v>DER</v>
      </c>
    </row>
    <row r="36" customFormat="false" ht="15.75" hidden="false" customHeight="false" outlineLevel="0" collapsed="false">
      <c r="A36" s="3" t="n">
        <v>35</v>
      </c>
      <c r="B36" s="3" t="s">
        <v>38</v>
      </c>
      <c r="C36" s="5" t="n">
        <f aca="false">MOD(A36,45)</f>
        <v>35</v>
      </c>
      <c r="D36" s="5" t="n">
        <f aca="false">C36</f>
        <v>35</v>
      </c>
      <c r="E36" s="5" t="str">
        <f aca="false">IF(C36=0,"U",VLOOKUP(D36,A:B,2,0))</f>
        <v>A0302F</v>
      </c>
      <c r="I36" s="2" t="n">
        <v>35</v>
      </c>
      <c r="J36" s="6" t="n">
        <f aca="false">IFERROR(__xludf.dummyfunction("""COMPUTED_VALUE"""),1575)</f>
        <v>1575</v>
      </c>
      <c r="K36" s="6" t="str">
        <f aca="false">IFERROR(__xludf.dummyfunction("""COMPUTED_VALUE"""),"C1604R")</f>
        <v>C1604R</v>
      </c>
      <c r="L36" s="6" t="n">
        <f aca="false">IFERROR(__xludf.dummyfunction("""COMPUTED_VALUE"""),0)</f>
        <v>0</v>
      </c>
      <c r="M36" s="2" t="s">
        <v>456</v>
      </c>
      <c r="O36" s="11" t="n">
        <f aca="false">IFERROR(__xludf.dummyfunction("""COMPUTED_VALUE"""),3105)</f>
        <v>3105</v>
      </c>
      <c r="P36" s="11" t="str">
        <f aca="false">IFERROR(__xludf.dummyfunction("""COMPUTED_VALUE"""),"E2108R")</f>
        <v>E2108R</v>
      </c>
      <c r="Q36" s="11" t="n">
        <f aca="false">IFERROR(__xludf.dummyfunction("""COMPUTED_VALUE"""),0)</f>
        <v>0</v>
      </c>
      <c r="R36" s="11" t="str">
        <f aca="false">IFERROR(__xludf.dummyfunction("""COMPUTED_VALUE"""),"IZQ")</f>
        <v>IZQ</v>
      </c>
      <c r="S36" s="11" t="n">
        <f aca="false">IFERROR(__xludf.dummyfunction("""COMPUTED_VALUE"""),3150)</f>
        <v>3150</v>
      </c>
      <c r="T36" s="11" t="str">
        <f aca="false">IFERROR(__xludf.dummyfunction("""COMPUTED_VALUE"""),"E2407F")</f>
        <v>E2407F</v>
      </c>
      <c r="U36" s="11" t="n">
        <f aca="false">IFERROR(__xludf.dummyfunction("""COMPUTED_VALUE"""),0)</f>
        <v>0</v>
      </c>
      <c r="V36" s="11" t="str">
        <f aca="false">IFERROR(__xludf.dummyfunction("""COMPUTED_VALUE"""),"DER")</f>
        <v>DER</v>
      </c>
    </row>
    <row r="37" customFormat="false" ht="15.75" hidden="false" customHeight="false" outlineLevel="0" collapsed="false">
      <c r="A37" s="3" t="n">
        <v>36</v>
      </c>
      <c r="B37" s="3" t="s">
        <v>39</v>
      </c>
      <c r="C37" s="5" t="n">
        <f aca="false">MOD(A37,45)</f>
        <v>36</v>
      </c>
      <c r="D37" s="5" t="n">
        <f aca="false">C37</f>
        <v>36</v>
      </c>
      <c r="E37" s="5" t="str">
        <f aca="false">IF(C37=0,"U",VLOOKUP(D37,A:B,2,0))</f>
        <v>A0302R</v>
      </c>
      <c r="I37" s="2" t="n">
        <v>36</v>
      </c>
      <c r="J37" s="6" t="n">
        <f aca="false">IFERROR(__xludf.dummyfunction("""COMPUTED_VALUE"""),1620)</f>
        <v>1620</v>
      </c>
      <c r="K37" s="6" t="str">
        <f aca="false">IFERROR(__xludf.dummyfunction("""COMPUTED_VALUE"""),"C1907F")</f>
        <v>C1907F</v>
      </c>
      <c r="L37" s="6" t="n">
        <f aca="false">IFERROR(__xludf.dummyfunction("""COMPUTED_VALUE"""),0)</f>
        <v>0</v>
      </c>
      <c r="M37" s="2" t="s">
        <v>457</v>
      </c>
      <c r="O37" s="11" t="n">
        <f aca="false">IFERROR(__xludf.dummyfunction("""COMPUTED_VALUE"""),3195)</f>
        <v>3195</v>
      </c>
      <c r="P37" s="11" t="str">
        <f aca="false">IFERROR(__xludf.dummyfunction("""COMPUTED_VALUE"""),"E2705R")</f>
        <v>E2705R</v>
      </c>
      <c r="Q37" s="11" t="n">
        <f aca="false">IFERROR(__xludf.dummyfunction("""COMPUTED_VALUE"""),0)</f>
        <v>0</v>
      </c>
      <c r="R37" s="11" t="str">
        <f aca="false">IFERROR(__xludf.dummyfunction("""COMPUTED_VALUE"""),"IZQ")</f>
        <v>IZQ</v>
      </c>
      <c r="S37" s="11" t="n">
        <f aca="false">IFERROR(__xludf.dummyfunction("""COMPUTED_VALUE"""),3240)</f>
        <v>3240</v>
      </c>
      <c r="T37" s="11" t="str">
        <f aca="false">IFERROR(__xludf.dummyfunction("""COMPUTED_VALUE"""),"E3004F")</f>
        <v>E3004F</v>
      </c>
      <c r="U37" s="11" t="n">
        <f aca="false">IFERROR(__xludf.dummyfunction("""COMPUTED_VALUE"""),0)</f>
        <v>0</v>
      </c>
      <c r="V37" s="11" t="str">
        <f aca="false">IFERROR(__xludf.dummyfunction("""COMPUTED_VALUE"""),"DER")</f>
        <v>DER</v>
      </c>
    </row>
    <row r="38" customFormat="false" ht="15.75" hidden="false" customHeight="false" outlineLevel="0" collapsed="false">
      <c r="A38" s="3" t="n">
        <v>37</v>
      </c>
      <c r="B38" s="3" t="s">
        <v>40</v>
      </c>
      <c r="C38" s="5" t="n">
        <f aca="false">MOD(A38,45)</f>
        <v>37</v>
      </c>
      <c r="D38" s="5" t="n">
        <f aca="false">C38</f>
        <v>37</v>
      </c>
      <c r="E38" s="5" t="str">
        <f aca="false">IF(C38=0,"U",VLOOKUP(D38,A:B,2,0))</f>
        <v>A0303F</v>
      </c>
      <c r="I38" s="2" t="n">
        <v>37</v>
      </c>
      <c r="J38" s="6" t="n">
        <f aca="false">IFERROR(__xludf.dummyfunction("""COMPUTED_VALUE"""),1665)</f>
        <v>1665</v>
      </c>
      <c r="K38" s="6" t="str">
        <f aca="false">IFERROR(__xludf.dummyfunction("""COMPUTED_VALUE"""),"C2301R")</f>
        <v>C2301R</v>
      </c>
      <c r="L38" s="6" t="n">
        <f aca="false">IFERROR(__xludf.dummyfunction("""COMPUTED_VALUE"""),0)</f>
        <v>0</v>
      </c>
      <c r="M38" s="2" t="s">
        <v>456</v>
      </c>
      <c r="O38" s="11" t="n">
        <f aca="false">IFERROR(__xludf.dummyfunction("""COMPUTED_VALUE"""),3285)</f>
        <v>3285</v>
      </c>
      <c r="P38" s="11" t="str">
        <f aca="false">IFERROR(__xludf.dummyfunction("""COMPUTED_VALUE"""),"E3302R")</f>
        <v>E3302R</v>
      </c>
      <c r="Q38" s="11" t="n">
        <f aca="false">IFERROR(__xludf.dummyfunction("""COMPUTED_VALUE"""),0)</f>
        <v>0</v>
      </c>
      <c r="R38" s="11" t="str">
        <f aca="false">IFERROR(__xludf.dummyfunction("""COMPUTED_VALUE"""),"IZQ")</f>
        <v>IZQ</v>
      </c>
      <c r="S38" s="11" t="n">
        <f aca="false">IFERROR(__xludf.dummyfunction("""COMPUTED_VALUE"""),3330)</f>
        <v>3330</v>
      </c>
      <c r="T38" s="11" t="str">
        <f aca="false">IFERROR(__xludf.dummyfunction("""COMPUTED_VALUE"""),"E3601F")</f>
        <v>E3601F</v>
      </c>
      <c r="U38" s="11" t="n">
        <f aca="false">IFERROR(__xludf.dummyfunction("""COMPUTED_VALUE"""),0)</f>
        <v>0</v>
      </c>
      <c r="V38" s="11" t="str">
        <f aca="false">IFERROR(__xludf.dummyfunction("""COMPUTED_VALUE"""),"DER")</f>
        <v>DER</v>
      </c>
    </row>
    <row r="39" customFormat="false" ht="15.75" hidden="false" customHeight="false" outlineLevel="0" collapsed="false">
      <c r="A39" s="3" t="n">
        <v>38</v>
      </c>
      <c r="B39" s="3" t="s">
        <v>41</v>
      </c>
      <c r="C39" s="5" t="n">
        <f aca="false">MOD(A39,45)</f>
        <v>38</v>
      </c>
      <c r="D39" s="5" t="n">
        <f aca="false">C39</f>
        <v>38</v>
      </c>
      <c r="E39" s="5" t="str">
        <f aca="false">IF(C39=0,"U",VLOOKUP(D39,A:B,2,0))</f>
        <v>A0303R</v>
      </c>
      <c r="I39" s="2" t="n">
        <v>38</v>
      </c>
      <c r="J39" s="6" t="n">
        <f aca="false">IFERROR(__xludf.dummyfunction("""COMPUTED_VALUE"""),1710)</f>
        <v>1710</v>
      </c>
      <c r="K39" s="6" t="str">
        <f aca="false">IFERROR(__xludf.dummyfunction("""COMPUTED_VALUE"""),"C2508F")</f>
        <v>C2508F</v>
      </c>
      <c r="L39" s="6" t="n">
        <f aca="false">IFERROR(__xludf.dummyfunction("""COMPUTED_VALUE"""),0)</f>
        <v>0</v>
      </c>
      <c r="M39" s="2" t="s">
        <v>457</v>
      </c>
      <c r="O39" s="11" t="n">
        <f aca="false">IFERROR(__xludf.dummyfunction("""COMPUTED_VALUE"""),3375)</f>
        <v>3375</v>
      </c>
      <c r="P39" s="11" t="str">
        <f aca="false">IFERROR(__xludf.dummyfunction("""COMPUTED_VALUE"""),"E3907R")</f>
        <v>E3907R</v>
      </c>
      <c r="Q39" s="11" t="n">
        <f aca="false">IFERROR(__xludf.dummyfunction("""COMPUTED_VALUE"""),0)</f>
        <v>0</v>
      </c>
      <c r="R39" s="11" t="str">
        <f aca="false">IFERROR(__xludf.dummyfunction("""COMPUTED_VALUE"""),"IZQ")</f>
        <v>IZQ</v>
      </c>
      <c r="S39" s="11" t="n">
        <f aca="false">IFERROR(__xludf.dummyfunction("""COMPUTED_VALUE"""),3420)</f>
        <v>3420</v>
      </c>
      <c r="T39" s="11" t="str">
        <f aca="false">IFERROR(__xludf.dummyfunction("""COMPUTED_VALUE"""),"E4206F")</f>
        <v>E4206F</v>
      </c>
      <c r="U39" s="11" t="n">
        <f aca="false">IFERROR(__xludf.dummyfunction("""COMPUTED_VALUE"""),0)</f>
        <v>0</v>
      </c>
      <c r="V39" s="11" t="str">
        <f aca="false">IFERROR(__xludf.dummyfunction("""COMPUTED_VALUE"""),"DER")</f>
        <v>DER</v>
      </c>
    </row>
    <row r="40" customFormat="false" ht="15.75" hidden="false" customHeight="false" outlineLevel="0" collapsed="false">
      <c r="A40" s="3" t="n">
        <v>39</v>
      </c>
      <c r="B40" s="3" t="s">
        <v>42</v>
      </c>
      <c r="C40" s="5" t="n">
        <f aca="false">MOD(A40,45)</f>
        <v>39</v>
      </c>
      <c r="D40" s="5" t="n">
        <f aca="false">C40</f>
        <v>39</v>
      </c>
      <c r="E40" s="5" t="str">
        <f aca="false">IF(C40=0,"U",VLOOKUP(D40,A:B,2,0))</f>
        <v>A0304F</v>
      </c>
      <c r="I40" s="2" t="n">
        <v>39</v>
      </c>
      <c r="J40" s="6" t="n">
        <f aca="false">IFERROR(__xludf.dummyfunction("""COMPUTED_VALUE"""),1755)</f>
        <v>1755</v>
      </c>
      <c r="K40" s="6" t="str">
        <f aca="false">IFERROR(__xludf.dummyfunction("""COMPUTED_VALUE"""),"C2806R")</f>
        <v>C2806R</v>
      </c>
      <c r="L40" s="6" t="n">
        <f aca="false">IFERROR(__xludf.dummyfunction("""COMPUTED_VALUE"""),0)</f>
        <v>0</v>
      </c>
      <c r="M40" s="2" t="s">
        <v>456</v>
      </c>
      <c r="O40" s="11" t="n">
        <f aca="false">IFERROR(__xludf.dummyfunction("""COMPUTED_VALUE"""),3465)</f>
        <v>3465</v>
      </c>
      <c r="P40" s="11" t="str">
        <f aca="false">IFERROR(__xludf.dummyfunction("""COMPUTED_VALUE"""),"E4506R")</f>
        <v>E4506R</v>
      </c>
      <c r="Q40" s="11" t="n">
        <f aca="false">IFERROR(__xludf.dummyfunction("""COMPUTED_VALUE"""),0)</f>
        <v>0</v>
      </c>
      <c r="R40" s="11" t="str">
        <f aca="false">IFERROR(__xludf.dummyfunction("""COMPUTED_VALUE"""),"IZQ")</f>
        <v>IZQ</v>
      </c>
      <c r="S40" s="11" t="n">
        <f aca="false">IFERROR(__xludf.dummyfunction("""COMPUTED_VALUE"""),3510)</f>
        <v>3510</v>
      </c>
      <c r="T40" s="11" t="str">
        <f aca="false">IFERROR(__xludf.dummyfunction("""COMPUTED_VALUE"""),"F0101F")</f>
        <v>F0101F</v>
      </c>
      <c r="U40" s="11" t="n">
        <f aca="false">IFERROR(__xludf.dummyfunction("""COMPUTED_VALUE"""),0)</f>
        <v>0</v>
      </c>
      <c r="V40" s="11" t="str">
        <f aca="false">IFERROR(__xludf.dummyfunction("""COMPUTED_VALUE"""),"DER")</f>
        <v>DER</v>
      </c>
    </row>
    <row r="41" customFormat="false" ht="15.75" hidden="false" customHeight="false" outlineLevel="0" collapsed="false">
      <c r="A41" s="3" t="n">
        <v>40</v>
      </c>
      <c r="B41" s="3" t="s">
        <v>43</v>
      </c>
      <c r="C41" s="5" t="n">
        <f aca="false">MOD(A41,45)</f>
        <v>40</v>
      </c>
      <c r="D41" s="5" t="n">
        <f aca="false">C41</f>
        <v>40</v>
      </c>
      <c r="E41" s="5" t="str">
        <f aca="false">IF(C41=0,"U",VLOOKUP(D41,A:B,2,0))</f>
        <v>A0304R</v>
      </c>
      <c r="I41" s="2" t="n">
        <v>40</v>
      </c>
      <c r="J41" s="6" t="n">
        <f aca="false">IFERROR(__xludf.dummyfunction("""COMPUTED_VALUE"""),1800)</f>
        <v>1800</v>
      </c>
      <c r="K41" s="6" t="str">
        <f aca="false">IFERROR(__xludf.dummyfunction("""COMPUTED_VALUE"""),"C3105F")</f>
        <v>C3105F</v>
      </c>
      <c r="L41" s="6" t="n">
        <f aca="false">IFERROR(__xludf.dummyfunction("""COMPUTED_VALUE"""),0)</f>
        <v>0</v>
      </c>
      <c r="M41" s="2" t="s">
        <v>457</v>
      </c>
      <c r="O41" s="11" t="n">
        <f aca="false">IFERROR(__xludf.dummyfunction("""COMPUTED_VALUE"""),3555)</f>
        <v>3555</v>
      </c>
      <c r="P41" s="11" t="str">
        <f aca="false">IFERROR(__xludf.dummyfunction("""COMPUTED_VALUE"""),"F0402R")</f>
        <v>F0402R</v>
      </c>
      <c r="Q41" s="11" t="n">
        <f aca="false">IFERROR(__xludf.dummyfunction("""COMPUTED_VALUE"""),0)</f>
        <v>0</v>
      </c>
      <c r="R41" s="11" t="str">
        <f aca="false">IFERROR(__xludf.dummyfunction("""COMPUTED_VALUE"""),"IZQ")</f>
        <v>IZQ</v>
      </c>
      <c r="S41" s="11" t="n">
        <f aca="false">IFERROR(__xludf.dummyfunction("""COMPUTED_VALUE"""),3600)</f>
        <v>3600</v>
      </c>
      <c r="T41" s="11" t="str">
        <f aca="false">IFERROR(__xludf.dummyfunction("""COMPUTED_VALUE"""),"F0704F")</f>
        <v>F0704F</v>
      </c>
      <c r="U41" s="11" t="n">
        <f aca="false">IFERROR(__xludf.dummyfunction("""COMPUTED_VALUE"""),0)</f>
        <v>0</v>
      </c>
      <c r="V41" s="11" t="str">
        <f aca="false">IFERROR(__xludf.dummyfunction("""COMPUTED_VALUE"""),"DER")</f>
        <v>DER</v>
      </c>
    </row>
    <row r="42" customFormat="false" ht="15.75" hidden="false" customHeight="false" outlineLevel="0" collapsed="false">
      <c r="A42" s="3" t="n">
        <v>41</v>
      </c>
      <c r="B42" s="3" t="s">
        <v>44</v>
      </c>
      <c r="C42" s="5" t="n">
        <f aca="false">MOD(A42,45)</f>
        <v>41</v>
      </c>
      <c r="D42" s="5" t="n">
        <f aca="false">C42</f>
        <v>41</v>
      </c>
      <c r="E42" s="5" t="str">
        <f aca="false">IF(C42=0,"U",VLOOKUP(D42,A:B,2,0))</f>
        <v>A0305F</v>
      </c>
      <c r="I42" s="2" t="n">
        <v>41</v>
      </c>
      <c r="J42" s="6" t="n">
        <f aca="false">IFERROR(__xludf.dummyfunction("""COMPUTED_VALUE"""),1845)</f>
        <v>1845</v>
      </c>
      <c r="K42" s="6" t="str">
        <f aca="false">IFERROR(__xludf.dummyfunction("""COMPUTED_VALUE"""),"C3403R")</f>
        <v>C3403R</v>
      </c>
      <c r="L42" s="6" t="n">
        <f aca="false">IFERROR(__xludf.dummyfunction("""COMPUTED_VALUE"""),0)</f>
        <v>0</v>
      </c>
      <c r="M42" s="2" t="s">
        <v>456</v>
      </c>
      <c r="O42" s="11" t="n">
        <f aca="false">IFERROR(__xludf.dummyfunction("""COMPUTED_VALUE"""),3645)</f>
        <v>3645</v>
      </c>
      <c r="P42" s="11" t="str">
        <f aca="false">IFERROR(__xludf.dummyfunction("""COMPUTED_VALUE"""),"F1005R")</f>
        <v>F1005R</v>
      </c>
      <c r="Q42" s="11" t="n">
        <f aca="false">IFERROR(__xludf.dummyfunction("""COMPUTED_VALUE"""),0)</f>
        <v>0</v>
      </c>
      <c r="R42" s="11" t="str">
        <f aca="false">IFERROR(__xludf.dummyfunction("""COMPUTED_VALUE"""),"IZQ")</f>
        <v>IZQ</v>
      </c>
      <c r="S42" s="11" t="n">
        <f aca="false">IFERROR(__xludf.dummyfunction("""COMPUTED_VALUE"""),3690)</f>
        <v>3690</v>
      </c>
      <c r="T42" s="11" t="str">
        <f aca="false">IFERROR(__xludf.dummyfunction("""COMPUTED_VALUE"""),"F1406F")</f>
        <v>F1406F</v>
      </c>
      <c r="U42" s="11" t="n">
        <f aca="false">IFERROR(__xludf.dummyfunction("""COMPUTED_VALUE"""),0)</f>
        <v>0</v>
      </c>
      <c r="V42" s="11" t="str">
        <f aca="false">IFERROR(__xludf.dummyfunction("""COMPUTED_VALUE"""),"DER")</f>
        <v>DER</v>
      </c>
    </row>
    <row r="43" customFormat="false" ht="15.75" hidden="false" customHeight="false" outlineLevel="0" collapsed="false">
      <c r="A43" s="3" t="n">
        <v>42</v>
      </c>
      <c r="B43" s="3" t="s">
        <v>45</v>
      </c>
      <c r="C43" s="5" t="n">
        <f aca="false">MOD(A43,45)</f>
        <v>42</v>
      </c>
      <c r="D43" s="5" t="n">
        <f aca="false">C43</f>
        <v>42</v>
      </c>
      <c r="E43" s="5" t="str">
        <f aca="false">IF(C43=0,"U",VLOOKUP(D43,A:B,2,0))</f>
        <v>A0305R</v>
      </c>
      <c r="I43" s="2" t="n">
        <v>42</v>
      </c>
      <c r="J43" s="6" t="n">
        <f aca="false">IFERROR(__xludf.dummyfunction("""COMPUTED_VALUE"""),1890)</f>
        <v>1890</v>
      </c>
      <c r="K43" s="6" t="str">
        <f aca="false">IFERROR(__xludf.dummyfunction("""COMPUTED_VALUE"""),"C3706F")</f>
        <v>C3706F</v>
      </c>
      <c r="L43" s="6" t="n">
        <f aca="false">IFERROR(__xludf.dummyfunction("""COMPUTED_VALUE"""),0)</f>
        <v>0</v>
      </c>
      <c r="M43" s="2" t="s">
        <v>457</v>
      </c>
      <c r="O43" s="11" t="n">
        <f aca="false">IFERROR(__xludf.dummyfunction("""COMPUTED_VALUE"""),3735)</f>
        <v>3735</v>
      </c>
      <c r="P43" s="11" t="str">
        <f aca="false">IFERROR(__xludf.dummyfunction("""COMPUTED_VALUE"""),"F1707R")</f>
        <v>F1707R</v>
      </c>
      <c r="Q43" s="11" t="n">
        <f aca="false">IFERROR(__xludf.dummyfunction("""COMPUTED_VALUE"""),0)</f>
        <v>0</v>
      </c>
      <c r="R43" s="11" t="str">
        <f aca="false">IFERROR(__xludf.dummyfunction("""COMPUTED_VALUE"""),"IZQ")</f>
        <v>IZQ</v>
      </c>
      <c r="S43" s="11" t="n">
        <f aca="false">IFERROR(__xludf.dummyfunction("""COMPUTED_VALUE"""),3780)</f>
        <v>3780</v>
      </c>
      <c r="T43" s="11" t="str">
        <f aca="false">IFERROR(__xludf.dummyfunction("""COMPUTED_VALUE"""),"F2102F")</f>
        <v>F2102F</v>
      </c>
      <c r="U43" s="11" t="n">
        <f aca="false">IFERROR(__xludf.dummyfunction("""COMPUTED_VALUE"""),0)</f>
        <v>0</v>
      </c>
      <c r="V43" s="11" t="str">
        <f aca="false">IFERROR(__xludf.dummyfunction("""COMPUTED_VALUE"""),"DER")</f>
        <v>DER</v>
      </c>
    </row>
    <row r="44" customFormat="false" ht="15.75" hidden="false" customHeight="false" outlineLevel="0" collapsed="false">
      <c r="A44" s="3" t="n">
        <v>43</v>
      </c>
      <c r="B44" s="3" t="s">
        <v>46</v>
      </c>
      <c r="C44" s="5" t="n">
        <f aca="false">MOD(A44,45)</f>
        <v>43</v>
      </c>
      <c r="D44" s="5" t="n">
        <f aca="false">C44</f>
        <v>43</v>
      </c>
      <c r="E44" s="5" t="str">
        <f aca="false">IF(C44=0,"U",VLOOKUP(D44,A:B,2,0))</f>
        <v>A0306F</v>
      </c>
      <c r="I44" s="2" t="n">
        <v>43</v>
      </c>
      <c r="J44" s="6" t="n">
        <f aca="false">IFERROR(__xludf.dummyfunction("""COMPUTED_VALUE"""),1935)</f>
        <v>1935</v>
      </c>
      <c r="K44" s="6" t="str">
        <f aca="false">IFERROR(__xludf.dummyfunction("""COMPUTED_VALUE"""),"C4008R")</f>
        <v>C4008R</v>
      </c>
      <c r="L44" s="6" t="n">
        <f aca="false">IFERROR(__xludf.dummyfunction("""COMPUTED_VALUE"""),0)</f>
        <v>0</v>
      </c>
      <c r="M44" s="2" t="s">
        <v>456</v>
      </c>
      <c r="O44" s="11" t="n">
        <f aca="false">IFERROR(__xludf.dummyfunction("""COMPUTED_VALUE"""),3825)</f>
        <v>3825</v>
      </c>
      <c r="P44" s="11" t="str">
        <f aca="false">IFERROR(__xludf.dummyfunction("""COMPUTED_VALUE"""),"F2403R")</f>
        <v>F2403R</v>
      </c>
      <c r="Q44" s="11" t="n">
        <f aca="false">IFERROR(__xludf.dummyfunction("""COMPUTED_VALUE"""),0)</f>
        <v>0</v>
      </c>
      <c r="R44" s="11" t="str">
        <f aca="false">IFERROR(__xludf.dummyfunction("""COMPUTED_VALUE"""),"IZQ")</f>
        <v>IZQ</v>
      </c>
      <c r="S44" s="11" t="n">
        <f aca="false">IFERROR(__xludf.dummyfunction("""COMPUTED_VALUE"""),3870)</f>
        <v>3870</v>
      </c>
      <c r="T44" s="11" t="str">
        <f aca="false">IFERROR(__xludf.dummyfunction("""COMPUTED_VALUE"""),"F2705F")</f>
        <v>F2705F</v>
      </c>
      <c r="U44" s="11" t="n">
        <f aca="false">IFERROR(__xludf.dummyfunction("""COMPUTED_VALUE"""),0)</f>
        <v>0</v>
      </c>
      <c r="V44" s="11" t="str">
        <f aca="false">IFERROR(__xludf.dummyfunction("""COMPUTED_VALUE"""),"DER")</f>
        <v>DER</v>
      </c>
    </row>
    <row r="45" customFormat="false" ht="15.75" hidden="false" customHeight="false" outlineLevel="0" collapsed="false">
      <c r="A45" s="3" t="n">
        <v>44</v>
      </c>
      <c r="B45" s="3" t="s">
        <v>47</v>
      </c>
      <c r="C45" s="5" t="n">
        <f aca="false">MOD(A45,45)</f>
        <v>44</v>
      </c>
      <c r="D45" s="5" t="n">
        <f aca="false">C45</f>
        <v>44</v>
      </c>
      <c r="E45" s="5" t="str">
        <f aca="false">IF(C45=0,"U",VLOOKUP(D45,A:B,2,0))</f>
        <v>A0306R</v>
      </c>
      <c r="I45" s="2" t="n">
        <v>44</v>
      </c>
      <c r="J45" s="6" t="n">
        <f aca="false">IFERROR(__xludf.dummyfunction("""COMPUTED_VALUE"""),1980)</f>
        <v>1980</v>
      </c>
      <c r="K45" s="6" t="str">
        <f aca="false">IFERROR(__xludf.dummyfunction("""COMPUTED_VALUE"""),"C4307F")</f>
        <v>C4307F</v>
      </c>
      <c r="L45" s="6" t="n">
        <f aca="false">IFERROR(__xludf.dummyfunction("""COMPUTED_VALUE"""),0)</f>
        <v>0</v>
      </c>
      <c r="M45" s="2" t="s">
        <v>457</v>
      </c>
      <c r="O45" s="11" t="n">
        <f aca="false">IFERROR(__xludf.dummyfunction("""COMPUTED_VALUE"""),3915)</f>
        <v>3915</v>
      </c>
      <c r="P45" s="11" t="str">
        <f aca="false">IFERROR(__xludf.dummyfunction("""COMPUTED_VALUE"""),"F3105R")</f>
        <v>F3105R</v>
      </c>
      <c r="Q45" s="11" t="n">
        <f aca="false">IFERROR(__xludf.dummyfunction("""COMPUTED_VALUE"""),0)</f>
        <v>0</v>
      </c>
      <c r="R45" s="11" t="str">
        <f aca="false">IFERROR(__xludf.dummyfunction("""COMPUTED_VALUE"""),"IZQ")</f>
        <v>IZQ</v>
      </c>
      <c r="S45" s="11" t="n">
        <f aca="false">IFERROR(__xludf.dummyfunction("""COMPUTED_VALUE"""),3960)</f>
        <v>3960</v>
      </c>
      <c r="T45" s="11" t="str">
        <f aca="false">IFERROR(__xludf.dummyfunction("""COMPUTED_VALUE"""),"F3407F")</f>
        <v>F3407F</v>
      </c>
      <c r="U45" s="11" t="n">
        <f aca="false">IFERROR(__xludf.dummyfunction("""COMPUTED_VALUE"""),0)</f>
        <v>0</v>
      </c>
      <c r="V45" s="11" t="str">
        <f aca="false">IFERROR(__xludf.dummyfunction("""COMPUTED_VALUE"""),"DER")</f>
        <v>DER</v>
      </c>
    </row>
    <row r="46" customFormat="false" ht="15.75" hidden="false" customHeight="false" outlineLevel="0" collapsed="false">
      <c r="A46" s="12" t="n">
        <v>45</v>
      </c>
      <c r="B46" s="12" t="s">
        <v>48</v>
      </c>
      <c r="C46" s="5" t="n">
        <f aca="false">MOD(A46,45)</f>
        <v>0</v>
      </c>
      <c r="D46" s="13" t="n">
        <f aca="false">C46</f>
        <v>0</v>
      </c>
      <c r="E46" s="13" t="str">
        <f aca="false">IF(C46=0,"U",VLOOKUP(D46,A:B,2,0))</f>
        <v>U</v>
      </c>
      <c r="I46" s="2" t="n">
        <v>45</v>
      </c>
      <c r="J46" s="6" t="n">
        <f aca="false">IFERROR(__xludf.dummyfunction("""COMPUTED_VALUE"""),2025)</f>
        <v>2025</v>
      </c>
      <c r="K46" s="6" t="str">
        <f aca="false">IFERROR(__xludf.dummyfunction("""COMPUTED_VALUE"""),"C4605R")</f>
        <v>C4605R</v>
      </c>
      <c r="L46" s="6" t="n">
        <f aca="false">IFERROR(__xludf.dummyfunction("""COMPUTED_VALUE"""),0)</f>
        <v>0</v>
      </c>
      <c r="M46" s="2" t="s">
        <v>456</v>
      </c>
      <c r="O46" s="11" t="n">
        <f aca="false">IFERROR(__xludf.dummyfunction("""COMPUTED_VALUE"""),4005)</f>
        <v>4005</v>
      </c>
      <c r="P46" s="11" t="str">
        <f aca="false">IFERROR(__xludf.dummyfunction("""COMPUTED_VALUE"""),"F3801R")</f>
        <v>F3801R</v>
      </c>
      <c r="Q46" s="11" t="n">
        <f aca="false">IFERROR(__xludf.dummyfunction("""COMPUTED_VALUE"""),0)</f>
        <v>0</v>
      </c>
      <c r="R46" s="11" t="str">
        <f aca="false">IFERROR(__xludf.dummyfunction("""COMPUTED_VALUE"""),"IZQ")</f>
        <v>IZQ</v>
      </c>
      <c r="S46" s="11" t="n">
        <f aca="false">IFERROR(__xludf.dummyfunction("""COMPUTED_VALUE"""),4050)</f>
        <v>4050</v>
      </c>
      <c r="T46" s="11" t="str">
        <f aca="false">IFERROR(__xludf.dummyfunction("""COMPUTED_VALUE"""),"F4103F")</f>
        <v>F4103F</v>
      </c>
      <c r="U46" s="11" t="n">
        <f aca="false">IFERROR(__xludf.dummyfunction("""COMPUTED_VALUE"""),0)</f>
        <v>0</v>
      </c>
      <c r="V46" s="11" t="str">
        <f aca="false">IFERROR(__xludf.dummyfunction("""COMPUTED_VALUE"""),"DER")</f>
        <v>DER</v>
      </c>
    </row>
    <row r="47" customFormat="false" ht="15.75" hidden="false" customHeight="false" outlineLevel="0" collapsed="false">
      <c r="A47" s="3" t="n">
        <v>46</v>
      </c>
      <c r="B47" s="3" t="s">
        <v>49</v>
      </c>
      <c r="C47" s="5" t="n">
        <f aca="false">MOD(A47,45)</f>
        <v>1</v>
      </c>
      <c r="E47" s="5" t="e">
        <f aca="false">IF(C47=0,"U",VLOOKUP(D47,A:B,2,0))</f>
        <v>#N/A</v>
      </c>
      <c r="I47" s="2" t="n">
        <v>46</v>
      </c>
      <c r="J47" s="6" t="n">
        <f aca="false">IFERROR(__xludf.dummyfunction("""COMPUTED_VALUE"""),2070)</f>
        <v>2070</v>
      </c>
      <c r="K47" s="6" t="str">
        <f aca="false">IFERROR(__xludf.dummyfunction("""COMPUTED_VALUE"""),"D0104F")</f>
        <v>D0104F</v>
      </c>
      <c r="L47" s="6" t="n">
        <f aca="false">IFERROR(__xludf.dummyfunction("""COMPUTED_VALUE"""),0)</f>
        <v>0</v>
      </c>
      <c r="M47" s="2" t="s">
        <v>457</v>
      </c>
      <c r="O47" s="11" t="n">
        <f aca="false">IFERROR(__xludf.dummyfunction("""COMPUTED_VALUE"""),4095)</f>
        <v>4095</v>
      </c>
      <c r="P47" s="11" t="str">
        <f aca="false">IFERROR(__xludf.dummyfunction("""COMPUTED_VALUE"""),"F4404R")</f>
        <v>F4404R</v>
      </c>
      <c r="Q47" s="11" t="n">
        <f aca="false">IFERROR(__xludf.dummyfunction("""COMPUTED_VALUE"""),0)</f>
        <v>0</v>
      </c>
      <c r="R47" s="11" t="str">
        <f aca="false">IFERROR(__xludf.dummyfunction("""COMPUTED_VALUE"""),"IZQ")</f>
        <v>IZQ</v>
      </c>
      <c r="S47" s="11" t="n">
        <f aca="false">IFERROR(__xludf.dummyfunction("""COMPUTED_VALUE"""),4140)</f>
        <v>4140</v>
      </c>
      <c r="T47" s="11" t="str">
        <f aca="false">IFERROR(__xludf.dummyfunction("""COMPUTED_VALUE"""),"F4801R")</f>
        <v>F4801R</v>
      </c>
      <c r="U47" s="11" t="n">
        <f aca="false">IFERROR(__xludf.dummyfunction("""COMPUTED_VALUE"""),0)</f>
        <v>0</v>
      </c>
      <c r="V47" s="11" t="str">
        <f aca="false">IFERROR(__xludf.dummyfunction("""COMPUTED_VALUE"""),"DER")</f>
        <v>DER</v>
      </c>
    </row>
    <row r="48" customFormat="false" ht="15.75" hidden="false" customHeight="false" outlineLevel="0" collapsed="false">
      <c r="A48" s="3" t="n">
        <v>47</v>
      </c>
      <c r="B48" s="3" t="s">
        <v>50</v>
      </c>
      <c r="C48" s="5" t="n">
        <f aca="false">MOD(A48,45)</f>
        <v>2</v>
      </c>
      <c r="D48" s="5" t="n">
        <f aca="false">A48-1</f>
        <v>46</v>
      </c>
      <c r="E48" s="5" t="str">
        <f aca="false">IF(C48=0,"U",VLOOKUP(D48,A:B,2,0))</f>
        <v>A0307R</v>
      </c>
      <c r="I48" s="2" t="n">
        <v>47</v>
      </c>
      <c r="J48" s="6" t="n">
        <f aca="false">IFERROR(__xludf.dummyfunction("""COMPUTED_VALUE"""),2115)</f>
        <v>2115</v>
      </c>
      <c r="K48" s="6" t="str">
        <f aca="false">IFERROR(__xludf.dummyfunction("""COMPUTED_VALUE"""),"D0402R")</f>
        <v>D0402R</v>
      </c>
      <c r="L48" s="6" t="n">
        <f aca="false">IFERROR(__xludf.dummyfunction("""COMPUTED_VALUE"""),0)</f>
        <v>0</v>
      </c>
      <c r="M48" s="2" t="s">
        <v>456</v>
      </c>
      <c r="O48" s="11" t="n">
        <f aca="false">IFERROR(__xludf.dummyfunction("""COMPUTED_VALUE"""),4185)</f>
        <v>4185</v>
      </c>
      <c r="P48" s="11" t="str">
        <f aca="false">IFERROR(__xludf.dummyfunction("""COMPUTED_VALUE"""),"G0503R")</f>
        <v>G0503R</v>
      </c>
      <c r="Q48" s="11" t="n">
        <f aca="false">IFERROR(__xludf.dummyfunction("""COMPUTED_VALUE"""),0)</f>
        <v>0</v>
      </c>
      <c r="R48" s="11" t="str">
        <f aca="false">IFERROR(__xludf.dummyfunction("""COMPUTED_VALUE"""),"IZQ")</f>
        <v>IZQ</v>
      </c>
      <c r="S48" s="11" t="n">
        <f aca="false">IFERROR(__xludf.dummyfunction("""COMPUTED_VALUE"""),4230)</f>
        <v>4230</v>
      </c>
      <c r="T48" s="11" t="str">
        <f aca="false">IFERROR(__xludf.dummyfunction("""COMPUTED_VALUE"""),"G0802F")</f>
        <v>G0802F</v>
      </c>
      <c r="U48" s="11" t="n">
        <f aca="false">IFERROR(__xludf.dummyfunction("""COMPUTED_VALUE"""),0)</f>
        <v>0</v>
      </c>
      <c r="V48" s="11" t="str">
        <f aca="false">IFERROR(__xludf.dummyfunction("""COMPUTED_VALUE"""),"DER")</f>
        <v>DER</v>
      </c>
    </row>
    <row r="49" customFormat="false" ht="15.75" hidden="false" customHeight="false" outlineLevel="0" collapsed="false">
      <c r="A49" s="3" t="n">
        <v>48</v>
      </c>
      <c r="B49" s="3" t="s">
        <v>51</v>
      </c>
      <c r="C49" s="5" t="n">
        <f aca="false">MOD(A49,45)</f>
        <v>3</v>
      </c>
      <c r="D49" s="5" t="n">
        <f aca="false">A49-1</f>
        <v>47</v>
      </c>
      <c r="E49" s="5" t="str">
        <f aca="false">IF(C49=0,"U",VLOOKUP(D49,A:B,2,0))</f>
        <v>A0308F</v>
      </c>
      <c r="I49" s="2" t="n">
        <v>48</v>
      </c>
      <c r="J49" s="6" t="n">
        <f aca="false">IFERROR(__xludf.dummyfunction("""COMPUTED_VALUE"""),2160)</f>
        <v>2160</v>
      </c>
      <c r="K49" s="6" t="str">
        <f aca="false">IFERROR(__xludf.dummyfunction("""COMPUTED_VALUE"""),"D0701F")</f>
        <v>D0701F</v>
      </c>
      <c r="L49" s="6" t="n">
        <f aca="false">IFERROR(__xludf.dummyfunction("""COMPUTED_VALUE"""),0)</f>
        <v>0</v>
      </c>
      <c r="M49" s="2" t="s">
        <v>457</v>
      </c>
      <c r="O49" s="11" t="n">
        <f aca="false">IFERROR(__xludf.dummyfunction("""COMPUTED_VALUE"""),4275)</f>
        <v>4275</v>
      </c>
      <c r="P49" s="11" t="str">
        <f aca="false">IFERROR(__xludf.dummyfunction("""COMPUTED_VALUE"""),"G1008R")</f>
        <v>G1008R</v>
      </c>
      <c r="Q49" s="11" t="n">
        <f aca="false">IFERROR(__xludf.dummyfunction("""COMPUTED_VALUE"""),0)</f>
        <v>0</v>
      </c>
      <c r="R49" s="11" t="str">
        <f aca="false">IFERROR(__xludf.dummyfunction("""COMPUTED_VALUE"""),"IZQ")</f>
        <v>IZQ</v>
      </c>
      <c r="S49" s="11" t="n">
        <f aca="false">IFERROR(__xludf.dummyfunction("""COMPUTED_VALUE"""),4320)</f>
        <v>4320</v>
      </c>
      <c r="T49" s="11" t="str">
        <f aca="false">IFERROR(__xludf.dummyfunction("""COMPUTED_VALUE"""),"G1307F")</f>
        <v>G1307F</v>
      </c>
      <c r="U49" s="11" t="n">
        <f aca="false">IFERROR(__xludf.dummyfunction("""COMPUTED_VALUE"""),0)</f>
        <v>0</v>
      </c>
      <c r="V49" s="11" t="str">
        <f aca="false">IFERROR(__xludf.dummyfunction("""COMPUTED_VALUE"""),"DER")</f>
        <v>DER</v>
      </c>
    </row>
    <row r="50" customFormat="false" ht="15.75" hidden="false" customHeight="false" outlineLevel="0" collapsed="false">
      <c r="A50" s="3" t="n">
        <v>49</v>
      </c>
      <c r="B50" s="3" t="s">
        <v>52</v>
      </c>
      <c r="C50" s="5" t="n">
        <f aca="false">MOD(A50,45)</f>
        <v>4</v>
      </c>
      <c r="D50" s="5" t="n">
        <f aca="false">A50-1</f>
        <v>48</v>
      </c>
      <c r="E50" s="5" t="str">
        <f aca="false">IF(C50=0,"U",VLOOKUP(D50,A:B,2,0))</f>
        <v>A0308R</v>
      </c>
      <c r="I50" s="2" t="n">
        <v>49</v>
      </c>
      <c r="J50" s="6" t="n">
        <f aca="false">IFERROR(__xludf.dummyfunction("""COMPUTED_VALUE"""),2205)</f>
        <v>2205</v>
      </c>
      <c r="K50" s="6" t="str">
        <f aca="false">IFERROR(__xludf.dummyfunction("""COMPUTED_VALUE"""),"D0907R")</f>
        <v>D0907R</v>
      </c>
      <c r="L50" s="6" t="n">
        <f aca="false">IFERROR(__xludf.dummyfunction("""COMPUTED_VALUE"""),0)</f>
        <v>0</v>
      </c>
      <c r="M50" s="2" t="s">
        <v>456</v>
      </c>
      <c r="O50" s="11" t="n">
        <f aca="false">IFERROR(__xludf.dummyfunction("""COMPUTED_VALUE"""),4365)</f>
        <v>4365</v>
      </c>
      <c r="P50" s="11" t="str">
        <f aca="false">IFERROR(__xludf.dummyfunction("""COMPUTED_VALUE"""),"G1605R")</f>
        <v>G1605R</v>
      </c>
      <c r="Q50" s="11" t="n">
        <f aca="false">IFERROR(__xludf.dummyfunction("""COMPUTED_VALUE"""),0)</f>
        <v>0</v>
      </c>
      <c r="R50" s="11" t="str">
        <f aca="false">IFERROR(__xludf.dummyfunction("""COMPUTED_VALUE"""),"IZQ")</f>
        <v>IZQ</v>
      </c>
      <c r="S50" s="11" t="n">
        <f aca="false">IFERROR(__xludf.dummyfunction("""COMPUTED_VALUE"""),4410)</f>
        <v>4410</v>
      </c>
      <c r="T50" s="11" t="str">
        <f aca="false">IFERROR(__xludf.dummyfunction("""COMPUTED_VALUE"""),"G1908F")</f>
        <v>G1908F</v>
      </c>
      <c r="U50" s="11" t="n">
        <f aca="false">IFERROR(__xludf.dummyfunction("""COMPUTED_VALUE"""),0)</f>
        <v>0</v>
      </c>
      <c r="V50" s="11" t="str">
        <f aca="false">IFERROR(__xludf.dummyfunction("""COMPUTED_VALUE"""),"DER")</f>
        <v>DER</v>
      </c>
    </row>
    <row r="51" customFormat="false" ht="15.75" hidden="false" customHeight="false" outlineLevel="0" collapsed="false">
      <c r="A51" s="3" t="n">
        <v>50</v>
      </c>
      <c r="B51" s="3" t="s">
        <v>53</v>
      </c>
      <c r="C51" s="5" t="n">
        <f aca="false">MOD(A51,45)</f>
        <v>5</v>
      </c>
      <c r="D51" s="5" t="n">
        <f aca="false">A51-1</f>
        <v>49</v>
      </c>
      <c r="E51" s="5" t="str">
        <f aca="false">IF(C51=0,"U",VLOOKUP(D51,A:B,2,0))</f>
        <v>A0401F</v>
      </c>
      <c r="I51" s="2" t="n">
        <v>50</v>
      </c>
      <c r="J51" s="6" t="n">
        <f aca="false">IFERROR(__xludf.dummyfunction("""COMPUTED_VALUE"""),2250)</f>
        <v>2250</v>
      </c>
      <c r="K51" s="6" t="str">
        <f aca="false">IFERROR(__xludf.dummyfunction("""COMPUTED_VALUE"""),"D1306F")</f>
        <v>D1306F</v>
      </c>
      <c r="L51" s="6" t="n">
        <f aca="false">IFERROR(__xludf.dummyfunction("""COMPUTED_VALUE"""),0)</f>
        <v>0</v>
      </c>
      <c r="M51" s="2" t="s">
        <v>457</v>
      </c>
      <c r="O51" s="11" t="n">
        <f aca="false">IFERROR(__xludf.dummyfunction("""COMPUTED_VALUE"""),4455)</f>
        <v>4455</v>
      </c>
      <c r="P51" s="11" t="str">
        <f aca="false">IFERROR(__xludf.dummyfunction("""COMPUTED_VALUE"""),"G2302R")</f>
        <v>G2302R</v>
      </c>
      <c r="Q51" s="11" t="n">
        <f aca="false">IFERROR(__xludf.dummyfunction("""COMPUTED_VALUE"""),0)</f>
        <v>0</v>
      </c>
      <c r="R51" s="11" t="str">
        <f aca="false">IFERROR(__xludf.dummyfunction("""COMPUTED_VALUE"""),"IZQ")</f>
        <v>IZQ</v>
      </c>
      <c r="S51" s="11" t="n">
        <f aca="false">IFERROR(__xludf.dummyfunction("""COMPUTED_VALUE"""),4500)</f>
        <v>4500</v>
      </c>
      <c r="T51" s="11" t="str">
        <f aca="false">IFERROR(__xludf.dummyfunction("""COMPUTED_VALUE"""),"G2601F")</f>
        <v>G2601F</v>
      </c>
      <c r="U51" s="11" t="n">
        <f aca="false">IFERROR(__xludf.dummyfunction("""COMPUTED_VALUE"""),0)</f>
        <v>0</v>
      </c>
      <c r="V51" s="11" t="str">
        <f aca="false">IFERROR(__xludf.dummyfunction("""COMPUTED_VALUE"""),"DER")</f>
        <v>DER</v>
      </c>
    </row>
    <row r="52" customFormat="false" ht="15.75" hidden="false" customHeight="false" outlineLevel="0" collapsed="false">
      <c r="A52" s="3" t="n">
        <v>51</v>
      </c>
      <c r="B52" s="3" t="s">
        <v>54</v>
      </c>
      <c r="C52" s="5" t="n">
        <f aca="false">MOD(A52,45)</f>
        <v>6</v>
      </c>
      <c r="D52" s="5" t="n">
        <f aca="false">A52-1</f>
        <v>50</v>
      </c>
      <c r="E52" s="5" t="str">
        <f aca="false">IF(C52=0,"U",VLOOKUP(D52,A:B,2,0))</f>
        <v>A0401R</v>
      </c>
      <c r="I52" s="2" t="n">
        <v>51</v>
      </c>
      <c r="J52" s="6" t="n">
        <f aca="false">IFERROR(__xludf.dummyfunction("""COMPUTED_VALUE"""),2295)</f>
        <v>2295</v>
      </c>
      <c r="K52" s="6" t="str">
        <f aca="false">IFERROR(__xludf.dummyfunction("""COMPUTED_VALUE"""),"D1604R")</f>
        <v>D1604R</v>
      </c>
      <c r="L52" s="6" t="n">
        <f aca="false">IFERROR(__xludf.dummyfunction("""COMPUTED_VALUE"""),0)</f>
        <v>0</v>
      </c>
      <c r="M52" s="2" t="s">
        <v>456</v>
      </c>
      <c r="O52" s="11" t="n">
        <f aca="false">IFERROR(__xludf.dummyfunction("""COMPUTED_VALUE"""),4545)</f>
        <v>4545</v>
      </c>
      <c r="P52" s="11" t="str">
        <f aca="false">IFERROR(__xludf.dummyfunction("""COMPUTED_VALUE"""),"G2807R")</f>
        <v>G2807R</v>
      </c>
      <c r="Q52" s="11" t="n">
        <f aca="false">IFERROR(__xludf.dummyfunction("""COMPUTED_VALUE"""),0)</f>
        <v>0</v>
      </c>
      <c r="R52" s="11" t="str">
        <f aca="false">IFERROR(__xludf.dummyfunction("""COMPUTED_VALUE"""),"IZQ")</f>
        <v>IZQ</v>
      </c>
      <c r="S52" s="11" t="n">
        <f aca="false">IFERROR(__xludf.dummyfunction("""COMPUTED_VALUE"""),4590)</f>
        <v>4590</v>
      </c>
      <c r="T52" s="11" t="str">
        <f aca="false">IFERROR(__xludf.dummyfunction("""COMPUTED_VALUE"""),"G3106F")</f>
        <v>G3106F</v>
      </c>
      <c r="U52" s="11" t="n">
        <f aca="false">IFERROR(__xludf.dummyfunction("""COMPUTED_VALUE"""),0)</f>
        <v>0</v>
      </c>
      <c r="V52" s="11" t="str">
        <f aca="false">IFERROR(__xludf.dummyfunction("""COMPUTED_VALUE"""),"DER")</f>
        <v>DER</v>
      </c>
    </row>
    <row r="53" customFormat="false" ht="15.75" hidden="false" customHeight="false" outlineLevel="0" collapsed="false">
      <c r="A53" s="3" t="n">
        <v>52</v>
      </c>
      <c r="B53" s="3" t="s">
        <v>55</v>
      </c>
      <c r="C53" s="5" t="n">
        <f aca="false">MOD(A53,45)</f>
        <v>7</v>
      </c>
      <c r="D53" s="5" t="n">
        <f aca="false">A53-1</f>
        <v>51</v>
      </c>
      <c r="E53" s="5" t="str">
        <f aca="false">IF(C53=0,"U",VLOOKUP(D53,A:B,2,0))</f>
        <v>A0402F</v>
      </c>
      <c r="I53" s="2" t="n">
        <v>52</v>
      </c>
      <c r="J53" s="6" t="n">
        <f aca="false">IFERROR(__xludf.dummyfunction("""COMPUTED_VALUE"""),2340)</f>
        <v>2340</v>
      </c>
      <c r="K53" s="6" t="str">
        <f aca="false">IFERROR(__xludf.dummyfunction("""COMPUTED_VALUE"""),"D1903F")</f>
        <v>D1903F</v>
      </c>
      <c r="L53" s="6" t="n">
        <f aca="false">IFERROR(__xludf.dummyfunction("""COMPUTED_VALUE"""),0)</f>
        <v>0</v>
      </c>
      <c r="M53" s="2" t="s">
        <v>457</v>
      </c>
      <c r="O53" s="11" t="n">
        <f aca="false">IFERROR(__xludf.dummyfunction("""COMPUTED_VALUE"""),4635)</f>
        <v>4635</v>
      </c>
      <c r="P53" s="11" t="str">
        <f aca="false">IFERROR(__xludf.dummyfunction("""COMPUTED_VALUE"""),"G3404R")</f>
        <v>G3404R</v>
      </c>
      <c r="Q53" s="11" t="n">
        <f aca="false">IFERROR(__xludf.dummyfunction("""COMPUTED_VALUE"""),0)</f>
        <v>0</v>
      </c>
      <c r="R53" s="11" t="str">
        <f aca="false">IFERROR(__xludf.dummyfunction("""COMPUTED_VALUE"""),"IZQ")</f>
        <v>IZQ</v>
      </c>
      <c r="S53" s="11" t="n">
        <f aca="false">IFERROR(__xludf.dummyfunction("""COMPUTED_VALUE"""),4680)</f>
        <v>4680</v>
      </c>
      <c r="T53" s="11" t="str">
        <f aca="false">IFERROR(__xludf.dummyfunction("""COMPUTED_VALUE"""),"G3707F")</f>
        <v>G3707F</v>
      </c>
      <c r="U53" s="11" t="n">
        <f aca="false">IFERROR(__xludf.dummyfunction("""COMPUTED_VALUE"""),0)</f>
        <v>0</v>
      </c>
      <c r="V53" s="11" t="str">
        <f aca="false">IFERROR(__xludf.dummyfunction("""COMPUTED_VALUE"""),"DER")</f>
        <v>DER</v>
      </c>
    </row>
    <row r="54" customFormat="false" ht="15.75" hidden="false" customHeight="false" outlineLevel="0" collapsed="false">
      <c r="A54" s="3" t="n">
        <v>53</v>
      </c>
      <c r="B54" s="3" t="s">
        <v>56</v>
      </c>
      <c r="C54" s="5" t="n">
        <f aca="false">MOD(A54,45)</f>
        <v>8</v>
      </c>
      <c r="D54" s="5" t="n">
        <f aca="false">A54-1</f>
        <v>52</v>
      </c>
      <c r="E54" s="5" t="str">
        <f aca="false">IF(C54=0,"U",VLOOKUP(D54,A:B,2,0))</f>
        <v>A0402R</v>
      </c>
      <c r="I54" s="2" t="n">
        <v>53</v>
      </c>
      <c r="J54" s="6" t="n">
        <f aca="false">IFERROR(__xludf.dummyfunction("""COMPUTED_VALUE"""),2385)</f>
        <v>2385</v>
      </c>
      <c r="K54" s="6" t="str">
        <f aca="false">IFERROR(__xludf.dummyfunction("""COMPUTED_VALUE"""),"D2201R")</f>
        <v>D2201R</v>
      </c>
      <c r="L54" s="6" t="n">
        <f aca="false">IFERROR(__xludf.dummyfunction("""COMPUTED_VALUE"""),0)</f>
        <v>0</v>
      </c>
      <c r="M54" s="2" t="s">
        <v>456</v>
      </c>
      <c r="O54" s="11" t="n">
        <f aca="false">IFERROR(__xludf.dummyfunction("""COMPUTED_VALUE"""),4725)</f>
        <v>4725</v>
      </c>
      <c r="P54" s="11" t="str">
        <f aca="false">IFERROR(__xludf.dummyfunction("""COMPUTED_VALUE"""),"G4101R")</f>
        <v>G4101R</v>
      </c>
      <c r="Q54" s="11" t="n">
        <f aca="false">IFERROR(__xludf.dummyfunction("""COMPUTED_VALUE"""),0)</f>
        <v>0</v>
      </c>
      <c r="R54" s="11" t="str">
        <f aca="false">IFERROR(__xludf.dummyfunction("""COMPUTED_VALUE"""),"IZQ")</f>
        <v>IZQ</v>
      </c>
      <c r="S54" s="11" t="n">
        <f aca="false">IFERROR(__xludf.dummyfunction("""COMPUTED_VALUE"""),4770)</f>
        <v>4770</v>
      </c>
      <c r="T54" s="11" t="str">
        <f aca="false">IFERROR(__xludf.dummyfunction("""COMPUTED_VALUE"""),"G4308F")</f>
        <v>G4308F</v>
      </c>
      <c r="U54" s="11" t="n">
        <f aca="false">IFERROR(__xludf.dummyfunction("""COMPUTED_VALUE"""),0)</f>
        <v>0</v>
      </c>
      <c r="V54" s="11" t="str">
        <f aca="false">IFERROR(__xludf.dummyfunction("""COMPUTED_VALUE"""),"DER")</f>
        <v>DER</v>
      </c>
    </row>
    <row r="55" customFormat="false" ht="15.75" hidden="false" customHeight="false" outlineLevel="0" collapsed="false">
      <c r="A55" s="3" t="n">
        <v>54</v>
      </c>
      <c r="B55" s="3" t="s">
        <v>57</v>
      </c>
      <c r="C55" s="5" t="n">
        <f aca="false">MOD(A55,45)</f>
        <v>9</v>
      </c>
      <c r="D55" s="5" t="n">
        <f aca="false">A55-1</f>
        <v>53</v>
      </c>
      <c r="E55" s="5" t="str">
        <f aca="false">IF(C55=0,"U",VLOOKUP(D55,A:B,2,0))</f>
        <v>A0403F</v>
      </c>
      <c r="I55" s="2" t="n">
        <v>54</v>
      </c>
      <c r="J55" s="6" t="n">
        <f aca="false">IFERROR(__xludf.dummyfunction("""COMPUTED_VALUE"""),2430)</f>
        <v>2430</v>
      </c>
      <c r="K55" s="6" t="str">
        <f aca="false">IFERROR(__xludf.dummyfunction("""COMPUTED_VALUE"""),"D2408F")</f>
        <v>D2408F</v>
      </c>
      <c r="L55" s="6" t="n">
        <f aca="false">IFERROR(__xludf.dummyfunction("""COMPUTED_VALUE"""),0)</f>
        <v>0</v>
      </c>
      <c r="M55" s="2" t="s">
        <v>457</v>
      </c>
      <c r="O55" s="11" t="n">
        <f aca="false">IFERROR(__xludf.dummyfunction("""COMPUTED_VALUE"""),4815)</f>
        <v>4815</v>
      </c>
      <c r="P55" s="11" t="str">
        <f aca="false">IFERROR(__xludf.dummyfunction("""COMPUTED_VALUE"""),"G4606R")</f>
        <v>G4606R</v>
      </c>
      <c r="Q55" s="11" t="n">
        <f aca="false">IFERROR(__xludf.dummyfunction("""COMPUTED_VALUE"""),0)</f>
        <v>0</v>
      </c>
      <c r="R55" s="11" t="str">
        <f aca="false">IFERROR(__xludf.dummyfunction("""COMPUTED_VALUE"""),"IZQ")</f>
        <v>IZQ</v>
      </c>
      <c r="S55" s="11" t="n">
        <f aca="false">IFERROR(__xludf.dummyfunction("""COMPUTED_VALUE"""),4860)</f>
        <v>4860</v>
      </c>
      <c r="T55" s="11" t="str">
        <f aca="false">IFERROR(__xludf.dummyfunction("""COMPUTED_VALUE"""),"H0105F")</f>
        <v>H0105F</v>
      </c>
      <c r="U55" s="11" t="n">
        <f aca="false">IFERROR(__xludf.dummyfunction("""COMPUTED_VALUE"""),0)</f>
        <v>0</v>
      </c>
      <c r="V55" s="11" t="str">
        <f aca="false">IFERROR(__xludf.dummyfunction("""COMPUTED_VALUE"""),"DER")</f>
        <v>DER</v>
      </c>
    </row>
    <row r="56" customFormat="false" ht="15.75" hidden="false" customHeight="false" outlineLevel="0" collapsed="false">
      <c r="A56" s="3" t="n">
        <v>55</v>
      </c>
      <c r="B56" s="3" t="s">
        <v>58</v>
      </c>
      <c r="C56" s="5" t="n">
        <f aca="false">MOD(A56,45)</f>
        <v>10</v>
      </c>
      <c r="D56" s="5" t="n">
        <f aca="false">A56-1</f>
        <v>54</v>
      </c>
      <c r="E56" s="5" t="str">
        <f aca="false">IF(C56=0,"U",VLOOKUP(D56,A:B,2,0))</f>
        <v>A0403R</v>
      </c>
      <c r="I56" s="2" t="n">
        <v>55</v>
      </c>
      <c r="J56" s="6" t="n">
        <f aca="false">IFERROR(__xludf.dummyfunction("""COMPUTED_VALUE"""),2475)</f>
        <v>2475</v>
      </c>
      <c r="K56" s="6" t="str">
        <f aca="false">IFERROR(__xludf.dummyfunction("""COMPUTED_VALUE"""),"D2706R")</f>
        <v>D2706R</v>
      </c>
      <c r="L56" s="6" t="n">
        <f aca="false">IFERROR(__xludf.dummyfunction("""COMPUTED_VALUE"""),0)</f>
        <v>0</v>
      </c>
      <c r="M56" s="2" t="s">
        <v>456</v>
      </c>
      <c r="O56" s="11" t="n">
        <f aca="false">IFERROR(__xludf.dummyfunction("""COMPUTED_VALUE"""),4905)</f>
        <v>4905</v>
      </c>
      <c r="P56" s="11" t="str">
        <f aca="false">IFERROR(__xludf.dummyfunction("""COMPUTED_VALUE"""),"H0406R")</f>
        <v>H0406R</v>
      </c>
      <c r="Q56" s="11" t="n">
        <f aca="false">IFERROR(__xludf.dummyfunction("""COMPUTED_VALUE"""),0)</f>
        <v>0</v>
      </c>
      <c r="R56" s="11" t="str">
        <f aca="false">IFERROR(__xludf.dummyfunction("""COMPUTED_VALUE"""),"IZQ")</f>
        <v>IZQ</v>
      </c>
      <c r="S56" s="11" t="n">
        <f aca="false">IFERROR(__xludf.dummyfunction("""COMPUTED_VALUE"""),4950)</f>
        <v>4950</v>
      </c>
      <c r="T56" s="11" t="str">
        <f aca="false">IFERROR(__xludf.dummyfunction("""COMPUTED_VALUE"""),"H0801F")</f>
        <v>H0801F</v>
      </c>
      <c r="U56" s="11" t="n">
        <f aca="false">IFERROR(__xludf.dummyfunction("""COMPUTED_VALUE"""),0)</f>
        <v>0</v>
      </c>
      <c r="V56" s="11" t="str">
        <f aca="false">IFERROR(__xludf.dummyfunction("""COMPUTED_VALUE"""),"DER")</f>
        <v>DER</v>
      </c>
    </row>
    <row r="57" customFormat="false" ht="15.75" hidden="false" customHeight="false" outlineLevel="0" collapsed="false">
      <c r="A57" s="3" t="n">
        <v>56</v>
      </c>
      <c r="B57" s="3" t="s">
        <v>59</v>
      </c>
      <c r="C57" s="5" t="n">
        <f aca="false">MOD(A57,45)</f>
        <v>11</v>
      </c>
      <c r="D57" s="5" t="n">
        <f aca="false">A57-1</f>
        <v>55</v>
      </c>
      <c r="E57" s="5" t="str">
        <f aca="false">IF(C57=0,"U",VLOOKUP(D57,A:B,2,0))</f>
        <v>A0404F</v>
      </c>
      <c r="I57" s="2" t="n">
        <v>56</v>
      </c>
      <c r="J57" s="6" t="n">
        <f aca="false">IFERROR(__xludf.dummyfunction("""COMPUTED_VALUE"""),2520)</f>
        <v>2520</v>
      </c>
      <c r="K57" s="6" t="str">
        <f aca="false">IFERROR(__xludf.dummyfunction("""COMPUTED_VALUE"""),"D3105F")</f>
        <v>D3105F</v>
      </c>
      <c r="L57" s="6" t="n">
        <f aca="false">IFERROR(__xludf.dummyfunction("""COMPUTED_VALUE"""),0)</f>
        <v>0</v>
      </c>
      <c r="M57" s="2" t="s">
        <v>457</v>
      </c>
      <c r="O57" s="11" t="n">
        <f aca="false">IFERROR(__xludf.dummyfunction("""COMPUTED_VALUE"""),4995)</f>
        <v>4995</v>
      </c>
      <c r="P57" s="11" t="str">
        <f aca="false">IFERROR(__xludf.dummyfunction("""COMPUTED_VALUE"""),"H1105R")</f>
        <v>H1105R</v>
      </c>
      <c r="Q57" s="11" t="n">
        <f aca="false">IFERROR(__xludf.dummyfunction("""COMPUTED_VALUE"""),0)</f>
        <v>0</v>
      </c>
      <c r="R57" s="11" t="str">
        <f aca="false">IFERROR(__xludf.dummyfunction("""COMPUTED_VALUE"""),"IZQ")</f>
        <v>IZQ</v>
      </c>
      <c r="S57" s="11" t="n">
        <f aca="false">IFERROR(__xludf.dummyfunction("""COMPUTED_VALUE"""),5040)</f>
        <v>5040</v>
      </c>
      <c r="T57" s="11" t="str">
        <f aca="false">IFERROR(__xludf.dummyfunction("""COMPUTED_VALUE"""),"H1503F")</f>
        <v>H1503F</v>
      </c>
      <c r="U57" s="11" t="n">
        <f aca="false">IFERROR(__xludf.dummyfunction("""COMPUTED_VALUE"""),0)</f>
        <v>0</v>
      </c>
      <c r="V57" s="11" t="str">
        <f aca="false">IFERROR(__xludf.dummyfunction("""COMPUTED_VALUE"""),"DER")</f>
        <v>DER</v>
      </c>
    </row>
    <row r="58" customFormat="false" ht="15.75" hidden="false" customHeight="false" outlineLevel="0" collapsed="false">
      <c r="A58" s="3" t="n">
        <v>57</v>
      </c>
      <c r="B58" s="3" t="s">
        <v>60</v>
      </c>
      <c r="C58" s="5" t="n">
        <f aca="false">MOD(A58,45)</f>
        <v>12</v>
      </c>
      <c r="D58" s="5" t="n">
        <f aca="false">A58-1</f>
        <v>56</v>
      </c>
      <c r="E58" s="5" t="str">
        <f aca="false">IF(C58=0,"U",VLOOKUP(D58,A:B,2,0))</f>
        <v>A0404R</v>
      </c>
      <c r="I58" s="2" t="n">
        <v>57</v>
      </c>
      <c r="J58" s="6" t="n">
        <f aca="false">IFERROR(__xludf.dummyfunction("""COMPUTED_VALUE"""),2565)</f>
        <v>2565</v>
      </c>
      <c r="K58" s="6" t="str">
        <f aca="false">IFERROR(__xludf.dummyfunction("""COMPUTED_VALUE"""),"D3403R")</f>
        <v>D3403R</v>
      </c>
      <c r="L58" s="6" t="n">
        <f aca="false">IFERROR(__xludf.dummyfunction("""COMPUTED_VALUE"""),0)</f>
        <v>0</v>
      </c>
      <c r="M58" s="2" t="s">
        <v>456</v>
      </c>
      <c r="O58" s="11" t="n">
        <f aca="false">IFERROR(__xludf.dummyfunction("""COMPUTED_VALUE"""),5085)</f>
        <v>5085</v>
      </c>
      <c r="P58" s="11" t="str">
        <f aca="false">IFERROR(__xludf.dummyfunction("""COMPUTED_VALUE"""),"H1804R")</f>
        <v>H1804R</v>
      </c>
      <c r="Q58" s="11" t="n">
        <f aca="false">IFERROR(__xludf.dummyfunction("""COMPUTED_VALUE"""),0)</f>
        <v>0</v>
      </c>
      <c r="R58" s="11" t="str">
        <f aca="false">IFERROR(__xludf.dummyfunction("""COMPUTED_VALUE"""),"IZQ")</f>
        <v>IZQ</v>
      </c>
      <c r="S58" s="11" t="n">
        <f aca="false">IFERROR(__xludf.dummyfunction("""COMPUTED_VALUE"""),5130)</f>
        <v>5130</v>
      </c>
      <c r="T58" s="11" t="str">
        <f aca="false">IFERROR(__xludf.dummyfunction("""COMPUTED_VALUE"""),"H2106F")</f>
        <v>H2106F</v>
      </c>
      <c r="U58" s="11" t="n">
        <f aca="false">IFERROR(__xludf.dummyfunction("""COMPUTED_VALUE"""),0)</f>
        <v>0</v>
      </c>
      <c r="V58" s="11" t="str">
        <f aca="false">IFERROR(__xludf.dummyfunction("""COMPUTED_VALUE"""),"DER")</f>
        <v>DER</v>
      </c>
    </row>
    <row r="59" customFormat="false" ht="15.75" hidden="false" customHeight="false" outlineLevel="0" collapsed="false">
      <c r="A59" s="3" t="n">
        <v>58</v>
      </c>
      <c r="B59" s="3" t="s">
        <v>61</v>
      </c>
      <c r="C59" s="5" t="n">
        <f aca="false">MOD(A59,45)</f>
        <v>13</v>
      </c>
      <c r="D59" s="5" t="n">
        <f aca="false">A59-1</f>
        <v>57</v>
      </c>
      <c r="E59" s="5" t="str">
        <f aca="false">IF(C59=0,"U",VLOOKUP(D59,A:B,2,0))</f>
        <v>A0405F</v>
      </c>
      <c r="I59" s="2" t="n">
        <v>58</v>
      </c>
      <c r="J59" s="6" t="n">
        <f aca="false">IFERROR(__xludf.dummyfunction("""COMPUTED_VALUE"""),2610)</f>
        <v>2610</v>
      </c>
      <c r="K59" s="6" t="str">
        <f aca="false">IFERROR(__xludf.dummyfunction("""COMPUTED_VALUE"""),"D3702F")</f>
        <v>D3702F</v>
      </c>
      <c r="L59" s="6" t="n">
        <f aca="false">IFERROR(__xludf.dummyfunction("""COMPUTED_VALUE"""),0)</f>
        <v>0</v>
      </c>
      <c r="M59" s="2" t="s">
        <v>457</v>
      </c>
      <c r="O59" s="11" t="n">
        <f aca="false">IFERROR(__xludf.dummyfunction("""COMPUTED_VALUE"""),5175)</f>
        <v>5175</v>
      </c>
      <c r="P59" s="11" t="str">
        <f aca="false">IFERROR(__xludf.dummyfunction("""COMPUTED_VALUE"""),"H2407R")</f>
        <v>H2407R</v>
      </c>
      <c r="Q59" s="11" t="n">
        <f aca="false">IFERROR(__xludf.dummyfunction("""COMPUTED_VALUE"""),0)</f>
        <v>0</v>
      </c>
      <c r="R59" s="11" t="str">
        <f aca="false">IFERROR(__xludf.dummyfunction("""COMPUTED_VALUE"""),"IZQ")</f>
        <v>IZQ</v>
      </c>
      <c r="S59" s="11" t="n">
        <f aca="false">IFERROR(__xludf.dummyfunction("""COMPUTED_VALUE"""),5220)</f>
        <v>5220</v>
      </c>
      <c r="T59" s="11" t="str">
        <f aca="false">IFERROR(__xludf.dummyfunction("""COMPUTED_VALUE"""),"H2802F")</f>
        <v>H2802F</v>
      </c>
      <c r="U59" s="11" t="n">
        <f aca="false">IFERROR(__xludf.dummyfunction("""COMPUTED_VALUE"""),0)</f>
        <v>0</v>
      </c>
      <c r="V59" s="11" t="str">
        <f aca="false">IFERROR(__xludf.dummyfunction("""COMPUTED_VALUE"""),"DER")</f>
        <v>DER</v>
      </c>
    </row>
    <row r="60" customFormat="false" ht="15.75" hidden="false" customHeight="false" outlineLevel="0" collapsed="false">
      <c r="A60" s="3" t="n">
        <v>59</v>
      </c>
      <c r="B60" s="3" t="s">
        <v>62</v>
      </c>
      <c r="C60" s="5" t="n">
        <f aca="false">MOD(A60,45)</f>
        <v>14</v>
      </c>
      <c r="D60" s="5" t="n">
        <f aca="false">A60-1</f>
        <v>58</v>
      </c>
      <c r="E60" s="5" t="str">
        <f aca="false">IF(C60=0,"U",VLOOKUP(D60,A:B,2,0))</f>
        <v>A0405R</v>
      </c>
      <c r="I60" s="2" t="n">
        <v>59</v>
      </c>
      <c r="J60" s="6" t="n">
        <f aca="false">IFERROR(__xludf.dummyfunction("""COMPUTED_VALUE"""),2655)</f>
        <v>2655</v>
      </c>
      <c r="K60" s="6" t="str">
        <f aca="false">IFERROR(__xludf.dummyfunction("""COMPUTED_VALUE"""),"D3908R")</f>
        <v>D3908R</v>
      </c>
      <c r="L60" s="6" t="n">
        <f aca="false">IFERROR(__xludf.dummyfunction("""COMPUTED_VALUE"""),0)</f>
        <v>0</v>
      </c>
      <c r="M60" s="2" t="s">
        <v>456</v>
      </c>
      <c r="O60" s="11" t="n">
        <f aca="false">IFERROR(__xludf.dummyfunction("""COMPUTED_VALUE"""),5265)</f>
        <v>5265</v>
      </c>
      <c r="P60" s="11" t="str">
        <f aca="false">IFERROR(__xludf.dummyfunction("""COMPUTED_VALUE"""),"H3202R")</f>
        <v>H3202R</v>
      </c>
      <c r="Q60" s="11" t="n">
        <f aca="false">IFERROR(__xludf.dummyfunction("""COMPUTED_VALUE"""),0)</f>
        <v>0</v>
      </c>
      <c r="R60" s="11" t="str">
        <f aca="false">IFERROR(__xludf.dummyfunction("""COMPUTED_VALUE"""),"IZQ")</f>
        <v>IZQ</v>
      </c>
      <c r="S60" s="11" t="n">
        <f aca="false">IFERROR(__xludf.dummyfunction("""COMPUTED_VALUE"""),5310)</f>
        <v>5310</v>
      </c>
      <c r="T60" s="11" t="str">
        <f aca="false">IFERROR(__xludf.dummyfunction("""COMPUTED_VALUE"""),"H3504F")</f>
        <v>H3504F</v>
      </c>
      <c r="U60" s="11" t="n">
        <f aca="false">IFERROR(__xludf.dummyfunction("""COMPUTED_VALUE"""),0)</f>
        <v>0</v>
      </c>
      <c r="V60" s="11" t="str">
        <f aca="false">IFERROR(__xludf.dummyfunction("""COMPUTED_VALUE"""),"DER")</f>
        <v>DER</v>
      </c>
    </row>
    <row r="61" customFormat="false" ht="15.75" hidden="false" customHeight="false" outlineLevel="0" collapsed="false">
      <c r="A61" s="3" t="n">
        <v>60</v>
      </c>
      <c r="B61" s="3" t="s">
        <v>63</v>
      </c>
      <c r="C61" s="5" t="n">
        <f aca="false">MOD(A61,45)</f>
        <v>15</v>
      </c>
      <c r="D61" s="5" t="n">
        <f aca="false">A61-1</f>
        <v>59</v>
      </c>
      <c r="E61" s="5" t="str">
        <f aca="false">IF(C61=0,"U",VLOOKUP(D61,A:B,2,0))</f>
        <v>A0406F</v>
      </c>
      <c r="I61" s="2" t="n">
        <v>60</v>
      </c>
      <c r="J61" s="6" t="n">
        <f aca="false">IFERROR(__xludf.dummyfunction("""COMPUTED_VALUE"""),2700)</f>
        <v>2700</v>
      </c>
      <c r="K61" s="6" t="str">
        <f aca="false">IFERROR(__xludf.dummyfunction("""COMPUTED_VALUE"""),"D4207F")</f>
        <v>D4207F</v>
      </c>
      <c r="L61" s="6" t="n">
        <f aca="false">IFERROR(__xludf.dummyfunction("""COMPUTED_VALUE"""),0)</f>
        <v>0</v>
      </c>
      <c r="M61" s="2" t="s">
        <v>457</v>
      </c>
      <c r="O61" s="11" t="n">
        <f aca="false">IFERROR(__xludf.dummyfunction("""COMPUTED_VALUE"""),5355)</f>
        <v>5355</v>
      </c>
      <c r="P61" s="11" t="str">
        <f aca="false">IFERROR(__xludf.dummyfunction("""COMPUTED_VALUE"""),"H3805R")</f>
        <v>H3805R</v>
      </c>
      <c r="Q61" s="11" t="n">
        <f aca="false">IFERROR(__xludf.dummyfunction("""COMPUTED_VALUE"""),0)</f>
        <v>0</v>
      </c>
      <c r="R61" s="11" t="str">
        <f aca="false">IFERROR(__xludf.dummyfunction("""COMPUTED_VALUE"""),"IZQ")</f>
        <v>IZQ</v>
      </c>
      <c r="S61" s="11" t="n">
        <f aca="false">IFERROR(__xludf.dummyfunction("""COMPUTED_VALUE"""),5400)</f>
        <v>5400</v>
      </c>
      <c r="T61" s="11" t="str">
        <f aca="false">IFERROR(__xludf.dummyfunction("""COMPUTED_VALUE"""),"H4107F")</f>
        <v>H4107F</v>
      </c>
      <c r="U61" s="11" t="n">
        <f aca="false">IFERROR(__xludf.dummyfunction("""COMPUTED_VALUE"""),0)</f>
        <v>0</v>
      </c>
      <c r="V61" s="11" t="str">
        <f aca="false">IFERROR(__xludf.dummyfunction("""COMPUTED_VALUE"""),"DER")</f>
        <v>DER</v>
      </c>
    </row>
    <row r="62" customFormat="false" ht="15.75" hidden="false" customHeight="false" outlineLevel="0" collapsed="false">
      <c r="A62" s="3" t="n">
        <v>61</v>
      </c>
      <c r="B62" s="3" t="s">
        <v>64</v>
      </c>
      <c r="C62" s="5" t="n">
        <f aca="false">MOD(A62,45)</f>
        <v>16</v>
      </c>
      <c r="D62" s="5" t="n">
        <f aca="false">A62-1</f>
        <v>60</v>
      </c>
      <c r="E62" s="5" t="str">
        <f aca="false">IF(C62=0,"U",VLOOKUP(D62,A:B,2,0))</f>
        <v>A0406R</v>
      </c>
      <c r="I62" s="2" t="n">
        <v>61</v>
      </c>
      <c r="J62" s="6" t="n">
        <f aca="false">IFERROR(__xludf.dummyfunction("""COMPUTED_VALUE"""),2745)</f>
        <v>2745</v>
      </c>
      <c r="K62" s="6" t="str">
        <f aca="false">IFERROR(__xludf.dummyfunction("""COMPUTED_VALUE"""),"D4505R")</f>
        <v>D4505R</v>
      </c>
      <c r="L62" s="6" t="n">
        <f aca="false">IFERROR(__xludf.dummyfunction("""COMPUTED_VALUE"""),0)</f>
        <v>0</v>
      </c>
      <c r="M62" s="2" t="s">
        <v>456</v>
      </c>
      <c r="O62" s="11" t="n">
        <f aca="false">IFERROR(__xludf.dummyfunction("""COMPUTED_VALUE"""),5445)</f>
        <v>5445</v>
      </c>
      <c r="P62" s="11" t="str">
        <f aca="false">IFERROR(__xludf.dummyfunction("""COMPUTED_VALUE"""),"I0101R")</f>
        <v>I0101R</v>
      </c>
      <c r="Q62" s="11" t="n">
        <f aca="false">IFERROR(__xludf.dummyfunction("""COMPUTED_VALUE"""),0)</f>
        <v>0</v>
      </c>
      <c r="R62" s="11" t="str">
        <f aca="false">IFERROR(__xludf.dummyfunction("""COMPUTED_VALUE"""),"IZQ")</f>
        <v>IZQ</v>
      </c>
      <c r="S62" s="11" t="n">
        <f aca="false">IFERROR(__xludf.dummyfunction("""COMPUTED_VALUE"""),5490)</f>
        <v>5490</v>
      </c>
      <c r="T62" s="11" t="str">
        <f aca="false">IFERROR(__xludf.dummyfunction("""COMPUTED_VALUE"""),"I0408F")</f>
        <v>I0408F</v>
      </c>
      <c r="U62" s="11" t="n">
        <f aca="false">IFERROR(__xludf.dummyfunction("""COMPUTED_VALUE"""),0)</f>
        <v>0</v>
      </c>
      <c r="V62" s="11" t="str">
        <f aca="false">IFERROR(__xludf.dummyfunction("""COMPUTED_VALUE"""),"DER")</f>
        <v>DER</v>
      </c>
    </row>
    <row r="63" customFormat="false" ht="15.75" hidden="false" customHeight="false" outlineLevel="0" collapsed="false">
      <c r="A63" s="3" t="n">
        <v>62</v>
      </c>
      <c r="B63" s="3" t="s">
        <v>65</v>
      </c>
      <c r="C63" s="5" t="n">
        <f aca="false">MOD(A63,45)</f>
        <v>17</v>
      </c>
      <c r="D63" s="5" t="n">
        <f aca="false">A63-1</f>
        <v>61</v>
      </c>
      <c r="E63" s="5" t="str">
        <f aca="false">IF(C63=0,"U",VLOOKUP(D63,A:B,2,0))</f>
        <v>A0407F</v>
      </c>
      <c r="I63" s="2" t="n">
        <v>62</v>
      </c>
      <c r="J63" s="6" t="n">
        <f aca="false">IFERROR(__xludf.dummyfunction("""COMPUTED_VALUE"""),2790)</f>
        <v>2790</v>
      </c>
      <c r="K63" s="6" t="str">
        <f aca="false">IFERROR(__xludf.dummyfunction("""COMPUTED_VALUE"""),"E0103F")</f>
        <v>E0103F</v>
      </c>
      <c r="L63" s="6" t="n">
        <f aca="false">IFERROR(__xludf.dummyfunction("""COMPUTED_VALUE"""),0)</f>
        <v>0</v>
      </c>
      <c r="M63" s="2" t="s">
        <v>457</v>
      </c>
      <c r="O63" s="11" t="n">
        <f aca="false">IFERROR(__xludf.dummyfunction("""COMPUTED_VALUE"""),5535)</f>
        <v>5535</v>
      </c>
      <c r="P63" s="11" t="str">
        <f aca="false">IFERROR(__xludf.dummyfunction("""COMPUTED_VALUE"""),"I0706R")</f>
        <v>I0706R</v>
      </c>
      <c r="Q63" s="11" t="n">
        <f aca="false">IFERROR(__xludf.dummyfunction("""COMPUTED_VALUE"""),0)</f>
        <v>0</v>
      </c>
      <c r="R63" s="11" t="str">
        <f aca="false">IFERROR(__xludf.dummyfunction("""COMPUTED_VALUE"""),"IZQ")</f>
        <v>IZQ</v>
      </c>
      <c r="S63" s="11" t="n">
        <f aca="false">IFERROR(__xludf.dummyfunction("""COMPUTED_VALUE"""),5580)</f>
        <v>5580</v>
      </c>
      <c r="T63" s="11" t="str">
        <f aca="false">IFERROR(__xludf.dummyfunction("""COMPUTED_VALUE"""),"I1005F")</f>
        <v>I1005F</v>
      </c>
      <c r="U63" s="11" t="n">
        <f aca="false">IFERROR(__xludf.dummyfunction("""COMPUTED_VALUE"""),0)</f>
        <v>0</v>
      </c>
      <c r="V63" s="11" t="str">
        <f aca="false">IFERROR(__xludf.dummyfunction("""COMPUTED_VALUE"""),"DER")</f>
        <v>DER</v>
      </c>
    </row>
    <row r="64" customFormat="false" ht="15.75" hidden="false" customHeight="false" outlineLevel="0" collapsed="false">
      <c r="A64" s="3" t="n">
        <v>63</v>
      </c>
      <c r="B64" s="3" t="s">
        <v>66</v>
      </c>
      <c r="C64" s="5" t="n">
        <f aca="false">MOD(A64,45)</f>
        <v>18</v>
      </c>
      <c r="D64" s="5" t="n">
        <f aca="false">A64-1</f>
        <v>62</v>
      </c>
      <c r="E64" s="5" t="str">
        <f aca="false">IF(C64=0,"U",VLOOKUP(D64,A:B,2,0))</f>
        <v>A0407R</v>
      </c>
      <c r="I64" s="2" t="n">
        <v>63</v>
      </c>
      <c r="J64" s="6" t="n">
        <f aca="false">IFERROR(__xludf.dummyfunction("""COMPUTED_VALUE"""),2835)</f>
        <v>2835</v>
      </c>
      <c r="K64" s="6" t="str">
        <f aca="false">IFERROR(__xludf.dummyfunction("""COMPUTED_VALUE"""),"E0401R")</f>
        <v>E0401R</v>
      </c>
      <c r="L64" s="6" t="n">
        <f aca="false">IFERROR(__xludf.dummyfunction("""COMPUTED_VALUE"""),0)</f>
        <v>0</v>
      </c>
      <c r="M64" s="2" t="s">
        <v>456</v>
      </c>
      <c r="O64" s="11" t="n">
        <f aca="false">IFERROR(__xludf.dummyfunction("""COMPUTED_VALUE"""),5625)</f>
        <v>5625</v>
      </c>
      <c r="P64" s="11" t="str">
        <f aca="false">IFERROR(__xludf.dummyfunction("""COMPUTED_VALUE"""),"I1303R")</f>
        <v>I1303R</v>
      </c>
      <c r="Q64" s="11" t="n">
        <f aca="false">IFERROR(__xludf.dummyfunction("""COMPUTED_VALUE"""),0)</f>
        <v>0</v>
      </c>
      <c r="R64" s="11" t="str">
        <f aca="false">IFERROR(__xludf.dummyfunction("""COMPUTED_VALUE"""),"IZQ")</f>
        <v>IZQ</v>
      </c>
      <c r="S64" s="11" t="n">
        <f aca="false">IFERROR(__xludf.dummyfunction("""COMPUTED_VALUE"""),5670)</f>
        <v>5670</v>
      </c>
      <c r="T64" s="11" t="str">
        <f aca="false">IFERROR(__xludf.dummyfunction("""COMPUTED_VALUE"""),"I1602F")</f>
        <v>I1602F</v>
      </c>
      <c r="U64" s="11" t="n">
        <f aca="false">IFERROR(__xludf.dummyfunction("""COMPUTED_VALUE"""),0)</f>
        <v>0</v>
      </c>
      <c r="V64" s="11" t="str">
        <f aca="false">IFERROR(__xludf.dummyfunction("""COMPUTED_VALUE"""),"DER")</f>
        <v>DER</v>
      </c>
    </row>
    <row r="65" customFormat="false" ht="15.75" hidden="false" customHeight="false" outlineLevel="0" collapsed="false">
      <c r="A65" s="3" t="n">
        <v>64</v>
      </c>
      <c r="B65" s="3" t="s">
        <v>67</v>
      </c>
      <c r="C65" s="5" t="n">
        <f aca="false">MOD(A65,45)</f>
        <v>19</v>
      </c>
      <c r="D65" s="5" t="n">
        <f aca="false">A65-1</f>
        <v>63</v>
      </c>
      <c r="E65" s="5" t="str">
        <f aca="false">IF(C65=0,"U",VLOOKUP(D65,A:B,2,0))</f>
        <v>A0408F</v>
      </c>
      <c r="I65" s="2" t="n">
        <v>64</v>
      </c>
      <c r="J65" s="6" t="n">
        <f aca="false">IFERROR(__xludf.dummyfunction("""COMPUTED_VALUE"""),2880)</f>
        <v>2880</v>
      </c>
      <c r="K65" s="6" t="str">
        <f aca="false">IFERROR(__xludf.dummyfunction("""COMPUTED_VALUE"""),"E0608F")</f>
        <v>E0608F</v>
      </c>
      <c r="L65" s="6" t="n">
        <f aca="false">IFERROR(__xludf.dummyfunction("""COMPUTED_VALUE"""),0)</f>
        <v>0</v>
      </c>
      <c r="M65" s="2" t="s">
        <v>457</v>
      </c>
      <c r="O65" s="11" t="n">
        <f aca="false">IFERROR(__xludf.dummyfunction("""COMPUTED_VALUE"""),5715)</f>
        <v>5715</v>
      </c>
      <c r="P65" s="11" t="str">
        <f aca="false">IFERROR(__xludf.dummyfunction("""COMPUTED_VALUE"""),"I1808R")</f>
        <v>I1808R</v>
      </c>
      <c r="Q65" s="11" t="n">
        <f aca="false">IFERROR(__xludf.dummyfunction("""COMPUTED_VALUE"""),0)</f>
        <v>0</v>
      </c>
      <c r="R65" s="11" t="str">
        <f aca="false">IFERROR(__xludf.dummyfunction("""COMPUTED_VALUE"""),"IZQ")</f>
        <v>IZQ</v>
      </c>
      <c r="S65" s="11" t="n">
        <f aca="false">IFERROR(__xludf.dummyfunction("""COMPUTED_VALUE"""),5760)</f>
        <v>5760</v>
      </c>
      <c r="T65" s="11" t="str">
        <f aca="false">IFERROR(__xludf.dummyfunction("""COMPUTED_VALUE"""),"I2207F")</f>
        <v>I2207F</v>
      </c>
      <c r="U65" s="11" t="n">
        <f aca="false">IFERROR(__xludf.dummyfunction("""COMPUTED_VALUE"""),0)</f>
        <v>0</v>
      </c>
      <c r="V65" s="11" t="str">
        <f aca="false">IFERROR(__xludf.dummyfunction("""COMPUTED_VALUE"""),"DER")</f>
        <v>DER</v>
      </c>
    </row>
    <row r="66" customFormat="false" ht="15.75" hidden="false" customHeight="false" outlineLevel="0" collapsed="false">
      <c r="A66" s="3" t="n">
        <v>65</v>
      </c>
      <c r="B66" s="3" t="s">
        <v>68</v>
      </c>
      <c r="C66" s="5" t="n">
        <f aca="false">MOD(A66,45)</f>
        <v>20</v>
      </c>
      <c r="D66" s="5" t="n">
        <f aca="false">A66-1</f>
        <v>64</v>
      </c>
      <c r="E66" s="5" t="str">
        <f aca="false">IF(C66=0,"U",VLOOKUP(D66,A:B,2,0))</f>
        <v>A0408R</v>
      </c>
      <c r="I66" s="2" t="n">
        <v>65</v>
      </c>
      <c r="J66" s="6" t="n">
        <f aca="false">IFERROR(__xludf.dummyfunction("""COMPUTED_VALUE"""),2925)</f>
        <v>2925</v>
      </c>
      <c r="K66" s="6" t="str">
        <f aca="false">IFERROR(__xludf.dummyfunction("""COMPUTED_VALUE"""),"E0906R")</f>
        <v>E0906R</v>
      </c>
      <c r="L66" s="6" t="n">
        <f aca="false">IFERROR(__xludf.dummyfunction("""COMPUTED_VALUE"""),0)</f>
        <v>0</v>
      </c>
      <c r="M66" s="2" t="s">
        <v>456</v>
      </c>
      <c r="O66" s="11" t="n">
        <f aca="false">IFERROR(__xludf.dummyfunction("""COMPUTED_VALUE"""),5805)</f>
        <v>5805</v>
      </c>
      <c r="P66" s="11" t="str">
        <f aca="false">IFERROR(__xludf.dummyfunction("""COMPUTED_VALUE"""),"I2505R")</f>
        <v>I2505R</v>
      </c>
      <c r="Q66" s="11" t="n">
        <f aca="false">IFERROR(__xludf.dummyfunction("""COMPUTED_VALUE"""),0)</f>
        <v>0</v>
      </c>
      <c r="R66" s="11" t="str">
        <f aca="false">IFERROR(__xludf.dummyfunction("""COMPUTED_VALUE"""),"IZQ")</f>
        <v>IZQ</v>
      </c>
      <c r="S66" s="11" t="n">
        <f aca="false">IFERROR(__xludf.dummyfunction("""COMPUTED_VALUE"""),5850)</f>
        <v>5850</v>
      </c>
      <c r="T66" s="11" t="str">
        <f aca="false">IFERROR(__xludf.dummyfunction("""COMPUTED_VALUE"""),"I2804F")</f>
        <v>I2804F</v>
      </c>
      <c r="U66" s="11" t="n">
        <f aca="false">IFERROR(__xludf.dummyfunction("""COMPUTED_VALUE"""),0)</f>
        <v>0</v>
      </c>
      <c r="V66" s="11" t="str">
        <f aca="false">IFERROR(__xludf.dummyfunction("""COMPUTED_VALUE"""),"DER")</f>
        <v>DER</v>
      </c>
    </row>
    <row r="67" customFormat="false" ht="15.75" hidden="false" customHeight="false" outlineLevel="0" collapsed="false">
      <c r="A67" s="3" t="n">
        <v>66</v>
      </c>
      <c r="B67" s="3" t="s">
        <v>69</v>
      </c>
      <c r="C67" s="5" t="n">
        <f aca="false">MOD(A67,45)</f>
        <v>21</v>
      </c>
      <c r="D67" s="5" t="n">
        <f aca="false">A67-1</f>
        <v>65</v>
      </c>
      <c r="E67" s="5" t="str">
        <f aca="false">IF(C67=0,"U",VLOOKUP(D67,A:B,2,0))</f>
        <v>A0501F</v>
      </c>
      <c r="I67" s="2" t="n">
        <v>66</v>
      </c>
      <c r="J67" s="6" t="n">
        <f aca="false">IFERROR(__xludf.dummyfunction("""COMPUTED_VALUE"""),2970)</f>
        <v>2970</v>
      </c>
      <c r="K67" s="6" t="str">
        <f aca="false">IFERROR(__xludf.dummyfunction("""COMPUTED_VALUE"""),"E1205F")</f>
        <v>E1205F</v>
      </c>
      <c r="L67" s="6" t="n">
        <f aca="false">IFERROR(__xludf.dummyfunction("""COMPUTED_VALUE"""),0)</f>
        <v>0</v>
      </c>
      <c r="M67" s="2" t="s">
        <v>457</v>
      </c>
      <c r="O67" s="11" t="n">
        <f aca="false">IFERROR(__xludf.dummyfunction("""COMPUTED_VALUE"""),5895)</f>
        <v>5895</v>
      </c>
      <c r="P67" s="11" t="str">
        <f aca="false">IFERROR(__xludf.dummyfunction("""COMPUTED_VALUE"""),"I3102R")</f>
        <v>I3102R</v>
      </c>
      <c r="Q67" s="11" t="n">
        <f aca="false">IFERROR(__xludf.dummyfunction("""COMPUTED_VALUE"""),0)</f>
        <v>0</v>
      </c>
      <c r="R67" s="11" t="str">
        <f aca="false">IFERROR(__xludf.dummyfunction("""COMPUTED_VALUE"""),"IZQ")</f>
        <v>IZQ</v>
      </c>
      <c r="S67" s="11" t="n">
        <f aca="false">IFERROR(__xludf.dummyfunction("""COMPUTED_VALUE"""),5940)</f>
        <v>5940</v>
      </c>
      <c r="T67" s="11" t="str">
        <f aca="false">IFERROR(__xludf.dummyfunction("""COMPUTED_VALUE"""),"J0201F")</f>
        <v>J0201F</v>
      </c>
      <c r="U67" s="11" t="n">
        <f aca="false">IFERROR(__xludf.dummyfunction("""COMPUTED_VALUE"""),0)</f>
        <v>0</v>
      </c>
      <c r="V67" s="11" t="str">
        <f aca="false">IFERROR(__xludf.dummyfunction("""COMPUTED_VALUE"""),"DER")</f>
        <v>DER</v>
      </c>
    </row>
    <row r="68" customFormat="false" ht="15.75" hidden="false" customHeight="false" outlineLevel="0" collapsed="false">
      <c r="A68" s="3" t="n">
        <v>67</v>
      </c>
      <c r="B68" s="3" t="s">
        <v>70</v>
      </c>
      <c r="C68" s="5" t="n">
        <f aca="false">MOD(A68,45)</f>
        <v>22</v>
      </c>
      <c r="D68" s="5" t="n">
        <f aca="false">A68-1</f>
        <v>66</v>
      </c>
      <c r="E68" s="5" t="str">
        <f aca="false">IF(C68=0,"U",VLOOKUP(D68,A:B,2,0))</f>
        <v>A0501R</v>
      </c>
      <c r="I68" s="2" t="n">
        <v>67</v>
      </c>
      <c r="J68" s="6" t="n">
        <f aca="false">IFERROR(__xludf.dummyfunction("""COMPUTED_VALUE"""),3015)</f>
        <v>3015</v>
      </c>
      <c r="K68" s="6" t="str">
        <f aca="false">IFERROR(__xludf.dummyfunction("""COMPUTED_VALUE"""),"E1503R")</f>
        <v>E1503R</v>
      </c>
      <c r="L68" s="6" t="n">
        <f aca="false">IFERROR(__xludf.dummyfunction("""COMPUTED_VALUE"""),0)</f>
        <v>0</v>
      </c>
      <c r="M68" s="2" t="s">
        <v>456</v>
      </c>
      <c r="O68" s="11" t="n">
        <f aca="false">IFERROR(__xludf.dummyfunction("""COMPUTED_VALUE"""),5985)</f>
        <v>5985</v>
      </c>
      <c r="P68" s="11" t="str">
        <f aca="false">IFERROR(__xludf.dummyfunction("""COMPUTED_VALUE"""),"J0407R")</f>
        <v>J0407R</v>
      </c>
      <c r="Q68" s="11" t="n">
        <f aca="false">IFERROR(__xludf.dummyfunction("""COMPUTED_VALUE"""),0)</f>
        <v>0</v>
      </c>
      <c r="R68" s="11" t="str">
        <f aca="false">IFERROR(__xludf.dummyfunction("""COMPUTED_VALUE"""),"IZQ")</f>
        <v>IZQ</v>
      </c>
      <c r="S68" s="11" t="n">
        <f aca="false">IFERROR(__xludf.dummyfunction("""COMPUTED_VALUE"""),6030)</f>
        <v>6030</v>
      </c>
      <c r="T68" s="11" t="str">
        <f aca="false">IFERROR(__xludf.dummyfunction("""COMPUTED_VALUE"""),"J0706F")</f>
        <v>J0706F</v>
      </c>
      <c r="U68" s="11" t="n">
        <f aca="false">IFERROR(__xludf.dummyfunction("""COMPUTED_VALUE"""),0)</f>
        <v>0</v>
      </c>
      <c r="V68" s="11" t="str">
        <f aca="false">IFERROR(__xludf.dummyfunction("""COMPUTED_VALUE"""),"DER")</f>
        <v>DER</v>
      </c>
    </row>
    <row r="69" customFormat="false" ht="15.75" hidden="false" customHeight="false" outlineLevel="0" collapsed="false">
      <c r="A69" s="3" t="n">
        <v>68</v>
      </c>
      <c r="B69" s="3" t="s">
        <v>71</v>
      </c>
      <c r="C69" s="5" t="n">
        <f aca="false">MOD(A69,45)</f>
        <v>23</v>
      </c>
      <c r="D69" s="5" t="n">
        <f aca="false">A69-1</f>
        <v>67</v>
      </c>
      <c r="E69" s="5" t="str">
        <f aca="false">IF(C69=0,"U",VLOOKUP(D69,A:B,2,0))</f>
        <v>A0502F</v>
      </c>
      <c r="I69" s="2" t="n">
        <v>68</v>
      </c>
      <c r="J69" s="6" t="n">
        <f aca="false">IFERROR(__xludf.dummyfunction("""COMPUTED_VALUE"""),3060)</f>
        <v>3060</v>
      </c>
      <c r="K69" s="6" t="str">
        <f aca="false">IFERROR(__xludf.dummyfunction("""COMPUTED_VALUE"""),"E1802F")</f>
        <v>E1802F</v>
      </c>
      <c r="L69" s="6" t="n">
        <f aca="false">IFERROR(__xludf.dummyfunction("""COMPUTED_VALUE"""),0)</f>
        <v>0</v>
      </c>
      <c r="M69" s="2" t="s">
        <v>457</v>
      </c>
      <c r="O69" s="11" t="n">
        <f aca="false">IFERROR(__xludf.dummyfunction("""COMPUTED_VALUE"""),6075)</f>
        <v>6075</v>
      </c>
      <c r="P69" s="11" t="str">
        <f aca="false">IFERROR(__xludf.dummyfunction("""COMPUTED_VALUE"""),"J1004R")</f>
        <v>J1004R</v>
      </c>
      <c r="Q69" s="11" t="n">
        <f aca="false">IFERROR(__xludf.dummyfunction("""COMPUTED_VALUE"""),0)</f>
        <v>0</v>
      </c>
      <c r="R69" s="11" t="str">
        <f aca="false">IFERROR(__xludf.dummyfunction("""COMPUTED_VALUE"""),"IZQ")</f>
        <v>IZQ</v>
      </c>
      <c r="S69" s="11" t="n">
        <f aca="false">IFERROR(__xludf.dummyfunction("""COMPUTED_VALUE"""),6120)</f>
        <v>6120</v>
      </c>
      <c r="T69" s="11" t="str">
        <f aca="false">IFERROR(__xludf.dummyfunction("""COMPUTED_VALUE"""),"J1303F")</f>
        <v>J1303F</v>
      </c>
      <c r="U69" s="11" t="n">
        <f aca="false">IFERROR(__xludf.dummyfunction("""COMPUTED_VALUE"""),0)</f>
        <v>0</v>
      </c>
      <c r="V69" s="11" t="str">
        <f aca="false">IFERROR(__xludf.dummyfunction("""COMPUTED_VALUE"""),"DER")</f>
        <v>DER</v>
      </c>
    </row>
    <row r="70" customFormat="false" ht="15.75" hidden="false" customHeight="false" outlineLevel="0" collapsed="false">
      <c r="A70" s="3" t="n">
        <v>69</v>
      </c>
      <c r="B70" s="3" t="s">
        <v>72</v>
      </c>
      <c r="C70" s="5" t="n">
        <f aca="false">MOD(A70,45)</f>
        <v>24</v>
      </c>
      <c r="D70" s="5" t="n">
        <f aca="false">A70-1</f>
        <v>68</v>
      </c>
      <c r="E70" s="5" t="str">
        <f aca="false">IF(C70=0,"U",VLOOKUP(D70,A:B,2,0))</f>
        <v>A0502R</v>
      </c>
      <c r="I70" s="2" t="n">
        <v>69</v>
      </c>
      <c r="J70" s="6" t="n">
        <f aca="false">IFERROR(__xludf.dummyfunction("""COMPUTED_VALUE"""),3105)</f>
        <v>3105</v>
      </c>
      <c r="K70" s="6" t="str">
        <f aca="false">IFERROR(__xludf.dummyfunction("""COMPUTED_VALUE"""),"E2108R")</f>
        <v>E2108R</v>
      </c>
      <c r="L70" s="6" t="n">
        <f aca="false">IFERROR(__xludf.dummyfunction("""COMPUTED_VALUE"""),0)</f>
        <v>0</v>
      </c>
      <c r="M70" s="2" t="s">
        <v>456</v>
      </c>
      <c r="O70" s="11" t="n">
        <f aca="false">IFERROR(__xludf.dummyfunction("""COMPUTED_VALUE"""),6165)</f>
        <v>6165</v>
      </c>
      <c r="P70" s="11" t="str">
        <f aca="false">IFERROR(__xludf.dummyfunction("""COMPUTED_VALUE"""),"J1601R")</f>
        <v>J1601R</v>
      </c>
      <c r="Q70" s="11" t="n">
        <f aca="false">IFERROR(__xludf.dummyfunction("""COMPUTED_VALUE"""),0)</f>
        <v>0</v>
      </c>
      <c r="R70" s="11" t="str">
        <f aca="false">IFERROR(__xludf.dummyfunction("""COMPUTED_VALUE"""),"IZQ")</f>
        <v>IZQ</v>
      </c>
      <c r="S70" s="11" t="n">
        <f aca="false">IFERROR(__xludf.dummyfunction("""COMPUTED_VALUE"""),6210)</f>
        <v>6210</v>
      </c>
      <c r="T70" s="11" t="str">
        <f aca="false">IFERROR(__xludf.dummyfunction("""COMPUTED_VALUE"""),"J1808F")</f>
        <v>J1808F</v>
      </c>
      <c r="U70" s="11" t="n">
        <f aca="false">IFERROR(__xludf.dummyfunction("""COMPUTED_VALUE"""),0)</f>
        <v>0</v>
      </c>
      <c r="V70" s="11" t="str">
        <f aca="false">IFERROR(__xludf.dummyfunction("""COMPUTED_VALUE"""),"DER")</f>
        <v>DER</v>
      </c>
    </row>
    <row r="71" customFormat="false" ht="15.75" hidden="false" customHeight="false" outlineLevel="0" collapsed="false">
      <c r="A71" s="3" t="n">
        <v>70</v>
      </c>
      <c r="B71" s="3" t="s">
        <v>73</v>
      </c>
      <c r="C71" s="5" t="n">
        <f aca="false">MOD(A71,45)</f>
        <v>25</v>
      </c>
      <c r="D71" s="5" t="n">
        <f aca="false">A71-1</f>
        <v>69</v>
      </c>
      <c r="E71" s="5" t="str">
        <f aca="false">IF(C71=0,"U",VLOOKUP(D71,A:B,2,0))</f>
        <v>A0503F</v>
      </c>
      <c r="I71" s="2" t="n">
        <v>70</v>
      </c>
      <c r="J71" s="6" t="n">
        <f aca="false">IFERROR(__xludf.dummyfunction("""COMPUTED_VALUE"""),3150)</f>
        <v>3150</v>
      </c>
      <c r="K71" s="6" t="str">
        <f aca="false">IFERROR(__xludf.dummyfunction("""COMPUTED_VALUE"""),"E2407F")</f>
        <v>E2407F</v>
      </c>
      <c r="L71" s="6" t="n">
        <f aca="false">IFERROR(__xludf.dummyfunction("""COMPUTED_VALUE"""),0)</f>
        <v>0</v>
      </c>
      <c r="M71" s="2" t="s">
        <v>457</v>
      </c>
      <c r="O71" s="11" t="n">
        <f aca="false">IFERROR(__xludf.dummyfunction("""COMPUTED_VALUE"""),6255)</f>
        <v>6255</v>
      </c>
      <c r="P71" s="11" t="str">
        <f aca="false">IFERROR(__xludf.dummyfunction("""COMPUTED_VALUE"""),"J2106R")</f>
        <v>J2106R</v>
      </c>
      <c r="Q71" s="11" t="n">
        <f aca="false">IFERROR(__xludf.dummyfunction("""COMPUTED_VALUE"""),0)</f>
        <v>0</v>
      </c>
      <c r="R71" s="11" t="str">
        <f aca="false">IFERROR(__xludf.dummyfunction("""COMPUTED_VALUE"""),"IZQ")</f>
        <v>IZQ</v>
      </c>
      <c r="S71" s="11" t="n">
        <f aca="false">IFERROR(__xludf.dummyfunction("""COMPUTED_VALUE"""),6300)</f>
        <v>6300</v>
      </c>
      <c r="T71" s="11" t="str">
        <f aca="false">IFERROR(__xludf.dummyfunction("""COMPUTED_VALUE"""),"J2405F")</f>
        <v>J2405F</v>
      </c>
      <c r="U71" s="11" t="n">
        <f aca="false">IFERROR(__xludf.dummyfunction("""COMPUTED_VALUE"""),0)</f>
        <v>0</v>
      </c>
      <c r="V71" s="11" t="str">
        <f aca="false">IFERROR(__xludf.dummyfunction("""COMPUTED_VALUE"""),"DER")</f>
        <v>DER</v>
      </c>
    </row>
    <row r="72" customFormat="false" ht="15.75" hidden="false" customHeight="false" outlineLevel="0" collapsed="false">
      <c r="A72" s="3" t="n">
        <v>71</v>
      </c>
      <c r="B72" s="3" t="s">
        <v>74</v>
      </c>
      <c r="C72" s="5" t="n">
        <f aca="false">MOD(A72,45)</f>
        <v>26</v>
      </c>
      <c r="D72" s="5" t="n">
        <f aca="false">A72-1</f>
        <v>70</v>
      </c>
      <c r="E72" s="5" t="str">
        <f aca="false">IF(C72=0,"U",VLOOKUP(D72,A:B,2,0))</f>
        <v>A0503R</v>
      </c>
      <c r="I72" s="2" t="n">
        <v>71</v>
      </c>
      <c r="J72" s="6" t="n">
        <f aca="false">IFERROR(__xludf.dummyfunction("""COMPUTED_VALUE"""),3195)</f>
        <v>3195</v>
      </c>
      <c r="K72" s="6" t="str">
        <f aca="false">IFERROR(__xludf.dummyfunction("""COMPUTED_VALUE"""),"E2705R")</f>
        <v>E2705R</v>
      </c>
      <c r="L72" s="6" t="n">
        <f aca="false">IFERROR(__xludf.dummyfunction("""COMPUTED_VALUE"""),0)</f>
        <v>0</v>
      </c>
      <c r="M72" s="2" t="s">
        <v>456</v>
      </c>
      <c r="O72" s="11" t="n">
        <f aca="false">IFERROR(__xludf.dummyfunction("""COMPUTED_VALUE"""),6345)</f>
        <v>6345</v>
      </c>
      <c r="P72" s="11" t="str">
        <f aca="false">IFERROR(__xludf.dummyfunction("""COMPUTED_VALUE"""),"K0103R")</f>
        <v>K0103R</v>
      </c>
      <c r="Q72" s="11" t="n">
        <f aca="false">IFERROR(__xludf.dummyfunction("""COMPUTED_VALUE"""),0)</f>
        <v>0</v>
      </c>
      <c r="R72" s="11" t="str">
        <f aca="false">IFERROR(__xludf.dummyfunction("""COMPUTED_VALUE"""),"IZQ")</f>
        <v>IZQ</v>
      </c>
      <c r="S72" s="11" t="n">
        <f aca="false">IFERROR(__xludf.dummyfunction("""COMPUTED_VALUE"""),6390)</f>
        <v>6390</v>
      </c>
      <c r="T72" s="11" t="str">
        <f aca="false">IFERROR(__xludf.dummyfunction("""COMPUTED_VALUE"""),"K0405F")</f>
        <v>K0405F</v>
      </c>
      <c r="U72" s="11" t="n">
        <f aca="false">IFERROR(__xludf.dummyfunction("""COMPUTED_VALUE"""),0)</f>
        <v>0</v>
      </c>
      <c r="V72" s="11" t="str">
        <f aca="false">IFERROR(__xludf.dummyfunction("""COMPUTED_VALUE"""),"DER")</f>
        <v>DER</v>
      </c>
    </row>
    <row r="73" customFormat="false" ht="15.75" hidden="false" customHeight="false" outlineLevel="0" collapsed="false">
      <c r="A73" s="3" t="n">
        <v>72</v>
      </c>
      <c r="B73" s="3" t="s">
        <v>75</v>
      </c>
      <c r="C73" s="5" t="n">
        <f aca="false">MOD(A73,45)</f>
        <v>27</v>
      </c>
      <c r="D73" s="5" t="n">
        <f aca="false">A73-1</f>
        <v>71</v>
      </c>
      <c r="E73" s="5" t="str">
        <f aca="false">IF(C73=0,"U",VLOOKUP(D73,A:B,2,0))</f>
        <v>A0504F</v>
      </c>
      <c r="I73" s="2" t="n">
        <v>72</v>
      </c>
      <c r="J73" s="6" t="n">
        <f aca="false">IFERROR(__xludf.dummyfunction("""COMPUTED_VALUE"""),3240)</f>
        <v>3240</v>
      </c>
      <c r="K73" s="6" t="str">
        <f aca="false">IFERROR(__xludf.dummyfunction("""COMPUTED_VALUE"""),"E3004F")</f>
        <v>E3004F</v>
      </c>
      <c r="L73" s="6" t="n">
        <f aca="false">IFERROR(__xludf.dummyfunction("""COMPUTED_VALUE"""),0)</f>
        <v>0</v>
      </c>
      <c r="M73" s="2" t="s">
        <v>457</v>
      </c>
      <c r="O73" s="11" t="n">
        <f aca="false">IFERROR(__xludf.dummyfunction("""COMPUTED_VALUE"""),6435)</f>
        <v>6435</v>
      </c>
      <c r="P73" s="11" t="str">
        <f aca="false">IFERROR(__xludf.dummyfunction("""COMPUTED_VALUE"""),"K0706R")</f>
        <v>K0706R</v>
      </c>
      <c r="Q73" s="11" t="n">
        <f aca="false">IFERROR(__xludf.dummyfunction("""COMPUTED_VALUE"""),0)</f>
        <v>0</v>
      </c>
      <c r="R73" s="11" t="str">
        <f aca="false">IFERROR(__xludf.dummyfunction("""COMPUTED_VALUE"""),"IZQ")</f>
        <v>IZQ</v>
      </c>
      <c r="S73" s="11" t="n">
        <f aca="false">IFERROR(__xludf.dummyfunction("""COMPUTED_VALUE"""),6480)</f>
        <v>6480</v>
      </c>
      <c r="T73" s="11" t="str">
        <f aca="false">IFERROR(__xludf.dummyfunction("""COMPUTED_VALUE"""),"K1107F")</f>
        <v>K1107F</v>
      </c>
      <c r="U73" s="11" t="n">
        <f aca="false">IFERROR(__xludf.dummyfunction("""COMPUTED_VALUE"""),0)</f>
        <v>0</v>
      </c>
      <c r="V73" s="11" t="str">
        <f aca="false">IFERROR(__xludf.dummyfunction("""COMPUTED_VALUE"""),"DER")</f>
        <v>DER</v>
      </c>
    </row>
    <row r="74" customFormat="false" ht="15.75" hidden="false" customHeight="false" outlineLevel="0" collapsed="false">
      <c r="A74" s="3" t="n">
        <v>73</v>
      </c>
      <c r="B74" s="3" t="s">
        <v>76</v>
      </c>
      <c r="C74" s="5" t="n">
        <f aca="false">MOD(A74,45)</f>
        <v>28</v>
      </c>
      <c r="D74" s="5" t="n">
        <f aca="false">A74-1</f>
        <v>72</v>
      </c>
      <c r="E74" s="5" t="str">
        <f aca="false">IF(C74=0,"U",VLOOKUP(D74,A:B,2,0))</f>
        <v>A0504R</v>
      </c>
      <c r="I74" s="2" t="n">
        <v>73</v>
      </c>
      <c r="J74" s="6" t="n">
        <f aca="false">IFERROR(__xludf.dummyfunction("""COMPUTED_VALUE"""),3285)</f>
        <v>3285</v>
      </c>
      <c r="K74" s="6" t="str">
        <f aca="false">IFERROR(__xludf.dummyfunction("""COMPUTED_VALUE"""),"E3302R")</f>
        <v>E3302R</v>
      </c>
      <c r="L74" s="6" t="n">
        <f aca="false">IFERROR(__xludf.dummyfunction("""COMPUTED_VALUE"""),0)</f>
        <v>0</v>
      </c>
      <c r="M74" s="2" t="s">
        <v>456</v>
      </c>
      <c r="O74" s="11" t="n">
        <f aca="false">IFERROR(__xludf.dummyfunction("""COMPUTED_VALUE"""),6525)</f>
        <v>6525</v>
      </c>
      <c r="P74" s="11" t="str">
        <f aca="false">IFERROR(__xludf.dummyfunction("""COMPUTED_VALUE"""),"K1405R")</f>
        <v>K1405R</v>
      </c>
      <c r="Q74" s="11" t="n">
        <f aca="false">IFERROR(__xludf.dummyfunction("""COMPUTED_VALUE"""),0)</f>
        <v>0</v>
      </c>
      <c r="R74" s="11" t="str">
        <f aca="false">IFERROR(__xludf.dummyfunction("""COMPUTED_VALUE"""),"IZQ")</f>
        <v>IZQ</v>
      </c>
      <c r="S74" s="11" t="n">
        <f aca="false">IFERROR(__xludf.dummyfunction("""COMPUTED_VALUE"""),6570)</f>
        <v>6570</v>
      </c>
      <c r="T74" s="11" t="str">
        <f aca="false">IFERROR(__xludf.dummyfunction("""COMPUTED_VALUE"""),"K1704F")</f>
        <v>K1704F</v>
      </c>
      <c r="U74" s="11" t="n">
        <f aca="false">IFERROR(__xludf.dummyfunction("""COMPUTED_VALUE"""),0)</f>
        <v>0</v>
      </c>
      <c r="V74" s="11" t="str">
        <f aca="false">IFERROR(__xludf.dummyfunction("""COMPUTED_VALUE"""),"DER")</f>
        <v>DER</v>
      </c>
    </row>
    <row r="75" customFormat="false" ht="15.75" hidden="false" customHeight="false" outlineLevel="0" collapsed="false">
      <c r="A75" s="3" t="n">
        <v>74</v>
      </c>
      <c r="B75" s="3" t="s">
        <v>77</v>
      </c>
      <c r="C75" s="5" t="n">
        <f aca="false">MOD(A75,45)</f>
        <v>29</v>
      </c>
      <c r="D75" s="5" t="n">
        <f aca="false">A75-1</f>
        <v>73</v>
      </c>
      <c r="E75" s="5" t="str">
        <f aca="false">IF(C75=0,"U",VLOOKUP(D75,A:B,2,0))</f>
        <v>A0505F</v>
      </c>
      <c r="I75" s="2" t="n">
        <v>74</v>
      </c>
      <c r="J75" s="6" t="n">
        <f aca="false">IFERROR(__xludf.dummyfunction("""COMPUTED_VALUE"""),3330)</f>
        <v>3330</v>
      </c>
      <c r="K75" s="6" t="str">
        <f aca="false">IFERROR(__xludf.dummyfunction("""COMPUTED_VALUE"""),"E3601F")</f>
        <v>E3601F</v>
      </c>
      <c r="L75" s="6" t="n">
        <f aca="false">IFERROR(__xludf.dummyfunction("""COMPUTED_VALUE"""),0)</f>
        <v>0</v>
      </c>
      <c r="M75" s="2" t="s">
        <v>457</v>
      </c>
      <c r="O75" s="11" t="n">
        <f aca="false">IFERROR(__xludf.dummyfunction("""COMPUTED_VALUE"""),6615)</f>
        <v>6615</v>
      </c>
      <c r="P75" s="11" t="str">
        <f aca="false">IFERROR(__xludf.dummyfunction("""COMPUTED_VALUE"""),"K2002R")</f>
        <v>K2002R</v>
      </c>
      <c r="Q75" s="11" t="n">
        <f aca="false">IFERROR(__xludf.dummyfunction("""COMPUTED_VALUE"""),0)</f>
        <v>0</v>
      </c>
      <c r="R75" s="11" t="str">
        <f aca="false">IFERROR(__xludf.dummyfunction("""COMPUTED_VALUE"""),"IZQ")</f>
        <v>IZQ</v>
      </c>
      <c r="S75" s="11" t="n">
        <f aca="false">IFERROR(__xludf.dummyfunction("""COMPUTED_VALUE"""),6660)</f>
        <v>6660</v>
      </c>
      <c r="T75" s="11" t="str">
        <f aca="false">IFERROR(__xludf.dummyfunction("""COMPUTED_VALUE"""),"L0101F")</f>
        <v>L0101F</v>
      </c>
      <c r="U75" s="11" t="n">
        <f aca="false">IFERROR(__xludf.dummyfunction("""COMPUTED_VALUE"""),0)</f>
        <v>0</v>
      </c>
      <c r="V75" s="11" t="str">
        <f aca="false">IFERROR(__xludf.dummyfunction("""COMPUTED_VALUE"""),"DER")</f>
        <v>DER</v>
      </c>
    </row>
    <row r="76" customFormat="false" ht="15.75" hidden="false" customHeight="false" outlineLevel="0" collapsed="false">
      <c r="A76" s="3" t="n">
        <v>75</v>
      </c>
      <c r="B76" s="3" t="s">
        <v>78</v>
      </c>
      <c r="C76" s="5" t="n">
        <f aca="false">MOD(A76,45)</f>
        <v>30</v>
      </c>
      <c r="D76" s="5" t="n">
        <f aca="false">A76-1</f>
        <v>74</v>
      </c>
      <c r="E76" s="5" t="str">
        <f aca="false">IF(C76=0,"U",VLOOKUP(D76,A:B,2,0))</f>
        <v>A0505R</v>
      </c>
      <c r="I76" s="2" t="n">
        <v>75</v>
      </c>
      <c r="J76" s="6" t="n">
        <f aca="false">IFERROR(__xludf.dummyfunction("""COMPUTED_VALUE"""),3375)</f>
        <v>3375</v>
      </c>
      <c r="K76" s="6" t="str">
        <f aca="false">IFERROR(__xludf.dummyfunction("""COMPUTED_VALUE"""),"E3907R")</f>
        <v>E3907R</v>
      </c>
      <c r="L76" s="6" t="n">
        <f aca="false">IFERROR(__xludf.dummyfunction("""COMPUTED_VALUE"""),0)</f>
        <v>0</v>
      </c>
      <c r="M76" s="2" t="s">
        <v>456</v>
      </c>
      <c r="O76" s="11" t="n">
        <f aca="false">IFERROR(__xludf.dummyfunction("""COMPUTED_VALUE"""),6705)</f>
        <v>6705</v>
      </c>
      <c r="P76" s="11" t="str">
        <f aca="false">IFERROR(__xludf.dummyfunction("""COMPUTED_VALUE"""),"L0402R")</f>
        <v>L0402R</v>
      </c>
      <c r="Q76" s="11" t="n">
        <f aca="false">IFERROR(__xludf.dummyfunction("""COMPUTED_VALUE"""),0)</f>
        <v>0</v>
      </c>
      <c r="R76" s="11" t="str">
        <f aca="false">IFERROR(__xludf.dummyfunction("""COMPUTED_VALUE"""),"IZQ")</f>
        <v>IZQ</v>
      </c>
      <c r="S76" s="11" t="n">
        <f aca="false">IFERROR(__xludf.dummyfunction("""COMPUTED_VALUE"""),6750)</f>
        <v>6750</v>
      </c>
      <c r="T76" s="11" t="str">
        <f aca="false">IFERROR(__xludf.dummyfunction("""COMPUTED_VALUE"""),"L0704F")</f>
        <v>L0704F</v>
      </c>
      <c r="U76" s="11" t="n">
        <f aca="false">IFERROR(__xludf.dummyfunction("""COMPUTED_VALUE"""),0)</f>
        <v>0</v>
      </c>
      <c r="V76" s="11" t="str">
        <f aca="false">IFERROR(__xludf.dummyfunction("""COMPUTED_VALUE"""),"DER")</f>
        <v>DER</v>
      </c>
    </row>
    <row r="77" customFormat="false" ht="15.75" hidden="false" customHeight="false" outlineLevel="0" collapsed="false">
      <c r="A77" s="3" t="n">
        <v>76</v>
      </c>
      <c r="B77" s="3" t="s">
        <v>79</v>
      </c>
      <c r="C77" s="5" t="n">
        <f aca="false">MOD(A77,45)</f>
        <v>31</v>
      </c>
      <c r="D77" s="5" t="n">
        <f aca="false">A77-1</f>
        <v>75</v>
      </c>
      <c r="E77" s="5" t="str">
        <f aca="false">IF(C77=0,"U",VLOOKUP(D77,A:B,2,0))</f>
        <v>A0506F</v>
      </c>
      <c r="I77" s="2" t="n">
        <v>76</v>
      </c>
      <c r="J77" s="6" t="n">
        <f aca="false">IFERROR(__xludf.dummyfunction("""COMPUTED_VALUE"""),3420)</f>
        <v>3420</v>
      </c>
      <c r="K77" s="6" t="str">
        <f aca="false">IFERROR(__xludf.dummyfunction("""COMPUTED_VALUE"""),"E4206F")</f>
        <v>E4206F</v>
      </c>
      <c r="L77" s="6" t="n">
        <f aca="false">IFERROR(__xludf.dummyfunction("""COMPUTED_VALUE"""),0)</f>
        <v>0</v>
      </c>
      <c r="M77" s="2" t="s">
        <v>457</v>
      </c>
      <c r="O77" s="11" t="n">
        <f aca="false">IFERROR(__xludf.dummyfunction("""COMPUTED_VALUE"""),6795)</f>
        <v>6795</v>
      </c>
      <c r="P77" s="11" t="str">
        <f aca="false">IFERROR(__xludf.dummyfunction("""COMPUTED_VALUE"""),"L1005R")</f>
        <v>L1005R</v>
      </c>
      <c r="Q77" s="11" t="n">
        <f aca="false">IFERROR(__xludf.dummyfunction("""COMPUTED_VALUE"""),0)</f>
        <v>0</v>
      </c>
      <c r="R77" s="11" t="str">
        <f aca="false">IFERROR(__xludf.dummyfunction("""COMPUTED_VALUE"""),"IZQ")</f>
        <v>IZQ</v>
      </c>
      <c r="S77" s="11" t="n">
        <f aca="false">IFERROR(__xludf.dummyfunction("""COMPUTED_VALUE"""),6840)</f>
        <v>6840</v>
      </c>
      <c r="T77" s="11" t="str">
        <f aca="false">IFERROR(__xludf.dummyfunction("""COMPUTED_VALUE"""),"L1406F")</f>
        <v>L1406F</v>
      </c>
      <c r="U77" s="11" t="n">
        <f aca="false">IFERROR(__xludf.dummyfunction("""COMPUTED_VALUE"""),0)</f>
        <v>0</v>
      </c>
      <c r="V77" s="11" t="str">
        <f aca="false">IFERROR(__xludf.dummyfunction("""COMPUTED_VALUE"""),"DER")</f>
        <v>DER</v>
      </c>
    </row>
    <row r="78" customFormat="false" ht="15.75" hidden="false" customHeight="false" outlineLevel="0" collapsed="false">
      <c r="A78" s="3" t="n">
        <v>77</v>
      </c>
      <c r="B78" s="3" t="s">
        <v>80</v>
      </c>
      <c r="C78" s="5" t="n">
        <f aca="false">MOD(A78,45)</f>
        <v>32</v>
      </c>
      <c r="D78" s="5" t="n">
        <f aca="false">A78-1</f>
        <v>76</v>
      </c>
      <c r="E78" s="5" t="str">
        <f aca="false">IF(C78=0,"U",VLOOKUP(D78,A:B,2,0))</f>
        <v>A0506R</v>
      </c>
      <c r="I78" s="2" t="n">
        <v>77</v>
      </c>
      <c r="J78" s="6" t="n">
        <f aca="false">IFERROR(__xludf.dummyfunction("""COMPUTED_VALUE"""),3465)</f>
        <v>3465</v>
      </c>
      <c r="K78" s="6" t="str">
        <f aca="false">IFERROR(__xludf.dummyfunction("""COMPUTED_VALUE"""),"E4506R")</f>
        <v>E4506R</v>
      </c>
      <c r="L78" s="6" t="n">
        <f aca="false">IFERROR(__xludf.dummyfunction("""COMPUTED_VALUE"""),0)</f>
        <v>0</v>
      </c>
      <c r="M78" s="2" t="s">
        <v>456</v>
      </c>
      <c r="O78" s="11" t="n">
        <f aca="false">IFERROR(__xludf.dummyfunction("""COMPUTED_VALUE"""),6885)</f>
        <v>6885</v>
      </c>
      <c r="P78" s="11" t="str">
        <f aca="false">IFERROR(__xludf.dummyfunction("""COMPUTED_VALUE"""),"L1707R")</f>
        <v>L1707R</v>
      </c>
      <c r="Q78" s="11" t="n">
        <f aca="false">IFERROR(__xludf.dummyfunction("""COMPUTED_VALUE"""),0)</f>
        <v>0</v>
      </c>
      <c r="R78" s="11" t="str">
        <f aca="false">IFERROR(__xludf.dummyfunction("""COMPUTED_VALUE"""),"IZQ")</f>
        <v>IZQ</v>
      </c>
      <c r="S78" s="11" t="n">
        <f aca="false">IFERROR(__xludf.dummyfunction("""COMPUTED_VALUE"""),6930)</f>
        <v>6930</v>
      </c>
      <c r="T78" s="11" t="str">
        <f aca="false">IFERROR(__xludf.dummyfunction("""COMPUTED_VALUE"""),"L2102F")</f>
        <v>L2102F</v>
      </c>
      <c r="U78" s="11" t="n">
        <f aca="false">IFERROR(__xludf.dummyfunction("""COMPUTED_VALUE"""),0)</f>
        <v>0</v>
      </c>
      <c r="V78" s="11" t="str">
        <f aca="false">IFERROR(__xludf.dummyfunction("""COMPUTED_VALUE"""),"DER")</f>
        <v>DER</v>
      </c>
    </row>
    <row r="79" customFormat="false" ht="15.75" hidden="false" customHeight="false" outlineLevel="0" collapsed="false">
      <c r="A79" s="3" t="n">
        <v>78</v>
      </c>
      <c r="B79" s="3" t="s">
        <v>81</v>
      </c>
      <c r="C79" s="5" t="n">
        <f aca="false">MOD(A79,45)</f>
        <v>33</v>
      </c>
      <c r="D79" s="5" t="n">
        <f aca="false">A79-1</f>
        <v>77</v>
      </c>
      <c r="E79" s="5" t="str">
        <f aca="false">IF(C79=0,"U",VLOOKUP(D79,A:B,2,0))</f>
        <v>A0507F</v>
      </c>
      <c r="I79" s="2" t="n">
        <v>78</v>
      </c>
      <c r="J79" s="6" t="n">
        <f aca="false">IFERROR(__xludf.dummyfunction("""COMPUTED_VALUE"""),3510)</f>
        <v>3510</v>
      </c>
      <c r="K79" s="6" t="str">
        <f aca="false">IFERROR(__xludf.dummyfunction("""COMPUTED_VALUE"""),"F0101F")</f>
        <v>F0101F</v>
      </c>
      <c r="L79" s="6" t="n">
        <f aca="false">IFERROR(__xludf.dummyfunction("""COMPUTED_VALUE"""),0)</f>
        <v>0</v>
      </c>
      <c r="M79" s="2" t="s">
        <v>457</v>
      </c>
      <c r="O79" s="11" t="n">
        <f aca="false">IFERROR(__xludf.dummyfunction("""COMPUTED_VALUE"""),6975)</f>
        <v>6975</v>
      </c>
      <c r="P79" s="11" t="str">
        <f aca="false">IFERROR(__xludf.dummyfunction("""COMPUTED_VALUE"""),"M0203R")</f>
        <v>M0203R</v>
      </c>
      <c r="Q79" s="11" t="n">
        <f aca="false">IFERROR(__xludf.dummyfunction("""COMPUTED_VALUE"""),0)</f>
        <v>0</v>
      </c>
      <c r="R79" s="11" t="str">
        <f aca="false">IFERROR(__xludf.dummyfunction("""COMPUTED_VALUE"""),"IZQ")</f>
        <v>IZQ</v>
      </c>
      <c r="S79" s="11" t="n">
        <f aca="false">IFERROR(__xludf.dummyfunction("""COMPUTED_VALUE"""),7020)</f>
        <v>7020</v>
      </c>
      <c r="T79" s="11" t="str">
        <f aca="false">IFERROR(__xludf.dummyfunction("""COMPUTED_VALUE"""),"M0505F")</f>
        <v>M0505F</v>
      </c>
      <c r="U79" s="11" t="n">
        <f aca="false">IFERROR(__xludf.dummyfunction("""COMPUTED_VALUE"""),0)</f>
        <v>0</v>
      </c>
      <c r="V79" s="11" t="str">
        <f aca="false">IFERROR(__xludf.dummyfunction("""COMPUTED_VALUE"""),"DER")</f>
        <v>DER</v>
      </c>
    </row>
    <row r="80" customFormat="false" ht="15.75" hidden="false" customHeight="false" outlineLevel="0" collapsed="false">
      <c r="A80" s="3" t="n">
        <v>79</v>
      </c>
      <c r="B80" s="3" t="s">
        <v>82</v>
      </c>
      <c r="C80" s="5" t="n">
        <f aca="false">MOD(A80,45)</f>
        <v>34</v>
      </c>
      <c r="D80" s="5" t="n">
        <f aca="false">A80-1</f>
        <v>78</v>
      </c>
      <c r="E80" s="5" t="str">
        <f aca="false">IF(C80=0,"U",VLOOKUP(D80,A:B,2,0))</f>
        <v>A0507R</v>
      </c>
      <c r="I80" s="2" t="n">
        <v>79</v>
      </c>
      <c r="J80" s="6" t="n">
        <f aca="false">IFERROR(__xludf.dummyfunction("""COMPUTED_VALUE"""),3555)</f>
        <v>3555</v>
      </c>
      <c r="K80" s="6" t="str">
        <f aca="false">IFERROR(__xludf.dummyfunction("""COMPUTED_VALUE"""),"F0402R")</f>
        <v>F0402R</v>
      </c>
      <c r="L80" s="6" t="n">
        <f aca="false">IFERROR(__xludf.dummyfunction("""COMPUTED_VALUE"""),0)</f>
        <v>0</v>
      </c>
      <c r="M80" s="2" t="s">
        <v>456</v>
      </c>
      <c r="O80" s="11" t="n">
        <f aca="false">IFERROR(__xludf.dummyfunction("""COMPUTED_VALUE"""),7065)</f>
        <v>7065</v>
      </c>
      <c r="P80" s="11" t="str">
        <f aca="false">IFERROR(__xludf.dummyfunction("""COMPUTED_VALUE"""),"M0806R")</f>
        <v>M0806R</v>
      </c>
      <c r="Q80" s="11" t="n">
        <f aca="false">IFERROR(__xludf.dummyfunction("""COMPUTED_VALUE"""),0)</f>
        <v>0</v>
      </c>
      <c r="R80" s="11" t="str">
        <f aca="false">IFERROR(__xludf.dummyfunction("""COMPUTED_VALUE"""),"IZQ")</f>
        <v>IZQ</v>
      </c>
      <c r="S80" s="11" t="n">
        <f aca="false">IFERROR(__xludf.dummyfunction("""COMPUTED_VALUE"""),7110)</f>
        <v>7110</v>
      </c>
      <c r="T80" s="11" t="str">
        <f aca="false">IFERROR(__xludf.dummyfunction("""COMPUTED_VALUE"""),"M1207F")</f>
        <v>M1207F</v>
      </c>
      <c r="U80" s="11" t="n">
        <f aca="false">IFERROR(__xludf.dummyfunction("""COMPUTED_VALUE"""),0)</f>
        <v>0</v>
      </c>
      <c r="V80" s="11" t="str">
        <f aca="false">IFERROR(__xludf.dummyfunction("""COMPUTED_VALUE"""),"DER")</f>
        <v>DER</v>
      </c>
    </row>
    <row r="81" customFormat="false" ht="15.75" hidden="false" customHeight="false" outlineLevel="0" collapsed="false">
      <c r="A81" s="3" t="n">
        <v>80</v>
      </c>
      <c r="B81" s="3" t="s">
        <v>83</v>
      </c>
      <c r="C81" s="5" t="n">
        <f aca="false">MOD(A81,45)</f>
        <v>35</v>
      </c>
      <c r="D81" s="5" t="n">
        <f aca="false">A81-1</f>
        <v>79</v>
      </c>
      <c r="E81" s="5" t="str">
        <f aca="false">IF(C81=0,"U",VLOOKUP(D81,A:B,2,0))</f>
        <v>A0508F</v>
      </c>
      <c r="I81" s="2" t="n">
        <v>80</v>
      </c>
      <c r="J81" s="6" t="n">
        <f aca="false">IFERROR(__xludf.dummyfunction("""COMPUTED_VALUE"""),3600)</f>
        <v>3600</v>
      </c>
      <c r="K81" s="6" t="str">
        <f aca="false">IFERROR(__xludf.dummyfunction("""COMPUTED_VALUE"""),"F0704F")</f>
        <v>F0704F</v>
      </c>
      <c r="L81" s="6" t="n">
        <f aca="false">IFERROR(__xludf.dummyfunction("""COMPUTED_VALUE"""),0)</f>
        <v>0</v>
      </c>
      <c r="M81" s="2" t="s">
        <v>457</v>
      </c>
      <c r="O81" s="11" t="n">
        <f aca="false">IFERROR(__xludf.dummyfunction("""COMPUTED_VALUE"""),7155)</f>
        <v>7155</v>
      </c>
      <c r="P81" s="11" t="str">
        <f aca="false">IFERROR(__xludf.dummyfunction("""COMPUTED_VALUE"""),"M1601R")</f>
        <v>M1601R</v>
      </c>
      <c r="Q81" s="11" t="n">
        <f aca="false">IFERROR(__xludf.dummyfunction("""COMPUTED_VALUE"""),0)</f>
        <v>0</v>
      </c>
      <c r="R81" s="11" t="str">
        <f aca="false">IFERROR(__xludf.dummyfunction("""COMPUTED_VALUE"""),"IZQ")</f>
        <v>IZQ</v>
      </c>
      <c r="S81" s="11" t="n">
        <f aca="false">IFERROR(__xludf.dummyfunction("""COMPUTED_VALUE"""),7200)</f>
        <v>7200</v>
      </c>
      <c r="T81" s="11" t="str">
        <f aca="false">IFERROR(__xludf.dummyfunction("""COMPUTED_VALUE"""),"M1903F")</f>
        <v>M1903F</v>
      </c>
      <c r="U81" s="11" t="n">
        <f aca="false">IFERROR(__xludf.dummyfunction("""COMPUTED_VALUE"""),0)</f>
        <v>0</v>
      </c>
      <c r="V81" s="11" t="str">
        <f aca="false">IFERROR(__xludf.dummyfunction("""COMPUTED_VALUE"""),"DER")</f>
        <v>DER</v>
      </c>
    </row>
    <row r="82" customFormat="false" ht="15.75" hidden="false" customHeight="false" outlineLevel="0" collapsed="false">
      <c r="A82" s="3" t="n">
        <v>81</v>
      </c>
      <c r="B82" s="3" t="s">
        <v>84</v>
      </c>
      <c r="C82" s="5" t="n">
        <f aca="false">MOD(A82,45)</f>
        <v>36</v>
      </c>
      <c r="D82" s="5" t="n">
        <f aca="false">A82-1</f>
        <v>80</v>
      </c>
      <c r="E82" s="5" t="str">
        <f aca="false">IF(C82=0,"U",VLOOKUP(D82,A:B,2,0))</f>
        <v>A0601F</v>
      </c>
      <c r="I82" s="2" t="n">
        <v>81</v>
      </c>
      <c r="J82" s="6" t="n">
        <f aca="false">IFERROR(__xludf.dummyfunction("""COMPUTED_VALUE"""),3645)</f>
        <v>3645</v>
      </c>
      <c r="K82" s="6" t="str">
        <f aca="false">IFERROR(__xludf.dummyfunction("""COMPUTED_VALUE"""),"F1005R")</f>
        <v>F1005R</v>
      </c>
      <c r="L82" s="6" t="n">
        <f aca="false">IFERROR(__xludf.dummyfunction("""COMPUTED_VALUE"""),0)</f>
        <v>0</v>
      </c>
      <c r="M82" s="2" t="s">
        <v>456</v>
      </c>
      <c r="O82" s="11" t="n">
        <f aca="false">IFERROR(__xludf.dummyfunction("""COMPUTED_VALUE"""),7245)</f>
        <v>7245</v>
      </c>
      <c r="P82" s="11" t="str">
        <f aca="false">IFERROR(__xludf.dummyfunction("""COMPUTED_VALUE"""),"M2204R")</f>
        <v>M2204R</v>
      </c>
      <c r="Q82" s="11" t="n">
        <f aca="false">IFERROR(__xludf.dummyfunction("""COMPUTED_VALUE"""),0)</f>
        <v>0</v>
      </c>
      <c r="R82" s="11" t="str">
        <f aca="false">IFERROR(__xludf.dummyfunction("""COMPUTED_VALUE"""),"IZQ")</f>
        <v>IZQ</v>
      </c>
      <c r="S82" s="11" t="n">
        <f aca="false">IFERROR(__xludf.dummyfunction("""COMPUTED_VALUE"""),7290)</f>
        <v>7290</v>
      </c>
      <c r="T82" s="11" t="str">
        <f aca="false">IFERROR(__xludf.dummyfunction("""COMPUTED_VALUE"""),"N0306F")</f>
        <v>N0306F</v>
      </c>
      <c r="U82" s="11" t="n">
        <f aca="false">IFERROR(__xludf.dummyfunction("""COMPUTED_VALUE"""),0)</f>
        <v>0</v>
      </c>
      <c r="V82" s="11" t="str">
        <f aca="false">IFERROR(__xludf.dummyfunction("""COMPUTED_VALUE"""),"DER")</f>
        <v>DER</v>
      </c>
    </row>
    <row r="83" customFormat="false" ht="15.75" hidden="false" customHeight="false" outlineLevel="0" collapsed="false">
      <c r="A83" s="3" t="n">
        <v>82</v>
      </c>
      <c r="B83" s="3" t="s">
        <v>85</v>
      </c>
      <c r="C83" s="5" t="n">
        <f aca="false">MOD(A83,45)</f>
        <v>37</v>
      </c>
      <c r="D83" s="5" t="n">
        <f aca="false">A83-1</f>
        <v>81</v>
      </c>
      <c r="E83" s="5" t="str">
        <f aca="false">IF(C83=0,"U",VLOOKUP(D83,A:B,2,0))</f>
        <v>A0601R</v>
      </c>
      <c r="I83" s="2" t="n">
        <v>82</v>
      </c>
      <c r="J83" s="6" t="n">
        <f aca="false">IFERROR(__xludf.dummyfunction("""COMPUTED_VALUE"""),3690)</f>
        <v>3690</v>
      </c>
      <c r="K83" s="6" t="str">
        <f aca="false">IFERROR(__xludf.dummyfunction("""COMPUTED_VALUE"""),"F1406F")</f>
        <v>F1406F</v>
      </c>
      <c r="L83" s="6" t="n">
        <f aca="false">IFERROR(__xludf.dummyfunction("""COMPUTED_VALUE"""),0)</f>
        <v>0</v>
      </c>
      <c r="M83" s="2" t="s">
        <v>457</v>
      </c>
      <c r="O83" s="11" t="n">
        <f aca="false">IFERROR(__xludf.dummyfunction("""COMPUTED_VALUE"""),7335)</f>
        <v>7335</v>
      </c>
      <c r="P83" s="11" t="str">
        <f aca="false">IFERROR(__xludf.dummyfunction("""COMPUTED_VALUE"""),"N0607R")</f>
        <v>N0607R</v>
      </c>
      <c r="Q83" s="11" t="n">
        <f aca="false">IFERROR(__xludf.dummyfunction("""COMPUTED_VALUE"""),0)</f>
        <v>0</v>
      </c>
      <c r="R83" s="11" t="str">
        <f aca="false">IFERROR(__xludf.dummyfunction("""COMPUTED_VALUE"""),"IZQ")</f>
        <v>IZQ</v>
      </c>
      <c r="S83" s="11" t="n">
        <f aca="false">IFERROR(__xludf.dummyfunction("""COMPUTED_VALUE"""),7380)</f>
        <v>7380</v>
      </c>
      <c r="T83" s="11" t="str">
        <f aca="false">IFERROR(__xludf.dummyfunction("""COMPUTED_VALUE"""),"N1002F")</f>
        <v>N1002F</v>
      </c>
      <c r="U83" s="11" t="n">
        <f aca="false">IFERROR(__xludf.dummyfunction("""COMPUTED_VALUE"""),0)</f>
        <v>0</v>
      </c>
      <c r="V83" s="11" t="str">
        <f aca="false">IFERROR(__xludf.dummyfunction("""COMPUTED_VALUE"""),"DER")</f>
        <v>DER</v>
      </c>
    </row>
    <row r="84" customFormat="false" ht="15.75" hidden="false" customHeight="false" outlineLevel="0" collapsed="false">
      <c r="A84" s="3" t="n">
        <v>83</v>
      </c>
      <c r="B84" s="3" t="s">
        <v>86</v>
      </c>
      <c r="C84" s="5" t="n">
        <f aca="false">MOD(A84,45)</f>
        <v>38</v>
      </c>
      <c r="D84" s="5" t="n">
        <f aca="false">A84-1</f>
        <v>82</v>
      </c>
      <c r="E84" s="5" t="str">
        <f aca="false">IF(C84=0,"U",VLOOKUP(D84,A:B,2,0))</f>
        <v>A0602F</v>
      </c>
      <c r="I84" s="2" t="n">
        <v>83</v>
      </c>
      <c r="J84" s="6" t="n">
        <f aca="false">IFERROR(__xludf.dummyfunction("""COMPUTED_VALUE"""),3735)</f>
        <v>3735</v>
      </c>
      <c r="K84" s="6" t="str">
        <f aca="false">IFERROR(__xludf.dummyfunction("""COMPUTED_VALUE"""),"F1707R")</f>
        <v>F1707R</v>
      </c>
      <c r="L84" s="6" t="n">
        <f aca="false">IFERROR(__xludf.dummyfunction("""COMPUTED_VALUE"""),0)</f>
        <v>0</v>
      </c>
      <c r="M84" s="2" t="s">
        <v>456</v>
      </c>
      <c r="O84" s="11" t="n">
        <f aca="false">IFERROR(__xludf.dummyfunction("""COMPUTED_VALUE"""),7425)</f>
        <v>7425</v>
      </c>
      <c r="P84" s="11" t="str">
        <f aca="false">IFERROR(__xludf.dummyfunction("""COMPUTED_VALUE"""),"N1306R")</f>
        <v>N1306R</v>
      </c>
      <c r="Q84" s="11" t="n">
        <f aca="false">IFERROR(__xludf.dummyfunction("""COMPUTED_VALUE"""),0)</f>
        <v>0</v>
      </c>
      <c r="R84" s="11" t="str">
        <f aca="false">IFERROR(__xludf.dummyfunction("""COMPUTED_VALUE"""),"IZQ")</f>
        <v>IZQ</v>
      </c>
      <c r="S84" s="11" t="n">
        <f aca="false">IFERROR(__xludf.dummyfunction("""COMPUTED_VALUE"""),7470)</f>
        <v>7470</v>
      </c>
      <c r="T84" s="11" t="str">
        <f aca="false">IFERROR(__xludf.dummyfunction("""COMPUTED_VALUE"""),"N1704F")</f>
        <v>N1704F</v>
      </c>
      <c r="U84" s="11" t="n">
        <f aca="false">IFERROR(__xludf.dummyfunction("""COMPUTED_VALUE"""),0)</f>
        <v>0</v>
      </c>
      <c r="V84" s="11" t="str">
        <f aca="false">IFERROR(__xludf.dummyfunction("""COMPUTED_VALUE"""),"DER")</f>
        <v>DER</v>
      </c>
    </row>
    <row r="85" customFormat="false" ht="15.75" hidden="false" customHeight="false" outlineLevel="0" collapsed="false">
      <c r="A85" s="3" t="n">
        <v>84</v>
      </c>
      <c r="B85" s="3" t="s">
        <v>87</v>
      </c>
      <c r="C85" s="5" t="n">
        <f aca="false">MOD(A85,45)</f>
        <v>39</v>
      </c>
      <c r="D85" s="5" t="n">
        <f aca="false">A85-1</f>
        <v>83</v>
      </c>
      <c r="E85" s="5" t="str">
        <f aca="false">IF(C85=0,"U",VLOOKUP(D85,A:B,2,0))</f>
        <v>A0602R</v>
      </c>
      <c r="I85" s="2" t="n">
        <v>84</v>
      </c>
      <c r="J85" s="6" t="n">
        <f aca="false">IFERROR(__xludf.dummyfunction("""COMPUTED_VALUE"""),3780)</f>
        <v>3780</v>
      </c>
      <c r="K85" s="6" t="str">
        <f aca="false">IFERROR(__xludf.dummyfunction("""COMPUTED_VALUE"""),"F2102F")</f>
        <v>F2102F</v>
      </c>
      <c r="L85" s="6" t="n">
        <f aca="false">IFERROR(__xludf.dummyfunction("""COMPUTED_VALUE"""),0)</f>
        <v>0</v>
      </c>
      <c r="M85" s="2" t="s">
        <v>457</v>
      </c>
      <c r="O85" s="11" t="n">
        <f aca="false">IFERROR(__xludf.dummyfunction("""COMPUTED_VALUE"""),7515)</f>
        <v>7515</v>
      </c>
      <c r="P85" s="11" t="str">
        <f aca="false">IFERROR(__xludf.dummyfunction("""COMPUTED_VALUE"""),"N2005R")</f>
        <v>N2005R</v>
      </c>
      <c r="Q85" s="11" t="n">
        <f aca="false">IFERROR(__xludf.dummyfunction("""COMPUTED_VALUE"""),0)</f>
        <v>0</v>
      </c>
      <c r="R85" s="11" t="str">
        <f aca="false">IFERROR(__xludf.dummyfunction("""COMPUTED_VALUE"""),"IZQ")</f>
        <v>IZQ</v>
      </c>
      <c r="S85" s="11" t="n">
        <f aca="false">IFERROR(__xludf.dummyfunction("""COMPUTED_VALUE"""),7560)</f>
        <v>7560</v>
      </c>
      <c r="T85" s="11" t="str">
        <f aca="false">IFERROR(__xludf.dummyfunction("""COMPUTED_VALUE"""),"O0107F")</f>
        <v>O0107F</v>
      </c>
      <c r="U85" s="11" t="n">
        <f aca="false">IFERROR(__xludf.dummyfunction("""COMPUTED_VALUE"""),0)</f>
        <v>0</v>
      </c>
      <c r="V85" s="11" t="str">
        <f aca="false">IFERROR(__xludf.dummyfunction("""COMPUTED_VALUE"""),"DER")</f>
        <v>DER</v>
      </c>
    </row>
    <row r="86" customFormat="false" ht="15.75" hidden="false" customHeight="false" outlineLevel="0" collapsed="false">
      <c r="A86" s="3" t="n">
        <v>85</v>
      </c>
      <c r="B86" s="3" t="s">
        <v>88</v>
      </c>
      <c r="C86" s="5" t="n">
        <f aca="false">MOD(A86,45)</f>
        <v>40</v>
      </c>
      <c r="D86" s="5" t="n">
        <f aca="false">A86-1</f>
        <v>84</v>
      </c>
      <c r="E86" s="5" t="str">
        <f aca="false">IF(C86=0,"U",VLOOKUP(D86,A:B,2,0))</f>
        <v>A0603F</v>
      </c>
      <c r="I86" s="2" t="n">
        <v>85</v>
      </c>
      <c r="J86" s="6" t="n">
        <f aca="false">IFERROR(__xludf.dummyfunction("""COMPUTED_VALUE"""),3825)</f>
        <v>3825</v>
      </c>
      <c r="K86" s="6" t="str">
        <f aca="false">IFERROR(__xludf.dummyfunction("""COMPUTED_VALUE"""),"F2403R")</f>
        <v>F2403R</v>
      </c>
      <c r="L86" s="6" t="n">
        <f aca="false">IFERROR(__xludf.dummyfunction("""COMPUTED_VALUE"""),0)</f>
        <v>0</v>
      </c>
      <c r="M86" s="2" t="s">
        <v>456</v>
      </c>
      <c r="O86" s="11" t="n">
        <f aca="false">IFERROR(__xludf.dummyfunction("""COMPUTED_VALUE"""),7605)</f>
        <v>7605</v>
      </c>
      <c r="P86" s="11" t="str">
        <f aca="false">IFERROR(__xludf.dummyfunction("""COMPUTED_VALUE"""),"O0501R")</f>
        <v>O0501R</v>
      </c>
      <c r="Q86" s="11" t="n">
        <f aca="false">IFERROR(__xludf.dummyfunction("""COMPUTED_VALUE"""),0)</f>
        <v>0</v>
      </c>
      <c r="R86" s="11" t="str">
        <f aca="false">IFERROR(__xludf.dummyfunction("""COMPUTED_VALUE"""),"IZQ")</f>
        <v>IZQ</v>
      </c>
      <c r="S86" s="11" t="n">
        <f aca="false">IFERROR(__xludf.dummyfunction("""COMPUTED_VALUE"""),7650)</f>
        <v>7650</v>
      </c>
      <c r="T86" s="11" t="str">
        <f aca="false">IFERROR(__xludf.dummyfunction("""COMPUTED_VALUE"""),"O0803F")</f>
        <v>O0803F</v>
      </c>
      <c r="U86" s="11" t="n">
        <f aca="false">IFERROR(__xludf.dummyfunction("""COMPUTED_VALUE"""),0)</f>
        <v>0</v>
      </c>
      <c r="V86" s="11" t="str">
        <f aca="false">IFERROR(__xludf.dummyfunction("""COMPUTED_VALUE"""),"DER")</f>
        <v>DER</v>
      </c>
    </row>
    <row r="87" customFormat="false" ht="15.75" hidden="false" customHeight="false" outlineLevel="0" collapsed="false">
      <c r="A87" s="3" t="n">
        <v>86</v>
      </c>
      <c r="B87" s="3" t="s">
        <v>89</v>
      </c>
      <c r="C87" s="5" t="n">
        <f aca="false">MOD(A87,45)</f>
        <v>41</v>
      </c>
      <c r="D87" s="5" t="n">
        <f aca="false">A87-1</f>
        <v>85</v>
      </c>
      <c r="E87" s="5" t="str">
        <f aca="false">IF(C87=0,"U",VLOOKUP(D87,A:B,2,0))</f>
        <v>A0603R</v>
      </c>
      <c r="I87" s="2" t="n">
        <v>86</v>
      </c>
      <c r="J87" s="6" t="n">
        <f aca="false">IFERROR(__xludf.dummyfunction("""COMPUTED_VALUE"""),3870)</f>
        <v>3870</v>
      </c>
      <c r="K87" s="6" t="str">
        <f aca="false">IFERROR(__xludf.dummyfunction("""COMPUTED_VALUE"""),"F2705F")</f>
        <v>F2705F</v>
      </c>
      <c r="L87" s="6" t="n">
        <f aca="false">IFERROR(__xludf.dummyfunction("""COMPUTED_VALUE"""),0)</f>
        <v>0</v>
      </c>
      <c r="M87" s="2" t="s">
        <v>457</v>
      </c>
      <c r="O87" s="11" t="n">
        <f aca="false">IFERROR(__xludf.dummyfunction("""COMPUTED_VALUE"""),7695)</f>
        <v>7695</v>
      </c>
      <c r="P87" s="11" t="str">
        <f aca="false">IFERROR(__xludf.dummyfunction("""COMPUTED_VALUE"""),"P0302R")</f>
        <v>P0302R</v>
      </c>
      <c r="Q87" s="11" t="n">
        <f aca="false">IFERROR(__xludf.dummyfunction("""COMPUTED_VALUE"""),0)</f>
        <v>0</v>
      </c>
      <c r="R87" s="11" t="str">
        <f aca="false">IFERROR(__xludf.dummyfunction("""COMPUTED_VALUE"""),"IZQ")</f>
        <v>IZQ</v>
      </c>
      <c r="S87" s="11" t="n">
        <f aca="false">IFERROR(__xludf.dummyfunction("""COMPUTED_VALUE"""),7740)</f>
        <v>7740</v>
      </c>
      <c r="T87" s="11" t="str">
        <f aca="false">IFERROR(__xludf.dummyfunction("""COMPUTED_VALUE"""),"P0601F")</f>
        <v>P0601F</v>
      </c>
      <c r="U87" s="11" t="n">
        <f aca="false">IFERROR(__xludf.dummyfunction("""COMPUTED_VALUE"""),0)</f>
        <v>0</v>
      </c>
      <c r="V87" s="11" t="str">
        <f aca="false">IFERROR(__xludf.dummyfunction("""COMPUTED_VALUE"""),"DER")</f>
        <v>DER</v>
      </c>
    </row>
    <row r="88" customFormat="false" ht="15.75" hidden="false" customHeight="false" outlineLevel="0" collapsed="false">
      <c r="A88" s="3" t="n">
        <v>87</v>
      </c>
      <c r="B88" s="3" t="s">
        <v>90</v>
      </c>
      <c r="C88" s="5" t="n">
        <f aca="false">MOD(A88,45)</f>
        <v>42</v>
      </c>
      <c r="D88" s="5" t="n">
        <f aca="false">A88-1</f>
        <v>86</v>
      </c>
      <c r="E88" s="5" t="str">
        <f aca="false">IF(C88=0,"U",VLOOKUP(D88,A:B,2,0))</f>
        <v>A0604F</v>
      </c>
      <c r="I88" s="2" t="n">
        <v>87</v>
      </c>
      <c r="J88" s="6" t="n">
        <f aca="false">IFERROR(__xludf.dummyfunction("""COMPUTED_VALUE"""),3915)</f>
        <v>3915</v>
      </c>
      <c r="K88" s="6" t="str">
        <f aca="false">IFERROR(__xludf.dummyfunction("""COMPUTED_VALUE"""),"F3105R")</f>
        <v>F3105R</v>
      </c>
      <c r="L88" s="6" t="n">
        <f aca="false">IFERROR(__xludf.dummyfunction("""COMPUTED_VALUE"""),0)</f>
        <v>0</v>
      </c>
      <c r="M88" s="2" t="s">
        <v>456</v>
      </c>
      <c r="O88" s="11" t="n">
        <f aca="false">IFERROR(__xludf.dummyfunction("""COMPUTED_VALUE"""),7785)</f>
        <v>7785</v>
      </c>
      <c r="P88" s="11" t="str">
        <f aca="false">IFERROR(__xludf.dummyfunction("""COMPUTED_VALUE"""),"P0807R")</f>
        <v>P0807R</v>
      </c>
      <c r="Q88" s="11" t="n">
        <f aca="false">IFERROR(__xludf.dummyfunction("""COMPUTED_VALUE"""),0)</f>
        <v>0</v>
      </c>
      <c r="R88" s="11" t="str">
        <f aca="false">IFERROR(__xludf.dummyfunction("""COMPUTED_VALUE"""),"IZQ")</f>
        <v>IZQ</v>
      </c>
      <c r="S88" s="11" t="n">
        <f aca="false">IFERROR(__xludf.dummyfunction("""COMPUTED_VALUE"""),7830)</f>
        <v>7830</v>
      </c>
      <c r="T88" s="11" t="str">
        <f aca="false">IFERROR(__xludf.dummyfunction("""COMPUTED_VALUE"""),"Q0203F")</f>
        <v>Q0203F</v>
      </c>
      <c r="U88" s="11" t="n">
        <f aca="false">IFERROR(__xludf.dummyfunction("""COMPUTED_VALUE"""),0)</f>
        <v>0</v>
      </c>
      <c r="V88" s="11" t="str">
        <f aca="false">IFERROR(__xludf.dummyfunction("""COMPUTED_VALUE"""),"DER")</f>
        <v>DER</v>
      </c>
    </row>
    <row r="89" customFormat="false" ht="15.75" hidden="false" customHeight="false" outlineLevel="0" collapsed="false">
      <c r="A89" s="3" t="n">
        <v>88</v>
      </c>
      <c r="B89" s="3" t="s">
        <v>91</v>
      </c>
      <c r="C89" s="5" t="n">
        <f aca="false">MOD(A89,45)</f>
        <v>43</v>
      </c>
      <c r="D89" s="5" t="n">
        <f aca="false">A89-1</f>
        <v>87</v>
      </c>
      <c r="E89" s="5" t="str">
        <f aca="false">IF(C89=0,"U",VLOOKUP(D89,A:B,2,0))</f>
        <v>A0604R</v>
      </c>
      <c r="I89" s="2" t="n">
        <v>88</v>
      </c>
      <c r="J89" s="6" t="n">
        <f aca="false">IFERROR(__xludf.dummyfunction("""COMPUTED_VALUE"""),3960)</f>
        <v>3960</v>
      </c>
      <c r="K89" s="6" t="str">
        <f aca="false">IFERROR(__xludf.dummyfunction("""COMPUTED_VALUE"""),"F3407F")</f>
        <v>F3407F</v>
      </c>
      <c r="L89" s="6" t="n">
        <f aca="false">IFERROR(__xludf.dummyfunction("""COMPUTED_VALUE"""),0)</f>
        <v>0</v>
      </c>
      <c r="M89" s="2" t="s">
        <v>457</v>
      </c>
      <c r="O89" s="11" t="n">
        <f aca="false">IFERROR(__xludf.dummyfunction("""COMPUTED_VALUE"""),7875)</f>
        <v>7875</v>
      </c>
      <c r="P89" s="11" t="str">
        <f aca="false">IFERROR(__xludf.dummyfunction("""COMPUTED_VALUE"""),"Q0708F")</f>
        <v>Q0708F</v>
      </c>
      <c r="Q89" s="11" t="n">
        <f aca="false">IFERROR(__xludf.dummyfunction("""COMPUTED_VALUE"""),0)</f>
        <v>0</v>
      </c>
      <c r="R89" s="11" t="str">
        <f aca="false">IFERROR(__xludf.dummyfunction("""COMPUTED_VALUE"""),"IZQ")</f>
        <v>IZQ</v>
      </c>
      <c r="S89" s="11" t="n">
        <f aca="false">IFERROR(__xludf.dummyfunction("""COMPUTED_VALUE"""),7920)</f>
        <v>7920</v>
      </c>
      <c r="T89" s="11" t="str">
        <f aca="false">IFERROR(__xludf.dummyfunction("""COMPUTED_VALUE"""),"R0505F")</f>
        <v>R0505F</v>
      </c>
      <c r="U89" s="11" t="n">
        <f aca="false">IFERROR(__xludf.dummyfunction("""COMPUTED_VALUE"""),0)</f>
        <v>0</v>
      </c>
      <c r="V89" s="11" t="str">
        <f aca="false">IFERROR(__xludf.dummyfunction("""COMPUTED_VALUE"""),"DER")</f>
        <v>DER</v>
      </c>
    </row>
    <row r="90" customFormat="false" ht="15.75" hidden="false" customHeight="false" outlineLevel="0" collapsed="false">
      <c r="A90" s="3" t="n">
        <v>89</v>
      </c>
      <c r="B90" s="3" t="s">
        <v>92</v>
      </c>
      <c r="C90" s="5" t="n">
        <f aca="false">MOD(A90,45)</f>
        <v>44</v>
      </c>
      <c r="D90" s="5" t="n">
        <f aca="false">A90-1</f>
        <v>88</v>
      </c>
      <c r="E90" s="5" t="str">
        <f aca="false">IF(C90=0,"U",VLOOKUP(D90,A:B,2,0))</f>
        <v>A0605F</v>
      </c>
      <c r="I90" s="2" t="n">
        <v>89</v>
      </c>
      <c r="J90" s="6" t="n">
        <f aca="false">IFERROR(__xludf.dummyfunction("""COMPUTED_VALUE"""),4005)</f>
        <v>4005</v>
      </c>
      <c r="K90" s="6" t="str">
        <f aca="false">IFERROR(__xludf.dummyfunction("""COMPUTED_VALUE"""),"F3801R")</f>
        <v>F3801R</v>
      </c>
      <c r="L90" s="6" t="n">
        <f aca="false">IFERROR(__xludf.dummyfunction("""COMPUTED_VALUE"""),0)</f>
        <v>0</v>
      </c>
      <c r="M90" s="2" t="s">
        <v>456</v>
      </c>
      <c r="O90" s="11" t="n">
        <f aca="false">IFERROR(__xludf.dummyfunction("""COMPUTED_VALUE"""),7965)</f>
        <v>7965</v>
      </c>
      <c r="P90" s="11" t="str">
        <f aca="false">IFERROR(__xludf.dummyfunction("""COMPUTED_VALUE"""),"S010102")</f>
        <v>S010102</v>
      </c>
      <c r="Q90" s="11" t="n">
        <f aca="false">IFERROR(__xludf.dummyfunction("""COMPUTED_VALUE"""),0)</f>
        <v>0</v>
      </c>
      <c r="R90" s="11" t="str">
        <f aca="false">IFERROR(__xludf.dummyfunction("""COMPUTED_VALUE"""),"IZQ")</f>
        <v>IZQ</v>
      </c>
      <c r="S90" s="11" t="n">
        <f aca="false">IFERROR(__xludf.dummyfunction("""COMPUTED_VALUE"""),8010)</f>
        <v>8010</v>
      </c>
      <c r="T90" s="11" t="str">
        <f aca="false">IFERROR(__xludf.dummyfunction("""COMPUTED_VALUE"""),"S030105")</f>
        <v>S030105</v>
      </c>
      <c r="U90" s="11" t="n">
        <f aca="false">IFERROR(__xludf.dummyfunction("""COMPUTED_VALUE"""),0)</f>
        <v>0</v>
      </c>
      <c r="V90" s="11" t="str">
        <f aca="false">IFERROR(__xludf.dummyfunction("""COMPUTED_VALUE"""),"DER")</f>
        <v>DER</v>
      </c>
    </row>
    <row r="91" customFormat="false" ht="15.75" hidden="false" customHeight="false" outlineLevel="0" collapsed="false">
      <c r="A91" s="3" t="n">
        <v>90</v>
      </c>
      <c r="B91" s="3" t="s">
        <v>93</v>
      </c>
      <c r="C91" s="5" t="n">
        <f aca="false">MOD(A91,45)</f>
        <v>0</v>
      </c>
      <c r="D91" s="5" t="n">
        <f aca="false">A91-1</f>
        <v>89</v>
      </c>
      <c r="E91" s="5" t="str">
        <f aca="false">IF(C91=0,"U",VLOOKUP(D91,A:B,2,0))</f>
        <v>U</v>
      </c>
      <c r="I91" s="2" t="n">
        <v>90</v>
      </c>
      <c r="J91" s="6" t="n">
        <f aca="false">IFERROR(__xludf.dummyfunction("""COMPUTED_VALUE"""),4050)</f>
        <v>4050</v>
      </c>
      <c r="K91" s="6" t="str">
        <f aca="false">IFERROR(__xludf.dummyfunction("""COMPUTED_VALUE"""),"F4103F")</f>
        <v>F4103F</v>
      </c>
      <c r="L91" s="6" t="n">
        <f aca="false">IFERROR(__xludf.dummyfunction("""COMPUTED_VALUE"""),0)</f>
        <v>0</v>
      </c>
      <c r="M91" s="2" t="s">
        <v>457</v>
      </c>
      <c r="O91" s="5" t="n">
        <f aca="false">IFERROR(__xludf.dummyfunction("""COMPUTED_VALUE"""),8055)</f>
        <v>8055</v>
      </c>
      <c r="P91" s="5" t="str">
        <f aca="false">IFERROR(__xludf.dummyfunction("""COMPUTED_VALUE"""),"S050201")</f>
        <v>S050201</v>
      </c>
      <c r="Q91" s="5" t="n">
        <f aca="false">IFERROR(__xludf.dummyfunction("""COMPUTED_VALUE"""),0)</f>
        <v>0</v>
      </c>
      <c r="R91" s="5" t="str">
        <f aca="false">IFERROR(__xludf.dummyfunction("""COMPUTED_VALUE"""),"IZQ")</f>
        <v>IZQ</v>
      </c>
      <c r="S91" s="5" t="n">
        <f aca="false">IFERROR(__xludf.dummyfunction("""COMPUTED_VALUE"""),8100)</f>
        <v>8100</v>
      </c>
      <c r="T91" s="5" t="str">
        <f aca="false">IFERROR(__xludf.dummyfunction("""COMPUTED_VALUE"""),"S070204")</f>
        <v>S070204</v>
      </c>
      <c r="U91" s="5" t="n">
        <f aca="false">IFERROR(__xludf.dummyfunction("""COMPUTED_VALUE"""),0)</f>
        <v>0</v>
      </c>
      <c r="V91" s="5" t="str">
        <f aca="false">IFERROR(__xludf.dummyfunction("""COMPUTED_VALUE"""),"DER")</f>
        <v>DER</v>
      </c>
    </row>
    <row r="92" customFormat="false" ht="15.75" hidden="false" customHeight="false" outlineLevel="0" collapsed="false">
      <c r="A92" s="3" t="n">
        <v>91</v>
      </c>
      <c r="B92" s="3" t="s">
        <v>94</v>
      </c>
      <c r="C92" s="5" t="n">
        <f aca="false">MOD(A92,45)</f>
        <v>1</v>
      </c>
      <c r="D92" s="5" t="n">
        <f aca="false">A92-1</f>
        <v>90</v>
      </c>
      <c r="E92" s="5" t="str">
        <f aca="false">IF(C92=0,"U",VLOOKUP(D92,A:B,2,0))</f>
        <v>A0606F</v>
      </c>
      <c r="I92" s="2" t="n">
        <v>91</v>
      </c>
      <c r="J92" s="6" t="n">
        <f aca="false">IFERROR(__xludf.dummyfunction("""COMPUTED_VALUE"""),4095)</f>
        <v>4095</v>
      </c>
      <c r="K92" s="6" t="str">
        <f aca="false">IFERROR(__xludf.dummyfunction("""COMPUTED_VALUE"""),"F4404R")</f>
        <v>F4404R</v>
      </c>
      <c r="L92" s="6" t="n">
        <f aca="false">IFERROR(__xludf.dummyfunction("""COMPUTED_VALUE"""),0)</f>
        <v>0</v>
      </c>
      <c r="M92" s="2" t="s">
        <v>456</v>
      </c>
      <c r="O92" s="5" t="n">
        <f aca="false">IFERROR(__xludf.dummyfunction("""COMPUTED_VALUE"""),8145)</f>
        <v>8145</v>
      </c>
      <c r="P92" s="5" t="str">
        <f aca="false">IFERROR(__xludf.dummyfunction("""COMPUTED_VALUE"""),"S090207")</f>
        <v>S090207</v>
      </c>
      <c r="Q92" s="5" t="n">
        <f aca="false">IFERROR(__xludf.dummyfunction("""COMPUTED_VALUE"""),0)</f>
        <v>0</v>
      </c>
      <c r="R92" s="5" t="str">
        <f aca="false">IFERROR(__xludf.dummyfunction("""COMPUTED_VALUE"""),"IZQ")</f>
        <v>IZQ</v>
      </c>
    </row>
    <row r="93" customFormat="false" ht="15.75" hidden="false" customHeight="false" outlineLevel="0" collapsed="false">
      <c r="A93" s="3" t="n">
        <v>92</v>
      </c>
      <c r="B93" s="3" t="s">
        <v>95</v>
      </c>
      <c r="C93" s="5" t="n">
        <f aca="false">MOD(A93,45)</f>
        <v>2</v>
      </c>
      <c r="D93" s="5" t="n">
        <f aca="false">A93-1</f>
        <v>91</v>
      </c>
      <c r="E93" s="5" t="str">
        <f aca="false">IF(C93=0,"U",VLOOKUP(D93,A:B,2,0))</f>
        <v>A0606R</v>
      </c>
      <c r="I93" s="2" t="n">
        <v>92</v>
      </c>
      <c r="J93" s="6" t="n">
        <f aca="false">IFERROR(__xludf.dummyfunction("""COMPUTED_VALUE"""),4140)</f>
        <v>4140</v>
      </c>
      <c r="K93" s="6" t="str">
        <f aca="false">IFERROR(__xludf.dummyfunction("""COMPUTED_VALUE"""),"F4801R")</f>
        <v>F4801R</v>
      </c>
      <c r="L93" s="6" t="n">
        <f aca="false">IFERROR(__xludf.dummyfunction("""COMPUTED_VALUE"""),0)</f>
        <v>0</v>
      </c>
      <c r="M93" s="2" t="s">
        <v>457</v>
      </c>
    </row>
    <row r="94" customFormat="false" ht="15.75" hidden="false" customHeight="false" outlineLevel="0" collapsed="false">
      <c r="A94" s="3" t="n">
        <v>93</v>
      </c>
      <c r="B94" s="3" t="s">
        <v>96</v>
      </c>
      <c r="C94" s="5" t="n">
        <f aca="false">MOD(A94,45)</f>
        <v>3</v>
      </c>
      <c r="D94" s="5" t="n">
        <f aca="false">A94-1</f>
        <v>92</v>
      </c>
      <c r="E94" s="5" t="str">
        <f aca="false">IF(C94=0,"U",VLOOKUP(D94,A:B,2,0))</f>
        <v>A0607F</v>
      </c>
      <c r="I94" s="2" t="n">
        <v>93</v>
      </c>
      <c r="J94" s="6" t="n">
        <f aca="false">IFERROR(__xludf.dummyfunction("""COMPUTED_VALUE"""),4185)</f>
        <v>4185</v>
      </c>
      <c r="K94" s="6" t="str">
        <f aca="false">IFERROR(__xludf.dummyfunction("""COMPUTED_VALUE"""),"G0503R")</f>
        <v>G0503R</v>
      </c>
      <c r="L94" s="6" t="n">
        <f aca="false">IFERROR(__xludf.dummyfunction("""COMPUTED_VALUE"""),0)</f>
        <v>0</v>
      </c>
      <c r="M94" s="2" t="s">
        <v>456</v>
      </c>
    </row>
    <row r="95" customFormat="false" ht="15.75" hidden="false" customHeight="false" outlineLevel="0" collapsed="false">
      <c r="A95" s="3" t="n">
        <v>94</v>
      </c>
      <c r="B95" s="3" t="s">
        <v>97</v>
      </c>
      <c r="C95" s="5" t="n">
        <f aca="false">MOD(A95,45)</f>
        <v>4</v>
      </c>
      <c r="D95" s="5" t="n">
        <f aca="false">A95-1</f>
        <v>93</v>
      </c>
      <c r="E95" s="5" t="str">
        <f aca="false">IF(C95=0,"U",VLOOKUP(D95,A:B,2,0))</f>
        <v>A0607R</v>
      </c>
      <c r="I95" s="2" t="n">
        <v>94</v>
      </c>
      <c r="J95" s="6" t="n">
        <f aca="false">IFERROR(__xludf.dummyfunction("""COMPUTED_VALUE"""),4230)</f>
        <v>4230</v>
      </c>
      <c r="K95" s="6" t="str">
        <f aca="false">IFERROR(__xludf.dummyfunction("""COMPUTED_VALUE"""),"G0802F")</f>
        <v>G0802F</v>
      </c>
      <c r="L95" s="6" t="n">
        <f aca="false">IFERROR(__xludf.dummyfunction("""COMPUTED_VALUE"""),0)</f>
        <v>0</v>
      </c>
      <c r="M95" s="2" t="s">
        <v>457</v>
      </c>
    </row>
    <row r="96" customFormat="false" ht="15.75" hidden="false" customHeight="false" outlineLevel="0" collapsed="false">
      <c r="A96" s="3" t="n">
        <v>95</v>
      </c>
      <c r="B96" s="3" t="s">
        <v>98</v>
      </c>
      <c r="C96" s="5" t="n">
        <f aca="false">MOD(A96,45)</f>
        <v>5</v>
      </c>
      <c r="D96" s="5" t="n">
        <f aca="false">A96-1</f>
        <v>94</v>
      </c>
      <c r="E96" s="5" t="str">
        <f aca="false">IF(C96=0,"U",VLOOKUP(D96,A:B,2,0))</f>
        <v>A0608F</v>
      </c>
      <c r="I96" s="2" t="n">
        <v>95</v>
      </c>
      <c r="J96" s="6" t="n">
        <f aca="false">IFERROR(__xludf.dummyfunction("""COMPUTED_VALUE"""),4275)</f>
        <v>4275</v>
      </c>
      <c r="K96" s="6" t="str">
        <f aca="false">IFERROR(__xludf.dummyfunction("""COMPUTED_VALUE"""),"G1008R")</f>
        <v>G1008R</v>
      </c>
      <c r="L96" s="6" t="n">
        <f aca="false">IFERROR(__xludf.dummyfunction("""COMPUTED_VALUE"""),0)</f>
        <v>0</v>
      </c>
      <c r="M96" s="2" t="s">
        <v>456</v>
      </c>
    </row>
    <row r="97" customFormat="false" ht="15.75" hidden="false" customHeight="false" outlineLevel="0" collapsed="false">
      <c r="A97" s="3" t="n">
        <v>96</v>
      </c>
      <c r="B97" s="3" t="s">
        <v>98</v>
      </c>
      <c r="C97" s="5" t="n">
        <f aca="false">MOD(A97,45)</f>
        <v>6</v>
      </c>
      <c r="D97" s="5" t="n">
        <f aca="false">A97-1</f>
        <v>95</v>
      </c>
      <c r="E97" s="5" t="str">
        <f aca="false">IF(C97=0,"U",VLOOKUP(D97,A:B,2,0))</f>
        <v>A0608R</v>
      </c>
      <c r="I97" s="2" t="n">
        <v>96</v>
      </c>
      <c r="J97" s="6" t="n">
        <f aca="false">IFERROR(__xludf.dummyfunction("""COMPUTED_VALUE"""),4320)</f>
        <v>4320</v>
      </c>
      <c r="K97" s="6" t="str">
        <f aca="false">IFERROR(__xludf.dummyfunction("""COMPUTED_VALUE"""),"G1307F")</f>
        <v>G1307F</v>
      </c>
      <c r="L97" s="6" t="n">
        <f aca="false">IFERROR(__xludf.dummyfunction("""COMPUTED_VALUE"""),0)</f>
        <v>0</v>
      </c>
      <c r="M97" s="2" t="s">
        <v>457</v>
      </c>
    </row>
    <row r="98" customFormat="false" ht="15.75" hidden="false" customHeight="false" outlineLevel="0" collapsed="false">
      <c r="A98" s="3" t="n">
        <v>97</v>
      </c>
      <c r="B98" s="3" t="s">
        <v>99</v>
      </c>
      <c r="C98" s="5" t="n">
        <f aca="false">MOD(A98,45)</f>
        <v>7</v>
      </c>
      <c r="D98" s="5" t="n">
        <f aca="false">A98-1</f>
        <v>96</v>
      </c>
      <c r="E98" s="5" t="str">
        <f aca="false">IF(C98=0,"U",VLOOKUP(D98,A:B,2,0))</f>
        <v>A0608R</v>
      </c>
      <c r="I98" s="2" t="n">
        <v>97</v>
      </c>
      <c r="J98" s="6" t="n">
        <f aca="false">IFERROR(__xludf.dummyfunction("""COMPUTED_VALUE"""),4365)</f>
        <v>4365</v>
      </c>
      <c r="K98" s="6" t="str">
        <f aca="false">IFERROR(__xludf.dummyfunction("""COMPUTED_VALUE"""),"G1605R")</f>
        <v>G1605R</v>
      </c>
      <c r="L98" s="6" t="n">
        <f aca="false">IFERROR(__xludf.dummyfunction("""COMPUTED_VALUE"""),0)</f>
        <v>0</v>
      </c>
      <c r="M98" s="2" t="s">
        <v>456</v>
      </c>
    </row>
    <row r="99" customFormat="false" ht="15.75" hidden="false" customHeight="false" outlineLevel="0" collapsed="false">
      <c r="A99" s="3" t="n">
        <v>98</v>
      </c>
      <c r="B99" s="3" t="s">
        <v>100</v>
      </c>
      <c r="C99" s="5" t="n">
        <f aca="false">MOD(A99,45)</f>
        <v>8</v>
      </c>
      <c r="D99" s="5" t="n">
        <f aca="false">A99-1</f>
        <v>97</v>
      </c>
      <c r="E99" s="5" t="str">
        <f aca="false">IF(C99=0,"U",VLOOKUP(D99,A:B,2,0))</f>
        <v>A0701F</v>
      </c>
      <c r="I99" s="2" t="n">
        <v>98</v>
      </c>
      <c r="J99" s="6" t="n">
        <f aca="false">IFERROR(__xludf.dummyfunction("""COMPUTED_VALUE"""),4410)</f>
        <v>4410</v>
      </c>
      <c r="K99" s="6" t="str">
        <f aca="false">IFERROR(__xludf.dummyfunction("""COMPUTED_VALUE"""),"G1908F")</f>
        <v>G1908F</v>
      </c>
      <c r="L99" s="6" t="n">
        <f aca="false">IFERROR(__xludf.dummyfunction("""COMPUTED_VALUE"""),0)</f>
        <v>0</v>
      </c>
      <c r="M99" s="2" t="s">
        <v>457</v>
      </c>
    </row>
    <row r="100" customFormat="false" ht="15.75" hidden="false" customHeight="false" outlineLevel="0" collapsed="false">
      <c r="A100" s="3" t="n">
        <v>99</v>
      </c>
      <c r="B100" s="3" t="s">
        <v>101</v>
      </c>
      <c r="C100" s="5" t="n">
        <f aca="false">MOD(A100,45)</f>
        <v>9</v>
      </c>
      <c r="D100" s="5" t="n">
        <f aca="false">A100-1</f>
        <v>98</v>
      </c>
      <c r="E100" s="5" t="str">
        <f aca="false">IF(C100=0,"U",VLOOKUP(D100,A:B,2,0))</f>
        <v>A0702F</v>
      </c>
      <c r="I100" s="2" t="n">
        <v>99</v>
      </c>
      <c r="J100" s="6" t="n">
        <f aca="false">IFERROR(__xludf.dummyfunction("""COMPUTED_VALUE"""),4455)</f>
        <v>4455</v>
      </c>
      <c r="K100" s="6" t="str">
        <f aca="false">IFERROR(__xludf.dummyfunction("""COMPUTED_VALUE"""),"G2302R")</f>
        <v>G2302R</v>
      </c>
      <c r="L100" s="6" t="n">
        <f aca="false">IFERROR(__xludf.dummyfunction("""COMPUTED_VALUE"""),0)</f>
        <v>0</v>
      </c>
      <c r="M100" s="2" t="s">
        <v>456</v>
      </c>
    </row>
    <row r="101" customFormat="false" ht="15.75" hidden="false" customHeight="false" outlineLevel="0" collapsed="false">
      <c r="A101" s="3" t="n">
        <v>100</v>
      </c>
      <c r="B101" s="3" t="s">
        <v>102</v>
      </c>
      <c r="C101" s="5" t="n">
        <f aca="false">MOD(A101,45)</f>
        <v>10</v>
      </c>
      <c r="D101" s="5" t="n">
        <f aca="false">A101-1</f>
        <v>99</v>
      </c>
      <c r="E101" s="5" t="str">
        <f aca="false">IF(C101=0,"U",VLOOKUP(D101,A:B,2,0))</f>
        <v>A0703F</v>
      </c>
      <c r="I101" s="2" t="n">
        <v>100</v>
      </c>
      <c r="J101" s="6" t="n">
        <f aca="false">IFERROR(__xludf.dummyfunction("""COMPUTED_VALUE"""),4500)</f>
        <v>4500</v>
      </c>
      <c r="K101" s="6" t="str">
        <f aca="false">IFERROR(__xludf.dummyfunction("""COMPUTED_VALUE"""),"G2601F")</f>
        <v>G2601F</v>
      </c>
      <c r="L101" s="6" t="n">
        <f aca="false">IFERROR(__xludf.dummyfunction("""COMPUTED_VALUE"""),0)</f>
        <v>0</v>
      </c>
      <c r="M101" s="2" t="s">
        <v>457</v>
      </c>
    </row>
    <row r="102" customFormat="false" ht="15.75" hidden="false" customHeight="false" outlineLevel="0" collapsed="false">
      <c r="A102" s="3" t="n">
        <v>101</v>
      </c>
      <c r="B102" s="3" t="s">
        <v>103</v>
      </c>
      <c r="C102" s="5" t="n">
        <f aca="false">MOD(A102,45)</f>
        <v>11</v>
      </c>
      <c r="D102" s="5" t="n">
        <f aca="false">A102-1</f>
        <v>100</v>
      </c>
      <c r="E102" s="5" t="str">
        <f aca="false">IF(C102=0,"U",VLOOKUP(D102,A:B,2,0))</f>
        <v>A0704F</v>
      </c>
      <c r="I102" s="2" t="n">
        <v>101</v>
      </c>
      <c r="J102" s="6" t="n">
        <f aca="false">IFERROR(__xludf.dummyfunction("""COMPUTED_VALUE"""),4545)</f>
        <v>4545</v>
      </c>
      <c r="K102" s="6" t="str">
        <f aca="false">IFERROR(__xludf.dummyfunction("""COMPUTED_VALUE"""),"G2807R")</f>
        <v>G2807R</v>
      </c>
      <c r="L102" s="6" t="n">
        <f aca="false">IFERROR(__xludf.dummyfunction("""COMPUTED_VALUE"""),0)</f>
        <v>0</v>
      </c>
      <c r="M102" s="2" t="s">
        <v>456</v>
      </c>
    </row>
    <row r="103" customFormat="false" ht="15.75" hidden="false" customHeight="false" outlineLevel="0" collapsed="false">
      <c r="A103" s="3" t="n">
        <v>102</v>
      </c>
      <c r="B103" s="3" t="s">
        <v>104</v>
      </c>
      <c r="C103" s="5" t="n">
        <f aca="false">MOD(A103,45)</f>
        <v>12</v>
      </c>
      <c r="D103" s="5" t="n">
        <f aca="false">A103-1</f>
        <v>101</v>
      </c>
      <c r="E103" s="5" t="str">
        <f aca="false">IF(C103=0,"U",VLOOKUP(D103,A:B,2,0))</f>
        <v>A0705F</v>
      </c>
      <c r="I103" s="2" t="n">
        <v>102</v>
      </c>
      <c r="J103" s="6" t="n">
        <f aca="false">IFERROR(__xludf.dummyfunction("""COMPUTED_VALUE"""),4590)</f>
        <v>4590</v>
      </c>
      <c r="K103" s="6" t="str">
        <f aca="false">IFERROR(__xludf.dummyfunction("""COMPUTED_VALUE"""),"G3106F")</f>
        <v>G3106F</v>
      </c>
      <c r="L103" s="6" t="n">
        <f aca="false">IFERROR(__xludf.dummyfunction("""COMPUTED_VALUE"""),0)</f>
        <v>0</v>
      </c>
      <c r="M103" s="2" t="s">
        <v>457</v>
      </c>
    </row>
    <row r="104" customFormat="false" ht="15.75" hidden="false" customHeight="false" outlineLevel="0" collapsed="false">
      <c r="A104" s="3" t="n">
        <v>103</v>
      </c>
      <c r="B104" s="3" t="s">
        <v>105</v>
      </c>
      <c r="C104" s="5" t="n">
        <f aca="false">MOD(A104,45)</f>
        <v>13</v>
      </c>
      <c r="D104" s="5" t="n">
        <f aca="false">A104-1</f>
        <v>102</v>
      </c>
      <c r="E104" s="5" t="str">
        <f aca="false">IF(C104=0,"U",VLOOKUP(D104,A:B,2,0))</f>
        <v>A0706F</v>
      </c>
      <c r="I104" s="2" t="n">
        <v>103</v>
      </c>
      <c r="J104" s="6" t="n">
        <f aca="false">IFERROR(__xludf.dummyfunction("""COMPUTED_VALUE"""),4635)</f>
        <v>4635</v>
      </c>
      <c r="K104" s="6" t="str">
        <f aca="false">IFERROR(__xludf.dummyfunction("""COMPUTED_VALUE"""),"G3404R")</f>
        <v>G3404R</v>
      </c>
      <c r="L104" s="6" t="n">
        <f aca="false">IFERROR(__xludf.dummyfunction("""COMPUTED_VALUE"""),0)</f>
        <v>0</v>
      </c>
      <c r="M104" s="2" t="s">
        <v>456</v>
      </c>
    </row>
    <row r="105" customFormat="false" ht="15.75" hidden="false" customHeight="false" outlineLevel="0" collapsed="false">
      <c r="A105" s="3" t="n">
        <v>104</v>
      </c>
      <c r="B105" s="3" t="s">
        <v>106</v>
      </c>
      <c r="C105" s="5" t="n">
        <f aca="false">MOD(A105,45)</f>
        <v>14</v>
      </c>
      <c r="D105" s="5" t="n">
        <f aca="false">A105-1</f>
        <v>103</v>
      </c>
      <c r="E105" s="5" t="str">
        <f aca="false">IF(C105=0,"U",VLOOKUP(D105,A:B,2,0))</f>
        <v>A0707F</v>
      </c>
      <c r="I105" s="2" t="n">
        <v>104</v>
      </c>
      <c r="J105" s="6" t="n">
        <f aca="false">IFERROR(__xludf.dummyfunction("""COMPUTED_VALUE"""),4680)</f>
        <v>4680</v>
      </c>
      <c r="K105" s="6" t="str">
        <f aca="false">IFERROR(__xludf.dummyfunction("""COMPUTED_VALUE"""),"G3707F")</f>
        <v>G3707F</v>
      </c>
      <c r="L105" s="6" t="n">
        <f aca="false">IFERROR(__xludf.dummyfunction("""COMPUTED_VALUE"""),0)</f>
        <v>0</v>
      </c>
      <c r="M105" s="2" t="s">
        <v>457</v>
      </c>
    </row>
    <row r="106" customFormat="false" ht="15.75" hidden="false" customHeight="false" outlineLevel="0" collapsed="false">
      <c r="A106" s="3" t="n">
        <v>105</v>
      </c>
      <c r="B106" s="3" t="s">
        <v>107</v>
      </c>
      <c r="C106" s="5" t="n">
        <f aca="false">MOD(A106,45)</f>
        <v>15</v>
      </c>
      <c r="D106" s="5" t="n">
        <f aca="false">A106-1</f>
        <v>104</v>
      </c>
      <c r="E106" s="5" t="str">
        <f aca="false">IF(C106=0,"U",VLOOKUP(D106,A:B,2,0))</f>
        <v>A0708F</v>
      </c>
      <c r="I106" s="2" t="n">
        <v>105</v>
      </c>
      <c r="J106" s="6" t="n">
        <f aca="false">IFERROR(__xludf.dummyfunction("""COMPUTED_VALUE"""),4725)</f>
        <v>4725</v>
      </c>
      <c r="K106" s="6" t="str">
        <f aca="false">IFERROR(__xludf.dummyfunction("""COMPUTED_VALUE"""),"G4101R")</f>
        <v>G4101R</v>
      </c>
      <c r="L106" s="6" t="n">
        <f aca="false">IFERROR(__xludf.dummyfunction("""COMPUTED_VALUE"""),0)</f>
        <v>0</v>
      </c>
      <c r="M106" s="2" t="s">
        <v>456</v>
      </c>
    </row>
    <row r="107" customFormat="false" ht="15.75" hidden="false" customHeight="false" outlineLevel="0" collapsed="false">
      <c r="A107" s="3" t="n">
        <v>106</v>
      </c>
      <c r="B107" s="3" t="s">
        <v>108</v>
      </c>
      <c r="C107" s="5" t="n">
        <f aca="false">MOD(A107,45)</f>
        <v>16</v>
      </c>
      <c r="D107" s="5" t="n">
        <f aca="false">A107-1</f>
        <v>105</v>
      </c>
      <c r="E107" s="5" t="str">
        <f aca="false">IF(C107=0,"U",VLOOKUP(D107,A:B,2,0))</f>
        <v>A0801F</v>
      </c>
      <c r="I107" s="2" t="n">
        <v>106</v>
      </c>
      <c r="J107" s="6" t="n">
        <f aca="false">IFERROR(__xludf.dummyfunction("""COMPUTED_VALUE"""),4770)</f>
        <v>4770</v>
      </c>
      <c r="K107" s="6" t="str">
        <f aca="false">IFERROR(__xludf.dummyfunction("""COMPUTED_VALUE"""),"G4308F")</f>
        <v>G4308F</v>
      </c>
      <c r="L107" s="6" t="n">
        <f aca="false">IFERROR(__xludf.dummyfunction("""COMPUTED_VALUE"""),0)</f>
        <v>0</v>
      </c>
      <c r="M107" s="2" t="s">
        <v>457</v>
      </c>
    </row>
    <row r="108" customFormat="false" ht="15.75" hidden="false" customHeight="false" outlineLevel="0" collapsed="false">
      <c r="A108" s="3" t="n">
        <v>107</v>
      </c>
      <c r="B108" s="3" t="s">
        <v>109</v>
      </c>
      <c r="C108" s="5" t="n">
        <f aca="false">MOD(A108,45)</f>
        <v>17</v>
      </c>
      <c r="D108" s="5" t="n">
        <f aca="false">A108-1</f>
        <v>106</v>
      </c>
      <c r="E108" s="5" t="str">
        <f aca="false">IF(C108=0,"U",VLOOKUP(D108,A:B,2,0))</f>
        <v>A0802F</v>
      </c>
      <c r="I108" s="2" t="n">
        <v>107</v>
      </c>
      <c r="J108" s="6" t="n">
        <f aca="false">IFERROR(__xludf.dummyfunction("""COMPUTED_VALUE"""),4815)</f>
        <v>4815</v>
      </c>
      <c r="K108" s="6" t="str">
        <f aca="false">IFERROR(__xludf.dummyfunction("""COMPUTED_VALUE"""),"G4606R")</f>
        <v>G4606R</v>
      </c>
      <c r="L108" s="6" t="n">
        <f aca="false">IFERROR(__xludf.dummyfunction("""COMPUTED_VALUE"""),0)</f>
        <v>0</v>
      </c>
      <c r="M108" s="2" t="s">
        <v>456</v>
      </c>
    </row>
    <row r="109" customFormat="false" ht="15.75" hidden="false" customHeight="false" outlineLevel="0" collapsed="false">
      <c r="A109" s="3" t="n">
        <v>108</v>
      </c>
      <c r="B109" s="3" t="s">
        <v>110</v>
      </c>
      <c r="C109" s="5" t="n">
        <f aca="false">MOD(A109,45)</f>
        <v>18</v>
      </c>
      <c r="D109" s="5" t="n">
        <f aca="false">A109-1</f>
        <v>107</v>
      </c>
      <c r="E109" s="5" t="str">
        <f aca="false">IF(C109=0,"U",VLOOKUP(D109,A:B,2,0))</f>
        <v>A0803F</v>
      </c>
      <c r="I109" s="2" t="n">
        <v>108</v>
      </c>
      <c r="J109" s="6" t="n">
        <f aca="false">IFERROR(__xludf.dummyfunction("""COMPUTED_VALUE"""),4860)</f>
        <v>4860</v>
      </c>
      <c r="K109" s="6" t="str">
        <f aca="false">IFERROR(__xludf.dummyfunction("""COMPUTED_VALUE"""),"H0105F")</f>
        <v>H0105F</v>
      </c>
      <c r="L109" s="6" t="n">
        <f aca="false">IFERROR(__xludf.dummyfunction("""COMPUTED_VALUE"""),0)</f>
        <v>0</v>
      </c>
      <c r="M109" s="2" t="s">
        <v>457</v>
      </c>
    </row>
    <row r="110" customFormat="false" ht="15.75" hidden="false" customHeight="false" outlineLevel="0" collapsed="false">
      <c r="A110" s="3" t="n">
        <v>109</v>
      </c>
      <c r="B110" s="3" t="s">
        <v>111</v>
      </c>
      <c r="C110" s="5" t="n">
        <f aca="false">MOD(A110,45)</f>
        <v>19</v>
      </c>
      <c r="D110" s="5" t="n">
        <f aca="false">A110-1</f>
        <v>108</v>
      </c>
      <c r="E110" s="5" t="str">
        <f aca="false">IF(C110=0,"U",VLOOKUP(D110,A:B,2,0))</f>
        <v>A0804F</v>
      </c>
      <c r="I110" s="2" t="n">
        <v>109</v>
      </c>
      <c r="J110" s="6" t="n">
        <f aca="false">IFERROR(__xludf.dummyfunction("""COMPUTED_VALUE"""),4905)</f>
        <v>4905</v>
      </c>
      <c r="K110" s="6" t="str">
        <f aca="false">IFERROR(__xludf.dummyfunction("""COMPUTED_VALUE"""),"H0406R")</f>
        <v>H0406R</v>
      </c>
      <c r="L110" s="6" t="n">
        <f aca="false">IFERROR(__xludf.dummyfunction("""COMPUTED_VALUE"""),0)</f>
        <v>0</v>
      </c>
      <c r="M110" s="2" t="s">
        <v>456</v>
      </c>
    </row>
    <row r="111" customFormat="false" ht="15.75" hidden="false" customHeight="false" outlineLevel="0" collapsed="false">
      <c r="A111" s="3" t="n">
        <v>110</v>
      </c>
      <c r="B111" s="3" t="s">
        <v>112</v>
      </c>
      <c r="C111" s="5" t="n">
        <f aca="false">MOD(A111,45)</f>
        <v>20</v>
      </c>
      <c r="D111" s="5" t="n">
        <f aca="false">A111-1</f>
        <v>109</v>
      </c>
      <c r="E111" s="5" t="str">
        <f aca="false">IF(C111=0,"U",VLOOKUP(D111,A:B,2,0))</f>
        <v>A0805F</v>
      </c>
      <c r="I111" s="2" t="n">
        <v>110</v>
      </c>
      <c r="J111" s="6" t="n">
        <f aca="false">IFERROR(__xludf.dummyfunction("""COMPUTED_VALUE"""),4950)</f>
        <v>4950</v>
      </c>
      <c r="K111" s="6" t="str">
        <f aca="false">IFERROR(__xludf.dummyfunction("""COMPUTED_VALUE"""),"H0801F")</f>
        <v>H0801F</v>
      </c>
      <c r="L111" s="6" t="n">
        <f aca="false">IFERROR(__xludf.dummyfunction("""COMPUTED_VALUE"""),0)</f>
        <v>0</v>
      </c>
      <c r="M111" s="2" t="s">
        <v>457</v>
      </c>
    </row>
    <row r="112" customFormat="false" ht="15.75" hidden="false" customHeight="false" outlineLevel="0" collapsed="false">
      <c r="A112" s="3" t="n">
        <v>111</v>
      </c>
      <c r="B112" s="3" t="s">
        <v>113</v>
      </c>
      <c r="C112" s="5" t="n">
        <f aca="false">MOD(A112,45)</f>
        <v>21</v>
      </c>
      <c r="D112" s="5" t="n">
        <f aca="false">A112-1</f>
        <v>110</v>
      </c>
      <c r="E112" s="5" t="str">
        <f aca="false">IF(C112=0,"U",VLOOKUP(D112,A:B,2,0))</f>
        <v>A0806F</v>
      </c>
      <c r="I112" s="2" t="n">
        <v>111</v>
      </c>
      <c r="J112" s="6" t="n">
        <f aca="false">IFERROR(__xludf.dummyfunction("""COMPUTED_VALUE"""),4995)</f>
        <v>4995</v>
      </c>
      <c r="K112" s="6" t="str">
        <f aca="false">IFERROR(__xludf.dummyfunction("""COMPUTED_VALUE"""),"H1105R")</f>
        <v>H1105R</v>
      </c>
      <c r="L112" s="6" t="n">
        <f aca="false">IFERROR(__xludf.dummyfunction("""COMPUTED_VALUE"""),0)</f>
        <v>0</v>
      </c>
      <c r="M112" s="2" t="s">
        <v>456</v>
      </c>
    </row>
    <row r="113" customFormat="false" ht="15.75" hidden="false" customHeight="false" outlineLevel="0" collapsed="false">
      <c r="A113" s="3" t="n">
        <v>112</v>
      </c>
      <c r="B113" s="3" t="s">
        <v>114</v>
      </c>
      <c r="C113" s="5" t="n">
        <f aca="false">MOD(A113,45)</f>
        <v>22</v>
      </c>
      <c r="D113" s="5" t="n">
        <f aca="false">A113-1</f>
        <v>111</v>
      </c>
      <c r="E113" s="5" t="str">
        <f aca="false">IF(C113=0,"U",VLOOKUP(D113,A:B,2,0))</f>
        <v>A0807F</v>
      </c>
      <c r="I113" s="2" t="n">
        <v>112</v>
      </c>
      <c r="J113" s="6" t="n">
        <f aca="false">IFERROR(__xludf.dummyfunction("""COMPUTED_VALUE"""),5040)</f>
        <v>5040</v>
      </c>
      <c r="K113" s="6" t="str">
        <f aca="false">IFERROR(__xludf.dummyfunction("""COMPUTED_VALUE"""),"H1503F")</f>
        <v>H1503F</v>
      </c>
      <c r="L113" s="6" t="n">
        <f aca="false">IFERROR(__xludf.dummyfunction("""COMPUTED_VALUE"""),0)</f>
        <v>0</v>
      </c>
      <c r="M113" s="2" t="s">
        <v>457</v>
      </c>
    </row>
    <row r="114" customFormat="false" ht="15.75" hidden="false" customHeight="false" outlineLevel="0" collapsed="false">
      <c r="A114" s="3" t="n">
        <v>113</v>
      </c>
      <c r="B114" s="3" t="s">
        <v>115</v>
      </c>
      <c r="C114" s="5" t="n">
        <f aca="false">MOD(A114,45)</f>
        <v>23</v>
      </c>
      <c r="D114" s="5" t="n">
        <f aca="false">A114-1</f>
        <v>112</v>
      </c>
      <c r="E114" s="5" t="str">
        <f aca="false">IF(C114=0,"U",VLOOKUP(D114,A:B,2,0))</f>
        <v>A0808F</v>
      </c>
      <c r="I114" s="2" t="n">
        <v>113</v>
      </c>
      <c r="J114" s="6" t="n">
        <f aca="false">IFERROR(__xludf.dummyfunction("""COMPUTED_VALUE"""),5085)</f>
        <v>5085</v>
      </c>
      <c r="K114" s="6" t="str">
        <f aca="false">IFERROR(__xludf.dummyfunction("""COMPUTED_VALUE"""),"H1804R")</f>
        <v>H1804R</v>
      </c>
      <c r="L114" s="6" t="n">
        <f aca="false">IFERROR(__xludf.dummyfunction("""COMPUTED_VALUE"""),0)</f>
        <v>0</v>
      </c>
      <c r="M114" s="2" t="s">
        <v>456</v>
      </c>
    </row>
    <row r="115" customFormat="false" ht="15.75" hidden="false" customHeight="false" outlineLevel="0" collapsed="false">
      <c r="A115" s="3" t="n">
        <v>114</v>
      </c>
      <c r="B115" s="3" t="s">
        <v>116</v>
      </c>
      <c r="C115" s="5" t="n">
        <f aca="false">MOD(A115,45)</f>
        <v>24</v>
      </c>
      <c r="D115" s="5" t="n">
        <f aca="false">A115-1</f>
        <v>113</v>
      </c>
      <c r="E115" s="5" t="str">
        <f aca="false">IF(C115=0,"U",VLOOKUP(D115,A:B,2,0))</f>
        <v>A0901F</v>
      </c>
      <c r="I115" s="2" t="n">
        <v>114</v>
      </c>
      <c r="J115" s="6" t="n">
        <f aca="false">IFERROR(__xludf.dummyfunction("""COMPUTED_VALUE"""),5130)</f>
        <v>5130</v>
      </c>
      <c r="K115" s="6" t="str">
        <f aca="false">IFERROR(__xludf.dummyfunction("""COMPUTED_VALUE"""),"H2106F")</f>
        <v>H2106F</v>
      </c>
      <c r="L115" s="6" t="n">
        <f aca="false">IFERROR(__xludf.dummyfunction("""COMPUTED_VALUE"""),0)</f>
        <v>0</v>
      </c>
      <c r="M115" s="2" t="s">
        <v>457</v>
      </c>
    </row>
    <row r="116" customFormat="false" ht="15.75" hidden="false" customHeight="false" outlineLevel="0" collapsed="false">
      <c r="A116" s="3" t="n">
        <v>115</v>
      </c>
      <c r="B116" s="3" t="s">
        <v>117</v>
      </c>
      <c r="C116" s="5" t="n">
        <f aca="false">MOD(A116,45)</f>
        <v>25</v>
      </c>
      <c r="D116" s="5" t="n">
        <f aca="false">A116-1</f>
        <v>114</v>
      </c>
      <c r="E116" s="5" t="str">
        <f aca="false">IF(C116=0,"U",VLOOKUP(D116,A:B,2,0))</f>
        <v>A0901R</v>
      </c>
      <c r="I116" s="2" t="n">
        <v>115</v>
      </c>
      <c r="J116" s="6" t="n">
        <f aca="false">IFERROR(__xludf.dummyfunction("""COMPUTED_VALUE"""),5175)</f>
        <v>5175</v>
      </c>
      <c r="K116" s="6" t="str">
        <f aca="false">IFERROR(__xludf.dummyfunction("""COMPUTED_VALUE"""),"H2407R")</f>
        <v>H2407R</v>
      </c>
      <c r="L116" s="6" t="n">
        <f aca="false">IFERROR(__xludf.dummyfunction("""COMPUTED_VALUE"""),0)</f>
        <v>0</v>
      </c>
      <c r="M116" s="2" t="s">
        <v>456</v>
      </c>
    </row>
    <row r="117" customFormat="false" ht="15.75" hidden="false" customHeight="false" outlineLevel="0" collapsed="false">
      <c r="A117" s="3" t="n">
        <v>116</v>
      </c>
      <c r="B117" s="3" t="s">
        <v>118</v>
      </c>
      <c r="C117" s="5" t="n">
        <f aca="false">MOD(A117,45)</f>
        <v>26</v>
      </c>
      <c r="D117" s="5" t="n">
        <f aca="false">A117-1</f>
        <v>115</v>
      </c>
      <c r="E117" s="5" t="str">
        <f aca="false">IF(C117=0,"U",VLOOKUP(D117,A:B,2,0))</f>
        <v>A0902F</v>
      </c>
      <c r="I117" s="2" t="n">
        <v>116</v>
      </c>
      <c r="J117" s="6" t="n">
        <f aca="false">IFERROR(__xludf.dummyfunction("""COMPUTED_VALUE"""),5220)</f>
        <v>5220</v>
      </c>
      <c r="K117" s="6" t="str">
        <f aca="false">IFERROR(__xludf.dummyfunction("""COMPUTED_VALUE"""),"H2802F")</f>
        <v>H2802F</v>
      </c>
      <c r="L117" s="6" t="n">
        <f aca="false">IFERROR(__xludf.dummyfunction("""COMPUTED_VALUE"""),0)</f>
        <v>0</v>
      </c>
      <c r="M117" s="2" t="s">
        <v>457</v>
      </c>
    </row>
    <row r="118" customFormat="false" ht="15.75" hidden="false" customHeight="false" outlineLevel="0" collapsed="false">
      <c r="A118" s="3" t="n">
        <v>117</v>
      </c>
      <c r="B118" s="3" t="s">
        <v>119</v>
      </c>
      <c r="C118" s="5" t="n">
        <f aca="false">MOD(A118,45)</f>
        <v>27</v>
      </c>
      <c r="D118" s="5" t="n">
        <f aca="false">A118-1</f>
        <v>116</v>
      </c>
      <c r="E118" s="5" t="str">
        <f aca="false">IF(C118=0,"U",VLOOKUP(D118,A:B,2,0))</f>
        <v>A0902R</v>
      </c>
      <c r="I118" s="2" t="n">
        <v>117</v>
      </c>
      <c r="J118" s="6" t="n">
        <f aca="false">IFERROR(__xludf.dummyfunction("""COMPUTED_VALUE"""),5265)</f>
        <v>5265</v>
      </c>
      <c r="K118" s="6" t="str">
        <f aca="false">IFERROR(__xludf.dummyfunction("""COMPUTED_VALUE"""),"H3202R")</f>
        <v>H3202R</v>
      </c>
      <c r="L118" s="6" t="n">
        <f aca="false">IFERROR(__xludf.dummyfunction("""COMPUTED_VALUE"""),0)</f>
        <v>0</v>
      </c>
      <c r="M118" s="2" t="s">
        <v>456</v>
      </c>
    </row>
    <row r="119" customFormat="false" ht="15.75" hidden="false" customHeight="false" outlineLevel="0" collapsed="false">
      <c r="A119" s="3" t="n">
        <v>118</v>
      </c>
      <c r="B119" s="3" t="s">
        <v>120</v>
      </c>
      <c r="C119" s="5" t="n">
        <f aca="false">MOD(A119,45)</f>
        <v>28</v>
      </c>
      <c r="D119" s="5" t="n">
        <f aca="false">A119-1</f>
        <v>117</v>
      </c>
      <c r="E119" s="5" t="str">
        <f aca="false">IF(C119=0,"U",VLOOKUP(D119,A:B,2,0))</f>
        <v>A0903F</v>
      </c>
      <c r="I119" s="2" t="n">
        <v>118</v>
      </c>
      <c r="J119" s="6" t="n">
        <f aca="false">IFERROR(__xludf.dummyfunction("""COMPUTED_VALUE"""),5310)</f>
        <v>5310</v>
      </c>
      <c r="K119" s="6" t="str">
        <f aca="false">IFERROR(__xludf.dummyfunction("""COMPUTED_VALUE"""),"H3504F")</f>
        <v>H3504F</v>
      </c>
      <c r="L119" s="6" t="n">
        <f aca="false">IFERROR(__xludf.dummyfunction("""COMPUTED_VALUE"""),0)</f>
        <v>0</v>
      </c>
      <c r="M119" s="2" t="s">
        <v>457</v>
      </c>
    </row>
    <row r="120" customFormat="false" ht="15.75" hidden="false" customHeight="false" outlineLevel="0" collapsed="false">
      <c r="A120" s="3" t="n">
        <v>119</v>
      </c>
      <c r="B120" s="3" t="s">
        <v>121</v>
      </c>
      <c r="C120" s="5" t="n">
        <f aca="false">MOD(A120,45)</f>
        <v>29</v>
      </c>
      <c r="D120" s="5" t="n">
        <f aca="false">A120-1</f>
        <v>118</v>
      </c>
      <c r="E120" s="5" t="str">
        <f aca="false">IF(C120=0,"U",VLOOKUP(D120,A:B,2,0))</f>
        <v>A0903R</v>
      </c>
      <c r="I120" s="2" t="n">
        <v>119</v>
      </c>
      <c r="J120" s="6" t="n">
        <f aca="false">IFERROR(__xludf.dummyfunction("""COMPUTED_VALUE"""),5355)</f>
        <v>5355</v>
      </c>
      <c r="K120" s="6" t="str">
        <f aca="false">IFERROR(__xludf.dummyfunction("""COMPUTED_VALUE"""),"H3805R")</f>
        <v>H3805R</v>
      </c>
      <c r="L120" s="6" t="n">
        <f aca="false">IFERROR(__xludf.dummyfunction("""COMPUTED_VALUE"""),0)</f>
        <v>0</v>
      </c>
      <c r="M120" s="2" t="s">
        <v>456</v>
      </c>
    </row>
    <row r="121" customFormat="false" ht="15.75" hidden="false" customHeight="false" outlineLevel="0" collapsed="false">
      <c r="A121" s="3" t="n">
        <v>120</v>
      </c>
      <c r="B121" s="3" t="s">
        <v>122</v>
      </c>
      <c r="C121" s="5" t="n">
        <f aca="false">MOD(A121,45)</f>
        <v>30</v>
      </c>
      <c r="D121" s="5" t="n">
        <f aca="false">A121-1</f>
        <v>119</v>
      </c>
      <c r="E121" s="5" t="str">
        <f aca="false">IF(C121=0,"U",VLOOKUP(D121,A:B,2,0))</f>
        <v>A0904F</v>
      </c>
      <c r="I121" s="2" t="n">
        <v>120</v>
      </c>
      <c r="J121" s="6" t="n">
        <f aca="false">IFERROR(__xludf.dummyfunction("""COMPUTED_VALUE"""),5400)</f>
        <v>5400</v>
      </c>
      <c r="K121" s="6" t="str">
        <f aca="false">IFERROR(__xludf.dummyfunction("""COMPUTED_VALUE"""),"H4107F")</f>
        <v>H4107F</v>
      </c>
      <c r="L121" s="6" t="n">
        <f aca="false">IFERROR(__xludf.dummyfunction("""COMPUTED_VALUE"""),0)</f>
        <v>0</v>
      </c>
      <c r="M121" s="2" t="s">
        <v>457</v>
      </c>
    </row>
    <row r="122" customFormat="false" ht="15.75" hidden="false" customHeight="false" outlineLevel="0" collapsed="false">
      <c r="A122" s="3" t="n">
        <v>121</v>
      </c>
      <c r="B122" s="3" t="s">
        <v>123</v>
      </c>
      <c r="C122" s="5" t="n">
        <f aca="false">MOD(A122,45)</f>
        <v>31</v>
      </c>
      <c r="D122" s="5" t="n">
        <f aca="false">A122-1</f>
        <v>120</v>
      </c>
      <c r="E122" s="5" t="str">
        <f aca="false">IF(C122=0,"U",VLOOKUP(D122,A:B,2,0))</f>
        <v>A0904R</v>
      </c>
      <c r="I122" s="2" t="n">
        <v>121</v>
      </c>
      <c r="J122" s="6" t="n">
        <f aca="false">IFERROR(__xludf.dummyfunction("""COMPUTED_VALUE"""),5445)</f>
        <v>5445</v>
      </c>
      <c r="K122" s="6" t="str">
        <f aca="false">IFERROR(__xludf.dummyfunction("""COMPUTED_VALUE"""),"I0101R")</f>
        <v>I0101R</v>
      </c>
      <c r="L122" s="6" t="n">
        <f aca="false">IFERROR(__xludf.dummyfunction("""COMPUTED_VALUE"""),0)</f>
        <v>0</v>
      </c>
      <c r="M122" s="2" t="s">
        <v>456</v>
      </c>
    </row>
    <row r="123" customFormat="false" ht="15.75" hidden="false" customHeight="false" outlineLevel="0" collapsed="false">
      <c r="A123" s="3" t="n">
        <v>122</v>
      </c>
      <c r="B123" s="3" t="s">
        <v>124</v>
      </c>
      <c r="C123" s="5" t="n">
        <f aca="false">MOD(A123,45)</f>
        <v>32</v>
      </c>
      <c r="D123" s="5" t="n">
        <f aca="false">A123-1</f>
        <v>121</v>
      </c>
      <c r="E123" s="5" t="str">
        <f aca="false">IF(C123=0,"U",VLOOKUP(D123,A:B,2,0))</f>
        <v>A0905F</v>
      </c>
      <c r="I123" s="2" t="n">
        <v>122</v>
      </c>
      <c r="J123" s="6" t="n">
        <f aca="false">IFERROR(__xludf.dummyfunction("""COMPUTED_VALUE"""),5490)</f>
        <v>5490</v>
      </c>
      <c r="K123" s="6" t="str">
        <f aca="false">IFERROR(__xludf.dummyfunction("""COMPUTED_VALUE"""),"I0408F")</f>
        <v>I0408F</v>
      </c>
      <c r="L123" s="6" t="n">
        <f aca="false">IFERROR(__xludf.dummyfunction("""COMPUTED_VALUE"""),0)</f>
        <v>0</v>
      </c>
      <c r="M123" s="2" t="s">
        <v>457</v>
      </c>
    </row>
    <row r="124" customFormat="false" ht="15.75" hidden="false" customHeight="false" outlineLevel="0" collapsed="false">
      <c r="A124" s="3" t="n">
        <v>123</v>
      </c>
      <c r="B124" s="3" t="s">
        <v>125</v>
      </c>
      <c r="C124" s="5" t="n">
        <f aca="false">MOD(A124,45)</f>
        <v>33</v>
      </c>
      <c r="D124" s="5" t="n">
        <f aca="false">A124-1</f>
        <v>122</v>
      </c>
      <c r="E124" s="5" t="str">
        <f aca="false">IF(C124=0,"U",VLOOKUP(D124,A:B,2,0))</f>
        <v>A0905R</v>
      </c>
      <c r="I124" s="2" t="n">
        <v>123</v>
      </c>
      <c r="J124" s="6" t="n">
        <f aca="false">IFERROR(__xludf.dummyfunction("""COMPUTED_VALUE"""),5535)</f>
        <v>5535</v>
      </c>
      <c r="K124" s="6" t="str">
        <f aca="false">IFERROR(__xludf.dummyfunction("""COMPUTED_VALUE"""),"I0706R")</f>
        <v>I0706R</v>
      </c>
      <c r="L124" s="6" t="n">
        <f aca="false">IFERROR(__xludf.dummyfunction("""COMPUTED_VALUE"""),0)</f>
        <v>0</v>
      </c>
      <c r="M124" s="2" t="s">
        <v>456</v>
      </c>
    </row>
    <row r="125" customFormat="false" ht="15.75" hidden="false" customHeight="false" outlineLevel="0" collapsed="false">
      <c r="A125" s="3" t="n">
        <v>124</v>
      </c>
      <c r="B125" s="3" t="s">
        <v>126</v>
      </c>
      <c r="C125" s="5" t="n">
        <f aca="false">MOD(A125,45)</f>
        <v>34</v>
      </c>
      <c r="D125" s="5" t="n">
        <f aca="false">A125-1</f>
        <v>123</v>
      </c>
      <c r="E125" s="5" t="str">
        <f aca="false">IF(C125=0,"U",VLOOKUP(D125,A:B,2,0))</f>
        <v>A0906F</v>
      </c>
      <c r="I125" s="2" t="n">
        <v>124</v>
      </c>
      <c r="J125" s="6" t="n">
        <f aca="false">IFERROR(__xludf.dummyfunction("""COMPUTED_VALUE"""),5580)</f>
        <v>5580</v>
      </c>
      <c r="K125" s="6" t="str">
        <f aca="false">IFERROR(__xludf.dummyfunction("""COMPUTED_VALUE"""),"I1005F")</f>
        <v>I1005F</v>
      </c>
      <c r="L125" s="6" t="n">
        <f aca="false">IFERROR(__xludf.dummyfunction("""COMPUTED_VALUE"""),0)</f>
        <v>0</v>
      </c>
      <c r="M125" s="2" t="s">
        <v>457</v>
      </c>
    </row>
    <row r="126" customFormat="false" ht="15.75" hidden="false" customHeight="false" outlineLevel="0" collapsed="false">
      <c r="A126" s="3" t="n">
        <v>125</v>
      </c>
      <c r="B126" s="3" t="s">
        <v>127</v>
      </c>
      <c r="C126" s="5" t="n">
        <f aca="false">MOD(A126,45)</f>
        <v>35</v>
      </c>
      <c r="D126" s="5" t="n">
        <f aca="false">A126-1</f>
        <v>124</v>
      </c>
      <c r="E126" s="5" t="str">
        <f aca="false">IF(C126=0,"U",VLOOKUP(D126,A:B,2,0))</f>
        <v>A0906R</v>
      </c>
      <c r="I126" s="2" t="n">
        <v>125</v>
      </c>
      <c r="J126" s="6" t="n">
        <f aca="false">IFERROR(__xludf.dummyfunction("""COMPUTED_VALUE"""),5625)</f>
        <v>5625</v>
      </c>
      <c r="K126" s="6" t="str">
        <f aca="false">IFERROR(__xludf.dummyfunction("""COMPUTED_VALUE"""),"I1303R")</f>
        <v>I1303R</v>
      </c>
      <c r="L126" s="6" t="n">
        <f aca="false">IFERROR(__xludf.dummyfunction("""COMPUTED_VALUE"""),0)</f>
        <v>0</v>
      </c>
      <c r="M126" s="2" t="s">
        <v>456</v>
      </c>
    </row>
    <row r="127" customFormat="false" ht="15.75" hidden="false" customHeight="false" outlineLevel="0" collapsed="false">
      <c r="A127" s="3" t="n">
        <v>126</v>
      </c>
      <c r="B127" s="3" t="s">
        <v>128</v>
      </c>
      <c r="C127" s="5" t="n">
        <f aca="false">MOD(A127,45)</f>
        <v>36</v>
      </c>
      <c r="D127" s="5" t="n">
        <f aca="false">A127-1</f>
        <v>125</v>
      </c>
      <c r="E127" s="5" t="str">
        <f aca="false">IF(C127=0,"U",VLOOKUP(D127,A:B,2,0))</f>
        <v>A0907F</v>
      </c>
      <c r="I127" s="2" t="n">
        <v>126</v>
      </c>
      <c r="J127" s="6" t="n">
        <f aca="false">IFERROR(__xludf.dummyfunction("""COMPUTED_VALUE"""),5670)</f>
        <v>5670</v>
      </c>
      <c r="K127" s="6" t="str">
        <f aca="false">IFERROR(__xludf.dummyfunction("""COMPUTED_VALUE"""),"I1602F")</f>
        <v>I1602F</v>
      </c>
      <c r="L127" s="6" t="n">
        <f aca="false">IFERROR(__xludf.dummyfunction("""COMPUTED_VALUE"""),0)</f>
        <v>0</v>
      </c>
      <c r="M127" s="2" t="s">
        <v>457</v>
      </c>
    </row>
    <row r="128" customFormat="false" ht="15.75" hidden="false" customHeight="false" outlineLevel="0" collapsed="false">
      <c r="A128" s="3" t="n">
        <v>127</v>
      </c>
      <c r="B128" s="3" t="s">
        <v>129</v>
      </c>
      <c r="C128" s="5" t="n">
        <f aca="false">MOD(A128,45)</f>
        <v>37</v>
      </c>
      <c r="D128" s="5" t="n">
        <f aca="false">A128-1</f>
        <v>126</v>
      </c>
      <c r="E128" s="5" t="str">
        <f aca="false">IF(C128=0,"U",VLOOKUP(D128,A:B,2,0))</f>
        <v>A0907R</v>
      </c>
      <c r="I128" s="2" t="n">
        <v>127</v>
      </c>
      <c r="J128" s="6" t="n">
        <f aca="false">IFERROR(__xludf.dummyfunction("""COMPUTED_VALUE"""),5715)</f>
        <v>5715</v>
      </c>
      <c r="K128" s="6" t="str">
        <f aca="false">IFERROR(__xludf.dummyfunction("""COMPUTED_VALUE"""),"I1808R")</f>
        <v>I1808R</v>
      </c>
      <c r="L128" s="6" t="n">
        <f aca="false">IFERROR(__xludf.dummyfunction("""COMPUTED_VALUE"""),0)</f>
        <v>0</v>
      </c>
      <c r="M128" s="2" t="s">
        <v>456</v>
      </c>
    </row>
    <row r="129" customFormat="false" ht="15.75" hidden="false" customHeight="false" outlineLevel="0" collapsed="false">
      <c r="A129" s="3" t="n">
        <v>128</v>
      </c>
      <c r="B129" s="3" t="s">
        <v>130</v>
      </c>
      <c r="C129" s="5" t="n">
        <f aca="false">MOD(A129,45)</f>
        <v>38</v>
      </c>
      <c r="D129" s="5" t="n">
        <f aca="false">A129-1</f>
        <v>127</v>
      </c>
      <c r="E129" s="5" t="str">
        <f aca="false">IF(C129=0,"U",VLOOKUP(D129,A:B,2,0))</f>
        <v>A0908F</v>
      </c>
      <c r="I129" s="2" t="n">
        <v>128</v>
      </c>
      <c r="J129" s="6" t="n">
        <f aca="false">IFERROR(__xludf.dummyfunction("""COMPUTED_VALUE"""),5760)</f>
        <v>5760</v>
      </c>
      <c r="K129" s="6" t="str">
        <f aca="false">IFERROR(__xludf.dummyfunction("""COMPUTED_VALUE"""),"I2207F")</f>
        <v>I2207F</v>
      </c>
      <c r="L129" s="6" t="n">
        <f aca="false">IFERROR(__xludf.dummyfunction("""COMPUTED_VALUE"""),0)</f>
        <v>0</v>
      </c>
      <c r="M129" s="2" t="s">
        <v>457</v>
      </c>
    </row>
    <row r="130" customFormat="false" ht="15.75" hidden="false" customHeight="false" outlineLevel="0" collapsed="false">
      <c r="A130" s="3" t="n">
        <v>129</v>
      </c>
      <c r="B130" s="3" t="s">
        <v>131</v>
      </c>
      <c r="C130" s="5" t="n">
        <f aca="false">MOD(A130,45)</f>
        <v>39</v>
      </c>
      <c r="D130" s="5" t="n">
        <f aca="false">A130-1</f>
        <v>128</v>
      </c>
      <c r="E130" s="5" t="str">
        <f aca="false">IF(C130=0,"U",VLOOKUP(D130,A:B,2,0))</f>
        <v>A0908R</v>
      </c>
      <c r="I130" s="2" t="n">
        <v>129</v>
      </c>
      <c r="J130" s="6" t="n">
        <f aca="false">IFERROR(__xludf.dummyfunction("""COMPUTED_VALUE"""),5805)</f>
        <v>5805</v>
      </c>
      <c r="K130" s="6" t="str">
        <f aca="false">IFERROR(__xludf.dummyfunction("""COMPUTED_VALUE"""),"I2505R")</f>
        <v>I2505R</v>
      </c>
      <c r="L130" s="6" t="n">
        <f aca="false">IFERROR(__xludf.dummyfunction("""COMPUTED_VALUE"""),0)</f>
        <v>0</v>
      </c>
      <c r="M130" s="2" t="s">
        <v>456</v>
      </c>
    </row>
    <row r="131" customFormat="false" ht="15.75" hidden="false" customHeight="false" outlineLevel="0" collapsed="false">
      <c r="A131" s="3" t="n">
        <v>130</v>
      </c>
      <c r="B131" s="3" t="s">
        <v>132</v>
      </c>
      <c r="C131" s="5" t="n">
        <f aca="false">MOD(A131,45)</f>
        <v>40</v>
      </c>
      <c r="D131" s="5" t="n">
        <f aca="false">A131-1</f>
        <v>129</v>
      </c>
      <c r="E131" s="5" t="str">
        <f aca="false">IF(C131=0,"U",VLOOKUP(D131,A:B,2,0))</f>
        <v>A1001F</v>
      </c>
      <c r="I131" s="2" t="n">
        <v>130</v>
      </c>
      <c r="J131" s="6" t="n">
        <f aca="false">IFERROR(__xludf.dummyfunction("""COMPUTED_VALUE"""),5850)</f>
        <v>5850</v>
      </c>
      <c r="K131" s="6" t="str">
        <f aca="false">IFERROR(__xludf.dummyfunction("""COMPUTED_VALUE"""),"I2804F")</f>
        <v>I2804F</v>
      </c>
      <c r="L131" s="6" t="n">
        <f aca="false">IFERROR(__xludf.dummyfunction("""COMPUTED_VALUE"""),0)</f>
        <v>0</v>
      </c>
      <c r="M131" s="2" t="s">
        <v>457</v>
      </c>
    </row>
    <row r="132" customFormat="false" ht="15.75" hidden="false" customHeight="false" outlineLevel="0" collapsed="false">
      <c r="A132" s="3" t="n">
        <v>131</v>
      </c>
      <c r="B132" s="3" t="s">
        <v>133</v>
      </c>
      <c r="C132" s="5" t="n">
        <f aca="false">MOD(A132,45)</f>
        <v>41</v>
      </c>
      <c r="D132" s="5" t="n">
        <f aca="false">A132-1</f>
        <v>130</v>
      </c>
      <c r="E132" s="5" t="str">
        <f aca="false">IF(C132=0,"U",VLOOKUP(D132,A:B,2,0))</f>
        <v>A1001R</v>
      </c>
      <c r="I132" s="2" t="n">
        <v>131</v>
      </c>
      <c r="J132" s="6" t="n">
        <f aca="false">IFERROR(__xludf.dummyfunction("""COMPUTED_VALUE"""),5895)</f>
        <v>5895</v>
      </c>
      <c r="K132" s="6" t="str">
        <f aca="false">IFERROR(__xludf.dummyfunction("""COMPUTED_VALUE"""),"I3102R")</f>
        <v>I3102R</v>
      </c>
      <c r="L132" s="6" t="n">
        <f aca="false">IFERROR(__xludf.dummyfunction("""COMPUTED_VALUE"""),0)</f>
        <v>0</v>
      </c>
      <c r="M132" s="2" t="s">
        <v>456</v>
      </c>
    </row>
    <row r="133" customFormat="false" ht="15.75" hidden="false" customHeight="false" outlineLevel="0" collapsed="false">
      <c r="A133" s="3" t="n">
        <v>132</v>
      </c>
      <c r="B133" s="3" t="s">
        <v>134</v>
      </c>
      <c r="C133" s="5" t="n">
        <f aca="false">MOD(A133,45)</f>
        <v>42</v>
      </c>
      <c r="D133" s="5" t="n">
        <f aca="false">A133-1</f>
        <v>131</v>
      </c>
      <c r="E133" s="5" t="str">
        <f aca="false">IF(C133=0,"U",VLOOKUP(D133,A:B,2,0))</f>
        <v>A1002F</v>
      </c>
      <c r="I133" s="2" t="n">
        <v>132</v>
      </c>
      <c r="J133" s="6" t="n">
        <f aca="false">IFERROR(__xludf.dummyfunction("""COMPUTED_VALUE"""),5940)</f>
        <v>5940</v>
      </c>
      <c r="K133" s="6" t="str">
        <f aca="false">IFERROR(__xludf.dummyfunction("""COMPUTED_VALUE"""),"J0201F")</f>
        <v>J0201F</v>
      </c>
      <c r="L133" s="6" t="n">
        <f aca="false">IFERROR(__xludf.dummyfunction("""COMPUTED_VALUE"""),0)</f>
        <v>0</v>
      </c>
      <c r="M133" s="2" t="s">
        <v>457</v>
      </c>
    </row>
    <row r="134" customFormat="false" ht="15.75" hidden="false" customHeight="false" outlineLevel="0" collapsed="false">
      <c r="A134" s="3" t="n">
        <v>133</v>
      </c>
      <c r="B134" s="3" t="s">
        <v>135</v>
      </c>
      <c r="C134" s="5" t="n">
        <f aca="false">MOD(A134,45)</f>
        <v>43</v>
      </c>
      <c r="D134" s="5" t="n">
        <f aca="false">A134-1</f>
        <v>132</v>
      </c>
      <c r="E134" s="5" t="str">
        <f aca="false">IF(C134=0,"U",VLOOKUP(D134,A:B,2,0))</f>
        <v>A1002R</v>
      </c>
      <c r="I134" s="2" t="n">
        <v>133</v>
      </c>
      <c r="J134" s="6" t="n">
        <f aca="false">IFERROR(__xludf.dummyfunction("""COMPUTED_VALUE"""),5985)</f>
        <v>5985</v>
      </c>
      <c r="K134" s="6" t="str">
        <f aca="false">IFERROR(__xludf.dummyfunction("""COMPUTED_VALUE"""),"J0407R")</f>
        <v>J0407R</v>
      </c>
      <c r="L134" s="6" t="n">
        <f aca="false">IFERROR(__xludf.dummyfunction("""COMPUTED_VALUE"""),0)</f>
        <v>0</v>
      </c>
      <c r="M134" s="2" t="s">
        <v>456</v>
      </c>
    </row>
    <row r="135" customFormat="false" ht="15.75" hidden="false" customHeight="false" outlineLevel="0" collapsed="false">
      <c r="A135" s="3" t="n">
        <v>134</v>
      </c>
      <c r="B135" s="3" t="s">
        <v>136</v>
      </c>
      <c r="C135" s="5" t="n">
        <f aca="false">MOD(A135,45)</f>
        <v>44</v>
      </c>
      <c r="D135" s="5" t="n">
        <f aca="false">A135-1</f>
        <v>133</v>
      </c>
      <c r="E135" s="5" t="str">
        <f aca="false">IF(C135=0,"U",VLOOKUP(D135,A:B,2,0))</f>
        <v>A1003F</v>
      </c>
      <c r="I135" s="2" t="n">
        <v>134</v>
      </c>
      <c r="J135" s="6" t="n">
        <f aca="false">IFERROR(__xludf.dummyfunction("""COMPUTED_VALUE"""),6030)</f>
        <v>6030</v>
      </c>
      <c r="K135" s="6" t="str">
        <f aca="false">IFERROR(__xludf.dummyfunction("""COMPUTED_VALUE"""),"J0706F")</f>
        <v>J0706F</v>
      </c>
      <c r="L135" s="6" t="n">
        <f aca="false">IFERROR(__xludf.dummyfunction("""COMPUTED_VALUE"""),0)</f>
        <v>0</v>
      </c>
      <c r="M135" s="2" t="s">
        <v>457</v>
      </c>
    </row>
    <row r="136" customFormat="false" ht="15.75" hidden="false" customHeight="false" outlineLevel="0" collapsed="false">
      <c r="A136" s="3" t="n">
        <v>135</v>
      </c>
      <c r="B136" s="3" t="s">
        <v>137</v>
      </c>
      <c r="C136" s="5" t="n">
        <f aca="false">MOD(A136,45)</f>
        <v>0</v>
      </c>
      <c r="D136" s="5" t="n">
        <f aca="false">A136-1</f>
        <v>134</v>
      </c>
      <c r="E136" s="5" t="str">
        <f aca="false">IF(C136=0,"U",VLOOKUP(D136,A:B,2,0))</f>
        <v>U</v>
      </c>
      <c r="I136" s="2" t="n">
        <v>135</v>
      </c>
      <c r="J136" s="6" t="n">
        <f aca="false">IFERROR(__xludf.dummyfunction("""COMPUTED_VALUE"""),6075)</f>
        <v>6075</v>
      </c>
      <c r="K136" s="6" t="str">
        <f aca="false">IFERROR(__xludf.dummyfunction("""COMPUTED_VALUE"""),"J1004R")</f>
        <v>J1004R</v>
      </c>
      <c r="L136" s="6" t="n">
        <f aca="false">IFERROR(__xludf.dummyfunction("""COMPUTED_VALUE"""),0)</f>
        <v>0</v>
      </c>
      <c r="M136" s="2" t="s">
        <v>456</v>
      </c>
    </row>
    <row r="137" customFormat="false" ht="15.75" hidden="false" customHeight="false" outlineLevel="0" collapsed="false">
      <c r="A137" s="3" t="n">
        <v>136</v>
      </c>
      <c r="B137" s="3" t="s">
        <v>138</v>
      </c>
      <c r="C137" s="5" t="n">
        <f aca="false">MOD(A137,45)</f>
        <v>1</v>
      </c>
      <c r="D137" s="5" t="n">
        <f aca="false">A137-1</f>
        <v>135</v>
      </c>
      <c r="E137" s="5" t="str">
        <f aca="false">IF(C137=0,"U",VLOOKUP(D137,A:B,2,0))</f>
        <v>A1004F</v>
      </c>
      <c r="I137" s="2" t="n">
        <v>136</v>
      </c>
      <c r="J137" s="6" t="n">
        <f aca="false">IFERROR(__xludf.dummyfunction("""COMPUTED_VALUE"""),6120)</f>
        <v>6120</v>
      </c>
      <c r="K137" s="6" t="str">
        <f aca="false">IFERROR(__xludf.dummyfunction("""COMPUTED_VALUE"""),"J1303F")</f>
        <v>J1303F</v>
      </c>
      <c r="L137" s="6" t="n">
        <f aca="false">IFERROR(__xludf.dummyfunction("""COMPUTED_VALUE"""),0)</f>
        <v>0</v>
      </c>
      <c r="M137" s="2" t="s">
        <v>457</v>
      </c>
    </row>
    <row r="138" customFormat="false" ht="15.75" hidden="false" customHeight="false" outlineLevel="0" collapsed="false">
      <c r="A138" s="3" t="n">
        <v>137</v>
      </c>
      <c r="B138" s="3" t="s">
        <v>139</v>
      </c>
      <c r="C138" s="5" t="n">
        <f aca="false">MOD(A138,45)</f>
        <v>2</v>
      </c>
      <c r="D138" s="5" t="n">
        <f aca="false">A138-1</f>
        <v>136</v>
      </c>
      <c r="E138" s="5" t="str">
        <f aca="false">IF(C138=0,"U",VLOOKUP(D138,A:B,2,0))</f>
        <v>A1004R</v>
      </c>
      <c r="I138" s="2" t="n">
        <v>137</v>
      </c>
      <c r="J138" s="6" t="n">
        <f aca="false">IFERROR(__xludf.dummyfunction("""COMPUTED_VALUE"""),6165)</f>
        <v>6165</v>
      </c>
      <c r="K138" s="6" t="str">
        <f aca="false">IFERROR(__xludf.dummyfunction("""COMPUTED_VALUE"""),"J1601R")</f>
        <v>J1601R</v>
      </c>
      <c r="L138" s="6" t="n">
        <f aca="false">IFERROR(__xludf.dummyfunction("""COMPUTED_VALUE"""),0)</f>
        <v>0</v>
      </c>
      <c r="M138" s="2" t="s">
        <v>456</v>
      </c>
    </row>
    <row r="139" customFormat="false" ht="15.75" hidden="false" customHeight="false" outlineLevel="0" collapsed="false">
      <c r="A139" s="3" t="n">
        <v>138</v>
      </c>
      <c r="B139" s="3" t="s">
        <v>140</v>
      </c>
      <c r="C139" s="5" t="n">
        <f aca="false">MOD(A139,45)</f>
        <v>3</v>
      </c>
      <c r="D139" s="5" t="n">
        <f aca="false">A139-1</f>
        <v>137</v>
      </c>
      <c r="E139" s="5" t="str">
        <f aca="false">IF(C139=0,"U",VLOOKUP(D139,A:B,2,0))</f>
        <v>A1005F</v>
      </c>
      <c r="I139" s="2" t="n">
        <v>138</v>
      </c>
      <c r="J139" s="6" t="n">
        <f aca="false">IFERROR(__xludf.dummyfunction("""COMPUTED_VALUE"""),6210)</f>
        <v>6210</v>
      </c>
      <c r="K139" s="6" t="str">
        <f aca="false">IFERROR(__xludf.dummyfunction("""COMPUTED_VALUE"""),"J1808F")</f>
        <v>J1808F</v>
      </c>
      <c r="L139" s="6" t="n">
        <f aca="false">IFERROR(__xludf.dummyfunction("""COMPUTED_VALUE"""),0)</f>
        <v>0</v>
      </c>
      <c r="M139" s="2" t="s">
        <v>457</v>
      </c>
    </row>
    <row r="140" customFormat="false" ht="15.75" hidden="false" customHeight="false" outlineLevel="0" collapsed="false">
      <c r="A140" s="3" t="n">
        <v>139</v>
      </c>
      <c r="B140" s="3" t="s">
        <v>141</v>
      </c>
      <c r="C140" s="5" t="n">
        <f aca="false">MOD(A140,45)</f>
        <v>4</v>
      </c>
      <c r="D140" s="5" t="n">
        <f aca="false">A140-1</f>
        <v>138</v>
      </c>
      <c r="E140" s="5" t="str">
        <f aca="false">IF(C140=0,"U",VLOOKUP(D140,A:B,2,0))</f>
        <v>A1005R</v>
      </c>
      <c r="I140" s="2" t="n">
        <v>139</v>
      </c>
      <c r="J140" s="6" t="n">
        <f aca="false">IFERROR(__xludf.dummyfunction("""COMPUTED_VALUE"""),6255)</f>
        <v>6255</v>
      </c>
      <c r="K140" s="6" t="str">
        <f aca="false">IFERROR(__xludf.dummyfunction("""COMPUTED_VALUE"""),"J2106R")</f>
        <v>J2106R</v>
      </c>
      <c r="L140" s="6" t="n">
        <f aca="false">IFERROR(__xludf.dummyfunction("""COMPUTED_VALUE"""),0)</f>
        <v>0</v>
      </c>
      <c r="M140" s="2" t="s">
        <v>456</v>
      </c>
    </row>
    <row r="141" customFormat="false" ht="15.75" hidden="false" customHeight="false" outlineLevel="0" collapsed="false">
      <c r="A141" s="3" t="n">
        <v>140</v>
      </c>
      <c r="B141" s="3" t="s">
        <v>142</v>
      </c>
      <c r="C141" s="5" t="n">
        <f aca="false">MOD(A141,45)</f>
        <v>5</v>
      </c>
      <c r="D141" s="5" t="n">
        <f aca="false">A141-1</f>
        <v>139</v>
      </c>
      <c r="E141" s="5" t="str">
        <f aca="false">IF(C141=0,"U",VLOOKUP(D141,A:B,2,0))</f>
        <v>A1006F</v>
      </c>
      <c r="I141" s="2" t="n">
        <v>140</v>
      </c>
      <c r="J141" s="6" t="n">
        <f aca="false">IFERROR(__xludf.dummyfunction("""COMPUTED_VALUE"""),6300)</f>
        <v>6300</v>
      </c>
      <c r="K141" s="6" t="str">
        <f aca="false">IFERROR(__xludf.dummyfunction("""COMPUTED_VALUE"""),"J2405F")</f>
        <v>J2405F</v>
      </c>
      <c r="L141" s="6" t="n">
        <f aca="false">IFERROR(__xludf.dummyfunction("""COMPUTED_VALUE"""),0)</f>
        <v>0</v>
      </c>
      <c r="M141" s="2" t="s">
        <v>457</v>
      </c>
    </row>
    <row r="142" customFormat="false" ht="15.75" hidden="false" customHeight="false" outlineLevel="0" collapsed="false">
      <c r="A142" s="3" t="n">
        <v>141</v>
      </c>
      <c r="B142" s="3" t="s">
        <v>143</v>
      </c>
      <c r="C142" s="5" t="n">
        <f aca="false">MOD(A142,45)</f>
        <v>6</v>
      </c>
      <c r="D142" s="5" t="n">
        <f aca="false">A142-1</f>
        <v>140</v>
      </c>
      <c r="E142" s="5" t="str">
        <f aca="false">IF(C142=0,"U",VLOOKUP(D142,A:B,2,0))</f>
        <v>A1006R</v>
      </c>
      <c r="I142" s="2" t="n">
        <v>141</v>
      </c>
      <c r="J142" s="6" t="n">
        <f aca="false">IFERROR(__xludf.dummyfunction("""COMPUTED_VALUE"""),6345)</f>
        <v>6345</v>
      </c>
      <c r="K142" s="6" t="str">
        <f aca="false">IFERROR(__xludf.dummyfunction("""COMPUTED_VALUE"""),"K0103R")</f>
        <v>K0103R</v>
      </c>
      <c r="L142" s="6" t="n">
        <f aca="false">IFERROR(__xludf.dummyfunction("""COMPUTED_VALUE"""),0)</f>
        <v>0</v>
      </c>
      <c r="M142" s="2" t="s">
        <v>456</v>
      </c>
    </row>
    <row r="143" customFormat="false" ht="15.75" hidden="false" customHeight="false" outlineLevel="0" collapsed="false">
      <c r="A143" s="3" t="n">
        <v>142</v>
      </c>
      <c r="B143" s="3" t="s">
        <v>144</v>
      </c>
      <c r="C143" s="5" t="n">
        <f aca="false">MOD(A143,45)</f>
        <v>7</v>
      </c>
      <c r="D143" s="5" t="n">
        <f aca="false">A143-1</f>
        <v>141</v>
      </c>
      <c r="E143" s="5" t="str">
        <f aca="false">IF(C143=0,"U",VLOOKUP(D143,A:B,2,0))</f>
        <v>A1007F</v>
      </c>
      <c r="I143" s="2" t="n">
        <v>142</v>
      </c>
      <c r="J143" s="6" t="n">
        <f aca="false">IFERROR(__xludf.dummyfunction("""COMPUTED_VALUE"""),6390)</f>
        <v>6390</v>
      </c>
      <c r="K143" s="6" t="str">
        <f aca="false">IFERROR(__xludf.dummyfunction("""COMPUTED_VALUE"""),"K0405F")</f>
        <v>K0405F</v>
      </c>
      <c r="L143" s="6" t="n">
        <f aca="false">IFERROR(__xludf.dummyfunction("""COMPUTED_VALUE"""),0)</f>
        <v>0</v>
      </c>
      <c r="M143" s="2" t="s">
        <v>457</v>
      </c>
    </row>
    <row r="144" customFormat="false" ht="15.75" hidden="false" customHeight="false" outlineLevel="0" collapsed="false">
      <c r="A144" s="3" t="n">
        <v>143</v>
      </c>
      <c r="B144" s="3" t="s">
        <v>145</v>
      </c>
      <c r="C144" s="5" t="n">
        <f aca="false">MOD(A144,45)</f>
        <v>8</v>
      </c>
      <c r="D144" s="5" t="n">
        <f aca="false">A144-1</f>
        <v>142</v>
      </c>
      <c r="E144" s="5" t="str">
        <f aca="false">IF(C144=0,"U",VLOOKUP(D144,A:B,2,0))</f>
        <v>A1007R</v>
      </c>
      <c r="I144" s="2" t="n">
        <v>143</v>
      </c>
      <c r="J144" s="6" t="n">
        <f aca="false">IFERROR(__xludf.dummyfunction("""COMPUTED_VALUE"""),6435)</f>
        <v>6435</v>
      </c>
      <c r="K144" s="6" t="str">
        <f aca="false">IFERROR(__xludf.dummyfunction("""COMPUTED_VALUE"""),"K0706R")</f>
        <v>K0706R</v>
      </c>
      <c r="L144" s="6" t="n">
        <f aca="false">IFERROR(__xludf.dummyfunction("""COMPUTED_VALUE"""),0)</f>
        <v>0</v>
      </c>
      <c r="M144" s="2" t="s">
        <v>456</v>
      </c>
    </row>
    <row r="145" customFormat="false" ht="15.75" hidden="false" customHeight="false" outlineLevel="0" collapsed="false">
      <c r="A145" s="3" t="n">
        <v>144</v>
      </c>
      <c r="B145" s="3" t="s">
        <v>146</v>
      </c>
      <c r="C145" s="5" t="n">
        <f aca="false">MOD(A145,45)</f>
        <v>9</v>
      </c>
      <c r="D145" s="5" t="n">
        <f aca="false">A145-1</f>
        <v>143</v>
      </c>
      <c r="E145" s="5" t="str">
        <f aca="false">IF(C145=0,"U",VLOOKUP(D145,A:B,2,0))</f>
        <v>A1008F</v>
      </c>
      <c r="I145" s="2" t="n">
        <v>144</v>
      </c>
      <c r="J145" s="6" t="n">
        <f aca="false">IFERROR(__xludf.dummyfunction("""COMPUTED_VALUE"""),6480)</f>
        <v>6480</v>
      </c>
      <c r="K145" s="6" t="str">
        <f aca="false">IFERROR(__xludf.dummyfunction("""COMPUTED_VALUE"""),"K1107F")</f>
        <v>K1107F</v>
      </c>
      <c r="L145" s="6" t="n">
        <f aca="false">IFERROR(__xludf.dummyfunction("""COMPUTED_VALUE"""),0)</f>
        <v>0</v>
      </c>
      <c r="M145" s="2" t="s">
        <v>457</v>
      </c>
    </row>
    <row r="146" customFormat="false" ht="15.75" hidden="false" customHeight="false" outlineLevel="0" collapsed="false">
      <c r="A146" s="3" t="n">
        <v>145</v>
      </c>
      <c r="B146" s="3" t="s">
        <v>147</v>
      </c>
      <c r="C146" s="5" t="n">
        <f aca="false">MOD(A146,45)</f>
        <v>10</v>
      </c>
      <c r="D146" s="5" t="n">
        <f aca="false">A146-1</f>
        <v>144</v>
      </c>
      <c r="E146" s="5" t="str">
        <f aca="false">IF(C146=0,"U",VLOOKUP(D146,A:B,2,0))</f>
        <v>A1008R</v>
      </c>
      <c r="I146" s="2" t="n">
        <v>145</v>
      </c>
      <c r="J146" s="6" t="n">
        <f aca="false">IFERROR(__xludf.dummyfunction("""COMPUTED_VALUE"""),6525)</f>
        <v>6525</v>
      </c>
      <c r="K146" s="6" t="str">
        <f aca="false">IFERROR(__xludf.dummyfunction("""COMPUTED_VALUE"""),"K1405R")</f>
        <v>K1405R</v>
      </c>
      <c r="L146" s="6" t="n">
        <f aca="false">IFERROR(__xludf.dummyfunction("""COMPUTED_VALUE"""),0)</f>
        <v>0</v>
      </c>
      <c r="M146" s="2" t="s">
        <v>456</v>
      </c>
    </row>
    <row r="147" customFormat="false" ht="15.75" hidden="false" customHeight="false" outlineLevel="0" collapsed="false">
      <c r="A147" s="3" t="n">
        <v>146</v>
      </c>
      <c r="B147" s="3" t="s">
        <v>148</v>
      </c>
      <c r="C147" s="5" t="n">
        <f aca="false">MOD(A147,45)</f>
        <v>11</v>
      </c>
      <c r="D147" s="5" t="n">
        <f aca="false">A147-1</f>
        <v>145</v>
      </c>
      <c r="E147" s="5" t="str">
        <f aca="false">IF(C147=0,"U",VLOOKUP(D147,A:B,2,0))</f>
        <v>A1101F</v>
      </c>
      <c r="I147" s="2" t="n">
        <v>146</v>
      </c>
      <c r="J147" s="6" t="n">
        <f aca="false">IFERROR(__xludf.dummyfunction("""COMPUTED_VALUE"""),6570)</f>
        <v>6570</v>
      </c>
      <c r="K147" s="6" t="str">
        <f aca="false">IFERROR(__xludf.dummyfunction("""COMPUTED_VALUE"""),"K1704F")</f>
        <v>K1704F</v>
      </c>
      <c r="L147" s="6" t="n">
        <f aca="false">IFERROR(__xludf.dummyfunction("""COMPUTED_VALUE"""),0)</f>
        <v>0</v>
      </c>
      <c r="M147" s="2" t="s">
        <v>457</v>
      </c>
    </row>
    <row r="148" customFormat="false" ht="15.75" hidden="false" customHeight="false" outlineLevel="0" collapsed="false">
      <c r="A148" s="3" t="n">
        <v>147</v>
      </c>
      <c r="B148" s="3" t="s">
        <v>149</v>
      </c>
      <c r="C148" s="5" t="n">
        <f aca="false">MOD(A148,45)</f>
        <v>12</v>
      </c>
      <c r="D148" s="5" t="n">
        <f aca="false">A148-1</f>
        <v>146</v>
      </c>
      <c r="E148" s="5" t="str">
        <f aca="false">IF(C148=0,"U",VLOOKUP(D148,A:B,2,0))</f>
        <v>A1101R</v>
      </c>
      <c r="I148" s="2" t="n">
        <v>147</v>
      </c>
      <c r="J148" s="6" t="n">
        <f aca="false">IFERROR(__xludf.dummyfunction("""COMPUTED_VALUE"""),6615)</f>
        <v>6615</v>
      </c>
      <c r="K148" s="6" t="str">
        <f aca="false">IFERROR(__xludf.dummyfunction("""COMPUTED_VALUE"""),"K2002R")</f>
        <v>K2002R</v>
      </c>
      <c r="L148" s="6" t="n">
        <f aca="false">IFERROR(__xludf.dummyfunction("""COMPUTED_VALUE"""),0)</f>
        <v>0</v>
      </c>
      <c r="M148" s="2" t="s">
        <v>456</v>
      </c>
    </row>
    <row r="149" customFormat="false" ht="15.75" hidden="false" customHeight="false" outlineLevel="0" collapsed="false">
      <c r="A149" s="3" t="n">
        <v>148</v>
      </c>
      <c r="B149" s="3" t="s">
        <v>150</v>
      </c>
      <c r="C149" s="5" t="n">
        <f aca="false">MOD(A149,45)</f>
        <v>13</v>
      </c>
      <c r="D149" s="5" t="n">
        <f aca="false">A149-1</f>
        <v>147</v>
      </c>
      <c r="E149" s="5" t="str">
        <f aca="false">IF(C149=0,"U",VLOOKUP(D149,A:B,2,0))</f>
        <v>A1102F</v>
      </c>
      <c r="I149" s="2" t="n">
        <v>148</v>
      </c>
      <c r="J149" s="6" t="n">
        <f aca="false">IFERROR(__xludf.dummyfunction("""COMPUTED_VALUE"""),6660)</f>
        <v>6660</v>
      </c>
      <c r="K149" s="6" t="str">
        <f aca="false">IFERROR(__xludf.dummyfunction("""COMPUTED_VALUE"""),"L0101F")</f>
        <v>L0101F</v>
      </c>
      <c r="L149" s="6" t="n">
        <f aca="false">IFERROR(__xludf.dummyfunction("""COMPUTED_VALUE"""),0)</f>
        <v>0</v>
      </c>
      <c r="M149" s="2" t="s">
        <v>457</v>
      </c>
    </row>
    <row r="150" customFormat="false" ht="15.75" hidden="false" customHeight="false" outlineLevel="0" collapsed="false">
      <c r="A150" s="3" t="n">
        <v>149</v>
      </c>
      <c r="B150" s="3" t="s">
        <v>151</v>
      </c>
      <c r="C150" s="5" t="n">
        <f aca="false">MOD(A150,45)</f>
        <v>14</v>
      </c>
      <c r="D150" s="5" t="n">
        <f aca="false">A150-1</f>
        <v>148</v>
      </c>
      <c r="E150" s="5" t="str">
        <f aca="false">IF(C150=0,"U",VLOOKUP(D150,A:B,2,0))</f>
        <v>A1102R</v>
      </c>
      <c r="I150" s="2" t="n">
        <v>149</v>
      </c>
      <c r="J150" s="6" t="n">
        <f aca="false">IFERROR(__xludf.dummyfunction("""COMPUTED_VALUE"""),6705)</f>
        <v>6705</v>
      </c>
      <c r="K150" s="6" t="str">
        <f aca="false">IFERROR(__xludf.dummyfunction("""COMPUTED_VALUE"""),"L0402R")</f>
        <v>L0402R</v>
      </c>
      <c r="L150" s="6" t="n">
        <f aca="false">IFERROR(__xludf.dummyfunction("""COMPUTED_VALUE"""),0)</f>
        <v>0</v>
      </c>
      <c r="M150" s="2" t="s">
        <v>456</v>
      </c>
    </row>
    <row r="151" customFormat="false" ht="15.75" hidden="false" customHeight="false" outlineLevel="0" collapsed="false">
      <c r="A151" s="3" t="n">
        <v>150</v>
      </c>
      <c r="B151" s="3" t="s">
        <v>152</v>
      </c>
      <c r="C151" s="5" t="n">
        <f aca="false">MOD(A151,45)</f>
        <v>15</v>
      </c>
      <c r="D151" s="5" t="n">
        <f aca="false">A151-1</f>
        <v>149</v>
      </c>
      <c r="E151" s="5" t="str">
        <f aca="false">IF(C151=0,"U",VLOOKUP(D151,A:B,2,0))</f>
        <v>A1103F</v>
      </c>
      <c r="I151" s="2" t="n">
        <v>150</v>
      </c>
      <c r="J151" s="6" t="n">
        <f aca="false">IFERROR(__xludf.dummyfunction("""COMPUTED_VALUE"""),6750)</f>
        <v>6750</v>
      </c>
      <c r="K151" s="6" t="str">
        <f aca="false">IFERROR(__xludf.dummyfunction("""COMPUTED_VALUE"""),"L0704F")</f>
        <v>L0704F</v>
      </c>
      <c r="L151" s="6" t="n">
        <f aca="false">IFERROR(__xludf.dummyfunction("""COMPUTED_VALUE"""),0)</f>
        <v>0</v>
      </c>
      <c r="M151" s="2" t="s">
        <v>457</v>
      </c>
    </row>
    <row r="152" customFormat="false" ht="15.75" hidden="false" customHeight="false" outlineLevel="0" collapsed="false">
      <c r="A152" s="3" t="n">
        <v>151</v>
      </c>
      <c r="B152" s="3" t="s">
        <v>153</v>
      </c>
      <c r="C152" s="5" t="n">
        <f aca="false">MOD(A152,45)</f>
        <v>16</v>
      </c>
      <c r="D152" s="5" t="n">
        <f aca="false">A152-1</f>
        <v>150</v>
      </c>
      <c r="E152" s="5" t="str">
        <f aca="false">IF(C152=0,"U",VLOOKUP(D152,A:B,2,0))</f>
        <v>A1103R</v>
      </c>
      <c r="I152" s="2" t="n">
        <v>151</v>
      </c>
      <c r="J152" s="6" t="n">
        <f aca="false">IFERROR(__xludf.dummyfunction("""COMPUTED_VALUE"""),6795)</f>
        <v>6795</v>
      </c>
      <c r="K152" s="6" t="str">
        <f aca="false">IFERROR(__xludf.dummyfunction("""COMPUTED_VALUE"""),"L1005R")</f>
        <v>L1005R</v>
      </c>
      <c r="L152" s="6" t="n">
        <f aca="false">IFERROR(__xludf.dummyfunction("""COMPUTED_VALUE"""),0)</f>
        <v>0</v>
      </c>
      <c r="M152" s="2" t="s">
        <v>456</v>
      </c>
    </row>
    <row r="153" customFormat="false" ht="15.75" hidden="false" customHeight="false" outlineLevel="0" collapsed="false">
      <c r="A153" s="3" t="n">
        <v>152</v>
      </c>
      <c r="B153" s="3" t="s">
        <v>154</v>
      </c>
      <c r="C153" s="5" t="n">
        <f aca="false">MOD(A153,45)</f>
        <v>17</v>
      </c>
      <c r="D153" s="5" t="n">
        <f aca="false">A153-1</f>
        <v>151</v>
      </c>
      <c r="E153" s="5" t="str">
        <f aca="false">IF(C153=0,"U",VLOOKUP(D153,A:B,2,0))</f>
        <v>A1104F</v>
      </c>
      <c r="I153" s="2" t="n">
        <v>152</v>
      </c>
      <c r="J153" s="6" t="n">
        <f aca="false">IFERROR(__xludf.dummyfunction("""COMPUTED_VALUE"""),6840)</f>
        <v>6840</v>
      </c>
      <c r="K153" s="6" t="str">
        <f aca="false">IFERROR(__xludf.dummyfunction("""COMPUTED_VALUE"""),"L1406F")</f>
        <v>L1406F</v>
      </c>
      <c r="L153" s="6" t="n">
        <f aca="false">IFERROR(__xludf.dummyfunction("""COMPUTED_VALUE"""),0)</f>
        <v>0</v>
      </c>
      <c r="M153" s="2" t="s">
        <v>457</v>
      </c>
    </row>
    <row r="154" customFormat="false" ht="15.75" hidden="false" customHeight="false" outlineLevel="0" collapsed="false">
      <c r="A154" s="3" t="n">
        <v>153</v>
      </c>
      <c r="B154" s="3" t="s">
        <v>155</v>
      </c>
      <c r="C154" s="5" t="n">
        <f aca="false">MOD(A154,45)</f>
        <v>18</v>
      </c>
      <c r="D154" s="5" t="n">
        <f aca="false">A154-1</f>
        <v>152</v>
      </c>
      <c r="E154" s="5" t="str">
        <f aca="false">IF(C154=0,"U",VLOOKUP(D154,A:B,2,0))</f>
        <v>A1104R</v>
      </c>
      <c r="I154" s="2" t="n">
        <v>153</v>
      </c>
      <c r="J154" s="6" t="n">
        <f aca="false">IFERROR(__xludf.dummyfunction("""COMPUTED_VALUE"""),6885)</f>
        <v>6885</v>
      </c>
      <c r="K154" s="6" t="str">
        <f aca="false">IFERROR(__xludf.dummyfunction("""COMPUTED_VALUE"""),"L1707R")</f>
        <v>L1707R</v>
      </c>
      <c r="L154" s="6" t="n">
        <f aca="false">IFERROR(__xludf.dummyfunction("""COMPUTED_VALUE"""),0)</f>
        <v>0</v>
      </c>
      <c r="M154" s="2" t="s">
        <v>456</v>
      </c>
    </row>
    <row r="155" customFormat="false" ht="15.75" hidden="false" customHeight="false" outlineLevel="0" collapsed="false">
      <c r="A155" s="3" t="n">
        <v>154</v>
      </c>
      <c r="B155" s="3" t="s">
        <v>156</v>
      </c>
      <c r="C155" s="5" t="n">
        <f aca="false">MOD(A155,45)</f>
        <v>19</v>
      </c>
      <c r="D155" s="5" t="n">
        <f aca="false">A155-1</f>
        <v>153</v>
      </c>
      <c r="E155" s="5" t="str">
        <f aca="false">IF(C155=0,"U",VLOOKUP(D155,A:B,2,0))</f>
        <v>A1105F</v>
      </c>
      <c r="I155" s="2" t="n">
        <v>154</v>
      </c>
      <c r="J155" s="6" t="n">
        <f aca="false">IFERROR(__xludf.dummyfunction("""COMPUTED_VALUE"""),6930)</f>
        <v>6930</v>
      </c>
      <c r="K155" s="6" t="str">
        <f aca="false">IFERROR(__xludf.dummyfunction("""COMPUTED_VALUE"""),"L2102F")</f>
        <v>L2102F</v>
      </c>
      <c r="L155" s="6" t="n">
        <f aca="false">IFERROR(__xludf.dummyfunction("""COMPUTED_VALUE"""),0)</f>
        <v>0</v>
      </c>
      <c r="M155" s="2" t="s">
        <v>457</v>
      </c>
    </row>
    <row r="156" customFormat="false" ht="15.75" hidden="false" customHeight="false" outlineLevel="0" collapsed="false">
      <c r="A156" s="3" t="n">
        <v>155</v>
      </c>
      <c r="B156" s="3" t="s">
        <v>157</v>
      </c>
      <c r="C156" s="5" t="n">
        <f aca="false">MOD(A156,45)</f>
        <v>20</v>
      </c>
      <c r="D156" s="5" t="n">
        <f aca="false">A156-1</f>
        <v>154</v>
      </c>
      <c r="E156" s="5" t="str">
        <f aca="false">IF(C156=0,"U",VLOOKUP(D156,A:B,2,0))</f>
        <v>A1105R</v>
      </c>
      <c r="I156" s="2" t="n">
        <v>155</v>
      </c>
      <c r="J156" s="6" t="n">
        <f aca="false">IFERROR(__xludf.dummyfunction("""COMPUTED_VALUE"""),6975)</f>
        <v>6975</v>
      </c>
      <c r="K156" s="6" t="str">
        <f aca="false">IFERROR(__xludf.dummyfunction("""COMPUTED_VALUE"""),"M0203R")</f>
        <v>M0203R</v>
      </c>
      <c r="L156" s="6" t="n">
        <f aca="false">IFERROR(__xludf.dummyfunction("""COMPUTED_VALUE"""),0)</f>
        <v>0</v>
      </c>
      <c r="M156" s="2" t="s">
        <v>456</v>
      </c>
    </row>
    <row r="157" customFormat="false" ht="15.75" hidden="false" customHeight="false" outlineLevel="0" collapsed="false">
      <c r="A157" s="3" t="n">
        <v>156</v>
      </c>
      <c r="B157" s="3" t="s">
        <v>158</v>
      </c>
      <c r="C157" s="5" t="n">
        <f aca="false">MOD(A157,45)</f>
        <v>21</v>
      </c>
      <c r="D157" s="5" t="n">
        <f aca="false">A157-1</f>
        <v>155</v>
      </c>
      <c r="E157" s="5" t="str">
        <f aca="false">IF(C157=0,"U",VLOOKUP(D157,A:B,2,0))</f>
        <v>A1106F</v>
      </c>
      <c r="I157" s="2" t="n">
        <v>156</v>
      </c>
      <c r="J157" s="6" t="n">
        <f aca="false">IFERROR(__xludf.dummyfunction("""COMPUTED_VALUE"""),7020)</f>
        <v>7020</v>
      </c>
      <c r="K157" s="6" t="str">
        <f aca="false">IFERROR(__xludf.dummyfunction("""COMPUTED_VALUE"""),"M0505F")</f>
        <v>M0505F</v>
      </c>
      <c r="L157" s="6" t="n">
        <f aca="false">IFERROR(__xludf.dummyfunction("""COMPUTED_VALUE"""),0)</f>
        <v>0</v>
      </c>
      <c r="M157" s="2" t="s">
        <v>457</v>
      </c>
    </row>
    <row r="158" customFormat="false" ht="15.75" hidden="false" customHeight="false" outlineLevel="0" collapsed="false">
      <c r="A158" s="3" t="n">
        <v>157</v>
      </c>
      <c r="B158" s="3" t="s">
        <v>159</v>
      </c>
      <c r="C158" s="5" t="n">
        <f aca="false">MOD(A158,45)</f>
        <v>22</v>
      </c>
      <c r="D158" s="5" t="n">
        <f aca="false">A158-1</f>
        <v>156</v>
      </c>
      <c r="E158" s="5" t="str">
        <f aca="false">IF(C158=0,"U",VLOOKUP(D158,A:B,2,0))</f>
        <v>A1106R</v>
      </c>
      <c r="I158" s="2" t="n">
        <v>157</v>
      </c>
      <c r="J158" s="6" t="n">
        <f aca="false">IFERROR(__xludf.dummyfunction("""COMPUTED_VALUE"""),7065)</f>
        <v>7065</v>
      </c>
      <c r="K158" s="6" t="str">
        <f aca="false">IFERROR(__xludf.dummyfunction("""COMPUTED_VALUE"""),"M0806R")</f>
        <v>M0806R</v>
      </c>
      <c r="L158" s="6" t="n">
        <f aca="false">IFERROR(__xludf.dummyfunction("""COMPUTED_VALUE"""),0)</f>
        <v>0</v>
      </c>
      <c r="M158" s="2" t="s">
        <v>456</v>
      </c>
    </row>
    <row r="159" customFormat="false" ht="15.75" hidden="false" customHeight="false" outlineLevel="0" collapsed="false">
      <c r="A159" s="3" t="n">
        <v>158</v>
      </c>
      <c r="B159" s="3" t="s">
        <v>160</v>
      </c>
      <c r="C159" s="5" t="n">
        <f aca="false">MOD(A159,45)</f>
        <v>23</v>
      </c>
      <c r="D159" s="5" t="n">
        <f aca="false">A159-1</f>
        <v>157</v>
      </c>
      <c r="E159" s="5" t="str">
        <f aca="false">IF(C159=0,"U",VLOOKUP(D159,A:B,2,0))</f>
        <v>A1107F</v>
      </c>
      <c r="I159" s="2" t="n">
        <v>158</v>
      </c>
      <c r="J159" s="6" t="n">
        <f aca="false">IFERROR(__xludf.dummyfunction("""COMPUTED_VALUE"""),7110)</f>
        <v>7110</v>
      </c>
      <c r="K159" s="6" t="str">
        <f aca="false">IFERROR(__xludf.dummyfunction("""COMPUTED_VALUE"""),"M1207F")</f>
        <v>M1207F</v>
      </c>
      <c r="L159" s="6" t="n">
        <f aca="false">IFERROR(__xludf.dummyfunction("""COMPUTED_VALUE"""),0)</f>
        <v>0</v>
      </c>
      <c r="M159" s="2" t="s">
        <v>457</v>
      </c>
    </row>
    <row r="160" customFormat="false" ht="15.75" hidden="false" customHeight="false" outlineLevel="0" collapsed="false">
      <c r="A160" s="3" t="n">
        <v>159</v>
      </c>
      <c r="B160" s="3" t="s">
        <v>161</v>
      </c>
      <c r="C160" s="5" t="n">
        <f aca="false">MOD(A160,45)</f>
        <v>24</v>
      </c>
      <c r="D160" s="5" t="n">
        <f aca="false">A160-1</f>
        <v>158</v>
      </c>
      <c r="E160" s="5" t="str">
        <f aca="false">IF(C160=0,"U",VLOOKUP(D160,A:B,2,0))</f>
        <v>A1107R</v>
      </c>
      <c r="I160" s="2" t="n">
        <v>159</v>
      </c>
      <c r="J160" s="6" t="n">
        <f aca="false">IFERROR(__xludf.dummyfunction("""COMPUTED_VALUE"""),7155)</f>
        <v>7155</v>
      </c>
      <c r="K160" s="6" t="str">
        <f aca="false">IFERROR(__xludf.dummyfunction("""COMPUTED_VALUE"""),"M1601R")</f>
        <v>M1601R</v>
      </c>
      <c r="L160" s="6" t="n">
        <f aca="false">IFERROR(__xludf.dummyfunction("""COMPUTED_VALUE"""),0)</f>
        <v>0</v>
      </c>
      <c r="M160" s="2" t="s">
        <v>456</v>
      </c>
    </row>
    <row r="161" customFormat="false" ht="15.75" hidden="false" customHeight="false" outlineLevel="0" collapsed="false">
      <c r="A161" s="3" t="n">
        <v>160</v>
      </c>
      <c r="B161" s="3" t="s">
        <v>162</v>
      </c>
      <c r="C161" s="5" t="n">
        <f aca="false">MOD(A161,45)</f>
        <v>25</v>
      </c>
      <c r="D161" s="5" t="n">
        <f aca="false">A161-1</f>
        <v>159</v>
      </c>
      <c r="E161" s="5" t="str">
        <f aca="false">IF(C161=0,"U",VLOOKUP(D161,A:B,2,0))</f>
        <v>A1108F</v>
      </c>
      <c r="I161" s="2" t="n">
        <v>160</v>
      </c>
      <c r="J161" s="6" t="n">
        <f aca="false">IFERROR(__xludf.dummyfunction("""COMPUTED_VALUE"""),7200)</f>
        <v>7200</v>
      </c>
      <c r="K161" s="6" t="str">
        <f aca="false">IFERROR(__xludf.dummyfunction("""COMPUTED_VALUE"""),"M1903F")</f>
        <v>M1903F</v>
      </c>
      <c r="L161" s="6" t="n">
        <f aca="false">IFERROR(__xludf.dummyfunction("""COMPUTED_VALUE"""),0)</f>
        <v>0</v>
      </c>
      <c r="M161" s="2" t="s">
        <v>457</v>
      </c>
    </row>
    <row r="162" customFormat="false" ht="15.75" hidden="false" customHeight="false" outlineLevel="0" collapsed="false">
      <c r="A162" s="3" t="n">
        <v>161</v>
      </c>
      <c r="B162" s="3" t="s">
        <v>163</v>
      </c>
      <c r="C162" s="5" t="n">
        <f aca="false">MOD(A162,45)</f>
        <v>26</v>
      </c>
      <c r="D162" s="5" t="n">
        <f aca="false">A162-1</f>
        <v>160</v>
      </c>
      <c r="E162" s="5" t="str">
        <f aca="false">IF(C162=0,"U",VLOOKUP(D162,A:B,2,0))</f>
        <v>A1108R</v>
      </c>
      <c r="I162" s="2" t="n">
        <v>161</v>
      </c>
      <c r="J162" s="6" t="n">
        <f aca="false">IFERROR(__xludf.dummyfunction("""COMPUTED_VALUE"""),7245)</f>
        <v>7245</v>
      </c>
      <c r="K162" s="6" t="str">
        <f aca="false">IFERROR(__xludf.dummyfunction("""COMPUTED_VALUE"""),"M2204R")</f>
        <v>M2204R</v>
      </c>
      <c r="L162" s="6" t="n">
        <f aca="false">IFERROR(__xludf.dummyfunction("""COMPUTED_VALUE"""),0)</f>
        <v>0</v>
      </c>
      <c r="M162" s="2" t="s">
        <v>456</v>
      </c>
    </row>
    <row r="163" customFormat="false" ht="15.75" hidden="false" customHeight="false" outlineLevel="0" collapsed="false">
      <c r="A163" s="3" t="n">
        <v>162</v>
      </c>
      <c r="B163" s="3" t="s">
        <v>164</v>
      </c>
      <c r="C163" s="5" t="n">
        <f aca="false">MOD(A163,45)</f>
        <v>27</v>
      </c>
      <c r="D163" s="5" t="n">
        <f aca="false">A163-1</f>
        <v>161</v>
      </c>
      <c r="E163" s="5" t="str">
        <f aca="false">IF(C163=0,"U",VLOOKUP(D163,A:B,2,0))</f>
        <v>A1201F</v>
      </c>
      <c r="I163" s="2" t="n">
        <v>162</v>
      </c>
      <c r="J163" s="6" t="n">
        <f aca="false">IFERROR(__xludf.dummyfunction("""COMPUTED_VALUE"""),7290)</f>
        <v>7290</v>
      </c>
      <c r="K163" s="6" t="str">
        <f aca="false">IFERROR(__xludf.dummyfunction("""COMPUTED_VALUE"""),"N0306F")</f>
        <v>N0306F</v>
      </c>
      <c r="L163" s="6" t="n">
        <f aca="false">IFERROR(__xludf.dummyfunction("""COMPUTED_VALUE"""),0)</f>
        <v>0</v>
      </c>
      <c r="M163" s="2" t="s">
        <v>457</v>
      </c>
    </row>
    <row r="164" customFormat="false" ht="15.75" hidden="false" customHeight="false" outlineLevel="0" collapsed="false">
      <c r="A164" s="3" t="n">
        <v>163</v>
      </c>
      <c r="B164" s="3" t="s">
        <v>165</v>
      </c>
      <c r="C164" s="5" t="n">
        <f aca="false">MOD(A164,45)</f>
        <v>28</v>
      </c>
      <c r="D164" s="5" t="n">
        <f aca="false">A164-1</f>
        <v>162</v>
      </c>
      <c r="E164" s="5" t="str">
        <f aca="false">IF(C164=0,"U",VLOOKUP(D164,A:B,2,0))</f>
        <v>A1201R</v>
      </c>
      <c r="I164" s="2" t="n">
        <v>163</v>
      </c>
      <c r="J164" s="6" t="n">
        <f aca="false">IFERROR(__xludf.dummyfunction("""COMPUTED_VALUE"""),7335)</f>
        <v>7335</v>
      </c>
      <c r="K164" s="6" t="str">
        <f aca="false">IFERROR(__xludf.dummyfunction("""COMPUTED_VALUE"""),"N0607R")</f>
        <v>N0607R</v>
      </c>
      <c r="L164" s="6" t="n">
        <f aca="false">IFERROR(__xludf.dummyfunction("""COMPUTED_VALUE"""),0)</f>
        <v>0</v>
      </c>
      <c r="M164" s="2" t="s">
        <v>456</v>
      </c>
    </row>
    <row r="165" customFormat="false" ht="15.75" hidden="false" customHeight="false" outlineLevel="0" collapsed="false">
      <c r="A165" s="3" t="n">
        <v>164</v>
      </c>
      <c r="B165" s="3" t="s">
        <v>166</v>
      </c>
      <c r="C165" s="5" t="n">
        <f aca="false">MOD(A165,45)</f>
        <v>29</v>
      </c>
      <c r="D165" s="5" t="n">
        <f aca="false">A165-1</f>
        <v>163</v>
      </c>
      <c r="E165" s="5" t="str">
        <f aca="false">IF(C165=0,"U",VLOOKUP(D165,A:B,2,0))</f>
        <v>A1202F</v>
      </c>
      <c r="I165" s="2" t="n">
        <v>164</v>
      </c>
      <c r="J165" s="6" t="n">
        <f aca="false">IFERROR(__xludf.dummyfunction("""COMPUTED_VALUE"""),7380)</f>
        <v>7380</v>
      </c>
      <c r="K165" s="6" t="str">
        <f aca="false">IFERROR(__xludf.dummyfunction("""COMPUTED_VALUE"""),"N1002F")</f>
        <v>N1002F</v>
      </c>
      <c r="L165" s="6" t="n">
        <f aca="false">IFERROR(__xludf.dummyfunction("""COMPUTED_VALUE"""),0)</f>
        <v>0</v>
      </c>
      <c r="M165" s="2" t="s">
        <v>457</v>
      </c>
    </row>
    <row r="166" customFormat="false" ht="15.75" hidden="false" customHeight="false" outlineLevel="0" collapsed="false">
      <c r="A166" s="3" t="n">
        <v>165</v>
      </c>
      <c r="B166" s="3" t="s">
        <v>167</v>
      </c>
      <c r="C166" s="5" t="n">
        <f aca="false">MOD(A166,45)</f>
        <v>30</v>
      </c>
      <c r="D166" s="5" t="n">
        <f aca="false">A166-1</f>
        <v>164</v>
      </c>
      <c r="E166" s="5" t="str">
        <f aca="false">IF(C166=0,"U",VLOOKUP(D166,A:B,2,0))</f>
        <v>A1202R</v>
      </c>
      <c r="I166" s="2" t="n">
        <v>165</v>
      </c>
      <c r="J166" s="6" t="n">
        <f aca="false">IFERROR(__xludf.dummyfunction("""COMPUTED_VALUE"""),7425)</f>
        <v>7425</v>
      </c>
      <c r="K166" s="6" t="str">
        <f aca="false">IFERROR(__xludf.dummyfunction("""COMPUTED_VALUE"""),"N1306R")</f>
        <v>N1306R</v>
      </c>
      <c r="L166" s="6" t="n">
        <f aca="false">IFERROR(__xludf.dummyfunction("""COMPUTED_VALUE"""),0)</f>
        <v>0</v>
      </c>
      <c r="M166" s="2" t="s">
        <v>456</v>
      </c>
    </row>
    <row r="167" customFormat="false" ht="15.75" hidden="false" customHeight="false" outlineLevel="0" collapsed="false">
      <c r="A167" s="3" t="n">
        <v>166</v>
      </c>
      <c r="B167" s="3" t="s">
        <v>168</v>
      </c>
      <c r="C167" s="5" t="n">
        <f aca="false">MOD(A167,45)</f>
        <v>31</v>
      </c>
      <c r="D167" s="5" t="n">
        <f aca="false">A167-1</f>
        <v>165</v>
      </c>
      <c r="E167" s="5" t="str">
        <f aca="false">IF(C167=0,"U",VLOOKUP(D167,A:B,2,0))</f>
        <v>A1203F</v>
      </c>
      <c r="I167" s="2" t="n">
        <v>166</v>
      </c>
      <c r="J167" s="6" t="n">
        <f aca="false">IFERROR(__xludf.dummyfunction("""COMPUTED_VALUE"""),7470)</f>
        <v>7470</v>
      </c>
      <c r="K167" s="6" t="str">
        <f aca="false">IFERROR(__xludf.dummyfunction("""COMPUTED_VALUE"""),"N1704F")</f>
        <v>N1704F</v>
      </c>
      <c r="L167" s="6" t="n">
        <f aca="false">IFERROR(__xludf.dummyfunction("""COMPUTED_VALUE"""),0)</f>
        <v>0</v>
      </c>
      <c r="M167" s="2" t="s">
        <v>457</v>
      </c>
    </row>
    <row r="168" customFormat="false" ht="15.75" hidden="false" customHeight="false" outlineLevel="0" collapsed="false">
      <c r="A168" s="3" t="n">
        <v>167</v>
      </c>
      <c r="B168" s="3" t="s">
        <v>169</v>
      </c>
      <c r="C168" s="5" t="n">
        <f aca="false">MOD(A168,45)</f>
        <v>32</v>
      </c>
      <c r="D168" s="5" t="n">
        <f aca="false">A168-1</f>
        <v>166</v>
      </c>
      <c r="E168" s="5" t="str">
        <f aca="false">IF(C168=0,"U",VLOOKUP(D168,A:B,2,0))</f>
        <v>A1203R</v>
      </c>
      <c r="I168" s="2" t="n">
        <v>167</v>
      </c>
      <c r="J168" s="6" t="n">
        <f aca="false">IFERROR(__xludf.dummyfunction("""COMPUTED_VALUE"""),7515)</f>
        <v>7515</v>
      </c>
      <c r="K168" s="6" t="str">
        <f aca="false">IFERROR(__xludf.dummyfunction("""COMPUTED_VALUE"""),"N2005R")</f>
        <v>N2005R</v>
      </c>
      <c r="L168" s="6" t="n">
        <f aca="false">IFERROR(__xludf.dummyfunction("""COMPUTED_VALUE"""),0)</f>
        <v>0</v>
      </c>
      <c r="M168" s="2" t="s">
        <v>456</v>
      </c>
    </row>
    <row r="169" customFormat="false" ht="15.75" hidden="false" customHeight="false" outlineLevel="0" collapsed="false">
      <c r="A169" s="3" t="n">
        <v>168</v>
      </c>
      <c r="B169" s="3" t="s">
        <v>170</v>
      </c>
      <c r="C169" s="5" t="n">
        <f aca="false">MOD(A169,45)</f>
        <v>33</v>
      </c>
      <c r="D169" s="5" t="n">
        <f aca="false">A169-1</f>
        <v>167</v>
      </c>
      <c r="E169" s="5" t="str">
        <f aca="false">IF(C169=0,"U",VLOOKUP(D169,A:B,2,0))</f>
        <v>A1204F</v>
      </c>
      <c r="I169" s="2" t="n">
        <v>168</v>
      </c>
      <c r="J169" s="6" t="n">
        <f aca="false">IFERROR(__xludf.dummyfunction("""COMPUTED_VALUE"""),7560)</f>
        <v>7560</v>
      </c>
      <c r="K169" s="6" t="str">
        <f aca="false">IFERROR(__xludf.dummyfunction("""COMPUTED_VALUE"""),"O0107F")</f>
        <v>O0107F</v>
      </c>
      <c r="L169" s="6" t="n">
        <f aca="false">IFERROR(__xludf.dummyfunction("""COMPUTED_VALUE"""),0)</f>
        <v>0</v>
      </c>
      <c r="M169" s="2" t="s">
        <v>457</v>
      </c>
    </row>
    <row r="170" customFormat="false" ht="15.75" hidden="false" customHeight="false" outlineLevel="0" collapsed="false">
      <c r="A170" s="3" t="n">
        <v>169</v>
      </c>
      <c r="B170" s="3" t="s">
        <v>171</v>
      </c>
      <c r="C170" s="5" t="n">
        <f aca="false">MOD(A170,45)</f>
        <v>34</v>
      </c>
      <c r="D170" s="5" t="n">
        <f aca="false">A170-1</f>
        <v>168</v>
      </c>
      <c r="E170" s="5" t="str">
        <f aca="false">IF(C170=0,"U",VLOOKUP(D170,A:B,2,0))</f>
        <v>A1204R</v>
      </c>
      <c r="I170" s="2" t="n">
        <v>169</v>
      </c>
      <c r="J170" s="6" t="n">
        <f aca="false">IFERROR(__xludf.dummyfunction("""COMPUTED_VALUE"""),7605)</f>
        <v>7605</v>
      </c>
      <c r="K170" s="6" t="str">
        <f aca="false">IFERROR(__xludf.dummyfunction("""COMPUTED_VALUE"""),"O0501R")</f>
        <v>O0501R</v>
      </c>
      <c r="L170" s="6" t="n">
        <f aca="false">IFERROR(__xludf.dummyfunction("""COMPUTED_VALUE"""),0)</f>
        <v>0</v>
      </c>
      <c r="M170" s="2" t="s">
        <v>456</v>
      </c>
    </row>
    <row r="171" customFormat="false" ht="15.75" hidden="false" customHeight="false" outlineLevel="0" collapsed="false">
      <c r="A171" s="3" t="n">
        <v>170</v>
      </c>
      <c r="B171" s="3" t="s">
        <v>172</v>
      </c>
      <c r="C171" s="5" t="n">
        <f aca="false">MOD(A171,45)</f>
        <v>35</v>
      </c>
      <c r="D171" s="5" t="n">
        <f aca="false">A171-1</f>
        <v>169</v>
      </c>
      <c r="E171" s="5" t="str">
        <f aca="false">IF(C171=0,"U",VLOOKUP(D171,A:B,2,0))</f>
        <v>A1205F</v>
      </c>
      <c r="I171" s="2" t="n">
        <v>170</v>
      </c>
      <c r="J171" s="6" t="n">
        <f aca="false">IFERROR(__xludf.dummyfunction("""COMPUTED_VALUE"""),7650)</f>
        <v>7650</v>
      </c>
      <c r="K171" s="6" t="str">
        <f aca="false">IFERROR(__xludf.dummyfunction("""COMPUTED_VALUE"""),"O0803F")</f>
        <v>O0803F</v>
      </c>
      <c r="L171" s="6" t="n">
        <f aca="false">IFERROR(__xludf.dummyfunction("""COMPUTED_VALUE"""),0)</f>
        <v>0</v>
      </c>
      <c r="M171" s="2" t="s">
        <v>457</v>
      </c>
    </row>
    <row r="172" customFormat="false" ht="15.75" hidden="false" customHeight="false" outlineLevel="0" collapsed="false">
      <c r="A172" s="3" t="n">
        <v>171</v>
      </c>
      <c r="B172" s="3" t="s">
        <v>173</v>
      </c>
      <c r="C172" s="5" t="n">
        <f aca="false">MOD(A172,45)</f>
        <v>36</v>
      </c>
      <c r="D172" s="5" t="n">
        <f aca="false">A172-1</f>
        <v>170</v>
      </c>
      <c r="E172" s="5" t="str">
        <f aca="false">IF(C172=0,"U",VLOOKUP(D172,A:B,2,0))</f>
        <v>A1205R</v>
      </c>
      <c r="I172" s="2" t="n">
        <v>171</v>
      </c>
      <c r="J172" s="6" t="n">
        <f aca="false">IFERROR(__xludf.dummyfunction("""COMPUTED_VALUE"""),7695)</f>
        <v>7695</v>
      </c>
      <c r="K172" s="6" t="str">
        <f aca="false">IFERROR(__xludf.dummyfunction("""COMPUTED_VALUE"""),"P0302R")</f>
        <v>P0302R</v>
      </c>
      <c r="L172" s="6" t="n">
        <f aca="false">IFERROR(__xludf.dummyfunction("""COMPUTED_VALUE"""),0)</f>
        <v>0</v>
      </c>
      <c r="M172" s="2" t="s">
        <v>456</v>
      </c>
    </row>
    <row r="173" customFormat="false" ht="15.75" hidden="false" customHeight="false" outlineLevel="0" collapsed="false">
      <c r="A173" s="3" t="n">
        <v>172</v>
      </c>
      <c r="B173" s="3" t="s">
        <v>174</v>
      </c>
      <c r="C173" s="5" t="n">
        <f aca="false">MOD(A173,45)</f>
        <v>37</v>
      </c>
      <c r="D173" s="5" t="n">
        <f aca="false">A173-1</f>
        <v>171</v>
      </c>
      <c r="E173" s="5" t="str">
        <f aca="false">IF(C173=0,"U",VLOOKUP(D173,A:B,2,0))</f>
        <v>A1206F</v>
      </c>
      <c r="I173" s="2" t="n">
        <v>172</v>
      </c>
      <c r="J173" s="6" t="n">
        <f aca="false">IFERROR(__xludf.dummyfunction("""COMPUTED_VALUE"""),7740)</f>
        <v>7740</v>
      </c>
      <c r="K173" s="6" t="str">
        <f aca="false">IFERROR(__xludf.dummyfunction("""COMPUTED_VALUE"""),"P0601F")</f>
        <v>P0601F</v>
      </c>
      <c r="L173" s="6" t="n">
        <f aca="false">IFERROR(__xludf.dummyfunction("""COMPUTED_VALUE"""),0)</f>
        <v>0</v>
      </c>
      <c r="M173" s="2" t="s">
        <v>457</v>
      </c>
    </row>
    <row r="174" customFormat="false" ht="15.75" hidden="false" customHeight="false" outlineLevel="0" collapsed="false">
      <c r="A174" s="3" t="n">
        <v>173</v>
      </c>
      <c r="B174" s="3" t="s">
        <v>175</v>
      </c>
      <c r="C174" s="5" t="n">
        <f aca="false">MOD(A174,45)</f>
        <v>38</v>
      </c>
      <c r="D174" s="5" t="n">
        <f aca="false">A174-1</f>
        <v>172</v>
      </c>
      <c r="E174" s="5" t="str">
        <f aca="false">IF(C174=0,"U",VLOOKUP(D174,A:B,2,0))</f>
        <v>A1206R</v>
      </c>
      <c r="I174" s="2" t="n">
        <v>173</v>
      </c>
      <c r="J174" s="6" t="n">
        <f aca="false">IFERROR(__xludf.dummyfunction("""COMPUTED_VALUE"""),7785)</f>
        <v>7785</v>
      </c>
      <c r="K174" s="6" t="str">
        <f aca="false">IFERROR(__xludf.dummyfunction("""COMPUTED_VALUE"""),"P0807R")</f>
        <v>P0807R</v>
      </c>
      <c r="L174" s="6" t="n">
        <f aca="false">IFERROR(__xludf.dummyfunction("""COMPUTED_VALUE"""),0)</f>
        <v>0</v>
      </c>
      <c r="M174" s="2" t="s">
        <v>456</v>
      </c>
    </row>
    <row r="175" customFormat="false" ht="15.75" hidden="false" customHeight="false" outlineLevel="0" collapsed="false">
      <c r="A175" s="3" t="n">
        <v>174</v>
      </c>
      <c r="B175" s="3" t="s">
        <v>176</v>
      </c>
      <c r="C175" s="5" t="n">
        <f aca="false">MOD(A175,45)</f>
        <v>39</v>
      </c>
      <c r="D175" s="5" t="n">
        <f aca="false">A175-1</f>
        <v>173</v>
      </c>
      <c r="E175" s="5" t="str">
        <f aca="false">IF(C175=0,"U",VLOOKUP(D175,A:B,2,0))</f>
        <v>A1207F</v>
      </c>
      <c r="I175" s="2" t="n">
        <v>174</v>
      </c>
      <c r="J175" s="6" t="n">
        <f aca="false">IFERROR(__xludf.dummyfunction("""COMPUTED_VALUE"""),7830)</f>
        <v>7830</v>
      </c>
      <c r="K175" s="6" t="str">
        <f aca="false">IFERROR(__xludf.dummyfunction("""COMPUTED_VALUE"""),"Q0203F")</f>
        <v>Q0203F</v>
      </c>
      <c r="L175" s="6" t="n">
        <f aca="false">IFERROR(__xludf.dummyfunction("""COMPUTED_VALUE"""),0)</f>
        <v>0</v>
      </c>
      <c r="M175" s="2" t="s">
        <v>457</v>
      </c>
    </row>
    <row r="176" customFormat="false" ht="15.75" hidden="false" customHeight="false" outlineLevel="0" collapsed="false">
      <c r="A176" s="3" t="n">
        <v>175</v>
      </c>
      <c r="B176" s="3" t="s">
        <v>177</v>
      </c>
      <c r="C176" s="5" t="n">
        <f aca="false">MOD(A176,45)</f>
        <v>40</v>
      </c>
      <c r="D176" s="5" t="n">
        <f aca="false">A176-1</f>
        <v>174</v>
      </c>
      <c r="E176" s="5" t="str">
        <f aca="false">IF(C176=0,"U",VLOOKUP(D176,A:B,2,0))</f>
        <v>A1207R</v>
      </c>
      <c r="I176" s="2" t="n">
        <v>175</v>
      </c>
      <c r="J176" s="6" t="n">
        <f aca="false">IFERROR(__xludf.dummyfunction("""COMPUTED_VALUE"""),7875)</f>
        <v>7875</v>
      </c>
      <c r="K176" s="6" t="str">
        <f aca="false">IFERROR(__xludf.dummyfunction("""COMPUTED_VALUE"""),"Q0708F")</f>
        <v>Q0708F</v>
      </c>
      <c r="L176" s="6" t="n">
        <f aca="false">IFERROR(__xludf.dummyfunction("""COMPUTED_VALUE"""),0)</f>
        <v>0</v>
      </c>
      <c r="M176" s="2" t="s">
        <v>456</v>
      </c>
    </row>
    <row r="177" customFormat="false" ht="15.75" hidden="false" customHeight="false" outlineLevel="0" collapsed="false">
      <c r="A177" s="3" t="n">
        <v>176</v>
      </c>
      <c r="B177" s="3" t="s">
        <v>178</v>
      </c>
      <c r="C177" s="5" t="n">
        <f aca="false">MOD(A177,45)</f>
        <v>41</v>
      </c>
      <c r="D177" s="5" t="n">
        <f aca="false">A177-1</f>
        <v>175</v>
      </c>
      <c r="E177" s="5" t="str">
        <f aca="false">IF(C177=0,"U",VLOOKUP(D177,A:B,2,0))</f>
        <v>A1208F</v>
      </c>
      <c r="I177" s="2" t="n">
        <v>176</v>
      </c>
      <c r="J177" s="6" t="n">
        <f aca="false">IFERROR(__xludf.dummyfunction("""COMPUTED_VALUE"""),7920)</f>
        <v>7920</v>
      </c>
      <c r="K177" s="6" t="str">
        <f aca="false">IFERROR(__xludf.dummyfunction("""COMPUTED_VALUE"""),"R0505F")</f>
        <v>R0505F</v>
      </c>
      <c r="L177" s="6" t="n">
        <f aca="false">IFERROR(__xludf.dummyfunction("""COMPUTED_VALUE"""),0)</f>
        <v>0</v>
      </c>
      <c r="M177" s="2" t="s">
        <v>457</v>
      </c>
    </row>
    <row r="178" customFormat="false" ht="15.75" hidden="false" customHeight="false" outlineLevel="0" collapsed="false">
      <c r="A178" s="3" t="n">
        <v>177</v>
      </c>
      <c r="B178" s="3" t="s">
        <v>179</v>
      </c>
      <c r="C178" s="5" t="n">
        <f aca="false">MOD(A178,45)</f>
        <v>42</v>
      </c>
      <c r="D178" s="5" t="n">
        <f aca="false">A178-1</f>
        <v>176</v>
      </c>
      <c r="E178" s="5" t="str">
        <f aca="false">IF(C178=0,"U",VLOOKUP(D178,A:B,2,0))</f>
        <v>A1208R</v>
      </c>
      <c r="I178" s="2" t="n">
        <v>177</v>
      </c>
      <c r="J178" s="6" t="n">
        <f aca="false">IFERROR(__xludf.dummyfunction("""COMPUTED_VALUE"""),7965)</f>
        <v>7965</v>
      </c>
      <c r="K178" s="6" t="str">
        <f aca="false">IFERROR(__xludf.dummyfunction("""COMPUTED_VALUE"""),"S010102")</f>
        <v>S010102</v>
      </c>
      <c r="L178" s="6" t="n">
        <f aca="false">IFERROR(__xludf.dummyfunction("""COMPUTED_VALUE"""),0)</f>
        <v>0</v>
      </c>
      <c r="M178" s="2" t="s">
        <v>456</v>
      </c>
    </row>
    <row r="179" customFormat="false" ht="15.75" hidden="false" customHeight="false" outlineLevel="0" collapsed="false">
      <c r="A179" s="3" t="n">
        <v>178</v>
      </c>
      <c r="B179" s="3" t="s">
        <v>180</v>
      </c>
      <c r="C179" s="5" t="n">
        <f aca="false">MOD(A179,45)</f>
        <v>43</v>
      </c>
      <c r="D179" s="5" t="n">
        <f aca="false">A179-1</f>
        <v>177</v>
      </c>
      <c r="E179" s="5" t="str">
        <f aca="false">IF(C179=0,"U",VLOOKUP(D179,A:B,2,0))</f>
        <v>A1301F</v>
      </c>
      <c r="I179" s="2" t="n">
        <v>178</v>
      </c>
      <c r="J179" s="6" t="n">
        <f aca="false">IFERROR(__xludf.dummyfunction("""COMPUTED_VALUE"""),8010)</f>
        <v>8010</v>
      </c>
      <c r="K179" s="5" t="str">
        <f aca="false">IFERROR(__xludf.dummyfunction("""COMPUTED_VALUE"""),"S030105")</f>
        <v>S030105</v>
      </c>
      <c r="L179" s="5" t="n">
        <f aca="false">IFERROR(__xludf.dummyfunction("""COMPUTED_VALUE"""),0)</f>
        <v>0</v>
      </c>
      <c r="M179" s="2" t="s">
        <v>457</v>
      </c>
    </row>
    <row r="180" customFormat="false" ht="15.75" hidden="false" customHeight="false" outlineLevel="0" collapsed="false">
      <c r="A180" s="3" t="n">
        <v>179</v>
      </c>
      <c r="B180" s="3" t="s">
        <v>181</v>
      </c>
      <c r="C180" s="5" t="n">
        <f aca="false">MOD(A180,45)</f>
        <v>44</v>
      </c>
      <c r="D180" s="5" t="n">
        <f aca="false">A180-1</f>
        <v>178</v>
      </c>
      <c r="E180" s="5" t="str">
        <f aca="false">IF(C180=0,"U",VLOOKUP(D180,A:B,2,0))</f>
        <v>A1302F</v>
      </c>
      <c r="I180" s="2" t="n">
        <v>179</v>
      </c>
      <c r="J180" s="6" t="n">
        <f aca="false">IFERROR(__xludf.dummyfunction("""COMPUTED_VALUE"""),8055)</f>
        <v>8055</v>
      </c>
      <c r="K180" s="5" t="str">
        <f aca="false">IFERROR(__xludf.dummyfunction("""COMPUTED_VALUE"""),"S050201")</f>
        <v>S050201</v>
      </c>
      <c r="L180" s="5" t="n">
        <f aca="false">IFERROR(__xludf.dummyfunction("""COMPUTED_VALUE"""),0)</f>
        <v>0</v>
      </c>
      <c r="M180" s="2" t="s">
        <v>456</v>
      </c>
    </row>
    <row r="181" customFormat="false" ht="15.75" hidden="false" customHeight="false" outlineLevel="0" collapsed="false">
      <c r="A181" s="3" t="n">
        <v>180</v>
      </c>
      <c r="B181" s="3" t="s">
        <v>182</v>
      </c>
      <c r="C181" s="5" t="n">
        <f aca="false">MOD(A181,45)</f>
        <v>0</v>
      </c>
      <c r="D181" s="5" t="n">
        <f aca="false">A181-1</f>
        <v>179</v>
      </c>
      <c r="E181" s="5" t="str">
        <f aca="false">IF(C181=0,"U",VLOOKUP(D181,A:B,2,0))</f>
        <v>U</v>
      </c>
      <c r="I181" s="2" t="n">
        <v>180</v>
      </c>
      <c r="J181" s="6" t="n">
        <f aca="false">IFERROR(__xludf.dummyfunction("""COMPUTED_VALUE"""),8100)</f>
        <v>8100</v>
      </c>
      <c r="K181" s="5" t="str">
        <f aca="false">IFERROR(__xludf.dummyfunction("""COMPUTED_VALUE"""),"S070204")</f>
        <v>S070204</v>
      </c>
      <c r="L181" s="5" t="n">
        <f aca="false">IFERROR(__xludf.dummyfunction("""COMPUTED_VALUE"""),0)</f>
        <v>0</v>
      </c>
      <c r="M181" s="2" t="s">
        <v>457</v>
      </c>
    </row>
    <row r="182" customFormat="false" ht="15.75" hidden="false" customHeight="false" outlineLevel="0" collapsed="false">
      <c r="A182" s="3" t="n">
        <v>181</v>
      </c>
      <c r="B182" s="3" t="s">
        <v>183</v>
      </c>
      <c r="C182" s="5" t="n">
        <f aca="false">MOD(A182,45)</f>
        <v>1</v>
      </c>
      <c r="D182" s="5" t="n">
        <f aca="false">A182-1</f>
        <v>180</v>
      </c>
      <c r="E182" s="5" t="str">
        <f aca="false">IF(C182=0,"U",VLOOKUP(D182,A:B,2,0))</f>
        <v>A1304F</v>
      </c>
      <c r="I182" s="2" t="n">
        <v>181</v>
      </c>
      <c r="J182" s="6" t="n">
        <f aca="false">IFERROR(__xludf.dummyfunction("""COMPUTED_VALUE"""),8145)</f>
        <v>8145</v>
      </c>
      <c r="K182" s="5" t="str">
        <f aca="false">IFERROR(__xludf.dummyfunction("""COMPUTED_VALUE"""),"S090207")</f>
        <v>S090207</v>
      </c>
      <c r="L182" s="5" t="n">
        <f aca="false">IFERROR(__xludf.dummyfunction("""COMPUTED_VALUE"""),0)</f>
        <v>0</v>
      </c>
      <c r="M182" s="2" t="s">
        <v>456</v>
      </c>
    </row>
    <row r="183" customFormat="false" ht="15.75" hidden="false" customHeight="false" outlineLevel="0" collapsed="false">
      <c r="A183" s="3" t="n">
        <v>182</v>
      </c>
      <c r="B183" s="3" t="s">
        <v>184</v>
      </c>
      <c r="C183" s="5" t="n">
        <f aca="false">MOD(A183,45)</f>
        <v>2</v>
      </c>
      <c r="D183" s="5" t="n">
        <f aca="false">A183-1</f>
        <v>181</v>
      </c>
      <c r="E183" s="5" t="str">
        <f aca="false">IF(C183=0,"U",VLOOKUP(D183,A:B,2,0))</f>
        <v>A1305F</v>
      </c>
    </row>
    <row r="184" customFormat="false" ht="15.75" hidden="false" customHeight="false" outlineLevel="0" collapsed="false">
      <c r="A184" s="3" t="n">
        <v>183</v>
      </c>
      <c r="B184" s="3" t="s">
        <v>185</v>
      </c>
      <c r="C184" s="5" t="n">
        <f aca="false">MOD(A184,45)</f>
        <v>3</v>
      </c>
      <c r="D184" s="5" t="n">
        <f aca="false">A184-1</f>
        <v>182</v>
      </c>
      <c r="E184" s="5" t="str">
        <f aca="false">IF(C184=0,"U",VLOOKUP(D184,A:B,2,0))</f>
        <v>A1306F</v>
      </c>
    </row>
    <row r="185" customFormat="false" ht="15.75" hidden="false" customHeight="false" outlineLevel="0" collapsed="false">
      <c r="A185" s="3" t="n">
        <v>184</v>
      </c>
      <c r="B185" s="3" t="s">
        <v>186</v>
      </c>
      <c r="C185" s="5" t="n">
        <f aca="false">MOD(A185,45)</f>
        <v>4</v>
      </c>
      <c r="D185" s="5" t="n">
        <f aca="false">A185-1</f>
        <v>183</v>
      </c>
      <c r="E185" s="5" t="str">
        <f aca="false">IF(C185=0,"U",VLOOKUP(D185,A:B,2,0))</f>
        <v>A1307F</v>
      </c>
    </row>
    <row r="186" customFormat="false" ht="15.75" hidden="false" customHeight="false" outlineLevel="0" collapsed="false">
      <c r="A186" s="3" t="n">
        <v>185</v>
      </c>
      <c r="B186" s="3" t="s">
        <v>187</v>
      </c>
      <c r="C186" s="5" t="n">
        <f aca="false">MOD(A186,45)</f>
        <v>5</v>
      </c>
      <c r="D186" s="5" t="n">
        <f aca="false">A186-1</f>
        <v>184</v>
      </c>
      <c r="E186" s="5" t="str">
        <f aca="false">IF(C186=0,"U",VLOOKUP(D186,A:B,2,0))</f>
        <v>A1308F</v>
      </c>
    </row>
    <row r="187" customFormat="false" ht="15.75" hidden="false" customHeight="false" outlineLevel="0" collapsed="false">
      <c r="A187" s="3" t="n">
        <v>186</v>
      </c>
      <c r="B187" s="3" t="s">
        <v>188</v>
      </c>
      <c r="C187" s="5" t="n">
        <f aca="false">MOD(A187,45)</f>
        <v>6</v>
      </c>
      <c r="D187" s="5" t="n">
        <f aca="false">A187-1</f>
        <v>185</v>
      </c>
      <c r="E187" s="5" t="str">
        <f aca="false">IF(C187=0,"U",VLOOKUP(D187,A:B,2,0))</f>
        <v>A1401F</v>
      </c>
    </row>
    <row r="188" customFormat="false" ht="15.75" hidden="false" customHeight="false" outlineLevel="0" collapsed="false">
      <c r="A188" s="3" t="n">
        <v>187</v>
      </c>
      <c r="B188" s="3" t="s">
        <v>189</v>
      </c>
      <c r="C188" s="5" t="n">
        <f aca="false">MOD(A188,45)</f>
        <v>7</v>
      </c>
      <c r="D188" s="5" t="n">
        <f aca="false">A188-1</f>
        <v>186</v>
      </c>
      <c r="E188" s="5" t="str">
        <f aca="false">IF(C188=0,"U",VLOOKUP(D188,A:B,2,0))</f>
        <v>A1402F</v>
      </c>
    </row>
    <row r="189" customFormat="false" ht="15.75" hidden="false" customHeight="false" outlineLevel="0" collapsed="false">
      <c r="A189" s="3" t="n">
        <v>188</v>
      </c>
      <c r="B189" s="3" t="s">
        <v>190</v>
      </c>
      <c r="C189" s="5" t="n">
        <f aca="false">MOD(A189,45)</f>
        <v>8</v>
      </c>
      <c r="D189" s="5" t="n">
        <f aca="false">A189-1</f>
        <v>187</v>
      </c>
      <c r="E189" s="5" t="str">
        <f aca="false">IF(C189=0,"U",VLOOKUP(D189,A:B,2,0))</f>
        <v>A1403F</v>
      </c>
    </row>
    <row r="190" customFormat="false" ht="15.75" hidden="false" customHeight="false" outlineLevel="0" collapsed="false">
      <c r="A190" s="3" t="n">
        <v>189</v>
      </c>
      <c r="B190" s="3" t="s">
        <v>191</v>
      </c>
      <c r="C190" s="5" t="n">
        <f aca="false">MOD(A190,45)</f>
        <v>9</v>
      </c>
      <c r="D190" s="5" t="n">
        <f aca="false">A190-1</f>
        <v>188</v>
      </c>
      <c r="E190" s="5" t="str">
        <f aca="false">IF(C190=0,"U",VLOOKUP(D190,A:B,2,0))</f>
        <v>A1404F</v>
      </c>
    </row>
    <row r="191" customFormat="false" ht="15.75" hidden="false" customHeight="false" outlineLevel="0" collapsed="false">
      <c r="A191" s="3" t="n">
        <v>190</v>
      </c>
      <c r="B191" s="3" t="s">
        <v>192</v>
      </c>
      <c r="C191" s="5" t="n">
        <f aca="false">MOD(A191,45)</f>
        <v>10</v>
      </c>
      <c r="D191" s="5" t="n">
        <f aca="false">A191-1</f>
        <v>189</v>
      </c>
      <c r="E191" s="5" t="str">
        <f aca="false">IF(C191=0,"U",VLOOKUP(D191,A:B,2,0))</f>
        <v>A1405F</v>
      </c>
    </row>
    <row r="192" customFormat="false" ht="15.75" hidden="false" customHeight="false" outlineLevel="0" collapsed="false">
      <c r="A192" s="3" t="n">
        <v>191</v>
      </c>
      <c r="B192" s="3" t="s">
        <v>193</v>
      </c>
      <c r="C192" s="5" t="n">
        <f aca="false">MOD(A192,45)</f>
        <v>11</v>
      </c>
      <c r="D192" s="5" t="n">
        <f aca="false">A192-1</f>
        <v>190</v>
      </c>
      <c r="E192" s="5" t="str">
        <f aca="false">IF(C192=0,"U",VLOOKUP(D192,A:B,2,0))</f>
        <v>A1406F</v>
      </c>
    </row>
    <row r="193" customFormat="false" ht="15.75" hidden="false" customHeight="false" outlineLevel="0" collapsed="false">
      <c r="A193" s="3" t="n">
        <v>192</v>
      </c>
      <c r="B193" s="3" t="s">
        <v>194</v>
      </c>
      <c r="C193" s="5" t="n">
        <f aca="false">MOD(A193,45)</f>
        <v>12</v>
      </c>
      <c r="D193" s="5" t="n">
        <f aca="false">A193-1</f>
        <v>191</v>
      </c>
      <c r="E193" s="5" t="str">
        <f aca="false">IF(C193=0,"U",VLOOKUP(D193,A:B,2,0))</f>
        <v>A1407F</v>
      </c>
    </row>
    <row r="194" customFormat="false" ht="15.75" hidden="false" customHeight="false" outlineLevel="0" collapsed="false">
      <c r="A194" s="3" t="n">
        <v>193</v>
      </c>
      <c r="B194" s="3" t="s">
        <v>195</v>
      </c>
      <c r="C194" s="5" t="n">
        <f aca="false">MOD(A194,45)</f>
        <v>13</v>
      </c>
      <c r="D194" s="5" t="n">
        <f aca="false">A194-1</f>
        <v>192</v>
      </c>
      <c r="E194" s="5" t="str">
        <f aca="false">IF(C194=0,"U",VLOOKUP(D194,A:B,2,0))</f>
        <v>A1408F</v>
      </c>
    </row>
    <row r="195" customFormat="false" ht="15.75" hidden="false" customHeight="false" outlineLevel="0" collapsed="false">
      <c r="A195" s="3" t="n">
        <v>194</v>
      </c>
      <c r="B195" s="3" t="s">
        <v>196</v>
      </c>
      <c r="C195" s="5" t="n">
        <f aca="false">MOD(A195,45)</f>
        <v>14</v>
      </c>
      <c r="D195" s="5" t="n">
        <f aca="false">A195-1</f>
        <v>193</v>
      </c>
      <c r="E195" s="5" t="str">
        <f aca="false">IF(C195=0,"U",VLOOKUP(D195,A:B,2,0))</f>
        <v>A1501F</v>
      </c>
    </row>
    <row r="196" customFormat="false" ht="15.75" hidden="false" customHeight="false" outlineLevel="0" collapsed="false">
      <c r="A196" s="3" t="n">
        <v>195</v>
      </c>
      <c r="B196" s="3" t="s">
        <v>197</v>
      </c>
      <c r="C196" s="5" t="n">
        <f aca="false">MOD(A196,45)</f>
        <v>15</v>
      </c>
      <c r="D196" s="5" t="n">
        <f aca="false">A196-1</f>
        <v>194</v>
      </c>
      <c r="E196" s="5" t="str">
        <f aca="false">IF(C196=0,"U",VLOOKUP(D196,A:B,2,0))</f>
        <v>A1501R</v>
      </c>
    </row>
    <row r="197" customFormat="false" ht="15.75" hidden="false" customHeight="false" outlineLevel="0" collapsed="false">
      <c r="A197" s="3" t="n">
        <v>196</v>
      </c>
      <c r="B197" s="3" t="s">
        <v>198</v>
      </c>
      <c r="C197" s="5" t="n">
        <f aca="false">MOD(A197,45)</f>
        <v>16</v>
      </c>
      <c r="D197" s="5" t="n">
        <f aca="false">A197-1</f>
        <v>195</v>
      </c>
      <c r="E197" s="5" t="str">
        <f aca="false">IF(C197=0,"U",VLOOKUP(D197,A:B,2,0))</f>
        <v>A1502F</v>
      </c>
    </row>
    <row r="198" customFormat="false" ht="15.75" hidden="false" customHeight="false" outlineLevel="0" collapsed="false">
      <c r="A198" s="3" t="n">
        <v>197</v>
      </c>
      <c r="B198" s="3" t="s">
        <v>199</v>
      </c>
      <c r="C198" s="5" t="n">
        <f aca="false">MOD(A198,45)</f>
        <v>17</v>
      </c>
      <c r="D198" s="5" t="n">
        <f aca="false">A198-1</f>
        <v>196</v>
      </c>
      <c r="E198" s="5" t="str">
        <f aca="false">IF(C198=0,"U",VLOOKUP(D198,A:B,2,0))</f>
        <v>A1502R</v>
      </c>
    </row>
    <row r="199" customFormat="false" ht="15.75" hidden="false" customHeight="false" outlineLevel="0" collapsed="false">
      <c r="A199" s="3" t="n">
        <v>198</v>
      </c>
      <c r="B199" s="3" t="s">
        <v>200</v>
      </c>
      <c r="C199" s="5" t="n">
        <f aca="false">MOD(A199,45)</f>
        <v>18</v>
      </c>
      <c r="D199" s="5" t="n">
        <f aca="false">A199-1</f>
        <v>197</v>
      </c>
      <c r="E199" s="5" t="str">
        <f aca="false">IF(C199=0,"U",VLOOKUP(D199,A:B,2,0))</f>
        <v>A1503F</v>
      </c>
    </row>
    <row r="200" customFormat="false" ht="15.75" hidden="false" customHeight="false" outlineLevel="0" collapsed="false">
      <c r="A200" s="3" t="n">
        <v>199</v>
      </c>
      <c r="B200" s="3" t="s">
        <v>201</v>
      </c>
      <c r="C200" s="5" t="n">
        <f aca="false">MOD(A200,45)</f>
        <v>19</v>
      </c>
      <c r="D200" s="5" t="n">
        <f aca="false">A200-1</f>
        <v>198</v>
      </c>
      <c r="E200" s="5" t="str">
        <f aca="false">IF(C200=0,"U",VLOOKUP(D200,A:B,2,0))</f>
        <v>A1503R</v>
      </c>
    </row>
    <row r="201" customFormat="false" ht="15.75" hidden="false" customHeight="false" outlineLevel="0" collapsed="false">
      <c r="A201" s="3" t="n">
        <v>200</v>
      </c>
      <c r="B201" s="3" t="s">
        <v>202</v>
      </c>
      <c r="C201" s="5" t="n">
        <f aca="false">MOD(A201,45)</f>
        <v>20</v>
      </c>
      <c r="D201" s="5" t="n">
        <f aca="false">A201-1</f>
        <v>199</v>
      </c>
      <c r="E201" s="5" t="str">
        <f aca="false">IF(C201=0,"U",VLOOKUP(D201,A:B,2,0))</f>
        <v>A1504F</v>
      </c>
    </row>
    <row r="202" customFormat="false" ht="15.75" hidden="false" customHeight="false" outlineLevel="0" collapsed="false">
      <c r="A202" s="3" t="n">
        <v>201</v>
      </c>
      <c r="B202" s="3" t="s">
        <v>203</v>
      </c>
      <c r="C202" s="5" t="n">
        <f aca="false">MOD(A202,45)</f>
        <v>21</v>
      </c>
      <c r="D202" s="5" t="n">
        <f aca="false">A202-1</f>
        <v>200</v>
      </c>
      <c r="E202" s="5" t="str">
        <f aca="false">IF(C202=0,"U",VLOOKUP(D202,A:B,2,0))</f>
        <v>A1504R</v>
      </c>
    </row>
    <row r="203" customFormat="false" ht="15.75" hidden="false" customHeight="false" outlineLevel="0" collapsed="false">
      <c r="A203" s="3" t="n">
        <v>202</v>
      </c>
      <c r="B203" s="3" t="s">
        <v>204</v>
      </c>
      <c r="C203" s="5" t="n">
        <f aca="false">MOD(A203,45)</f>
        <v>22</v>
      </c>
      <c r="D203" s="5" t="n">
        <f aca="false">A203-1</f>
        <v>201</v>
      </c>
      <c r="E203" s="5" t="str">
        <f aca="false">IF(C203=0,"U",VLOOKUP(D203,A:B,2,0))</f>
        <v>A1505F</v>
      </c>
    </row>
    <row r="204" customFormat="false" ht="15.75" hidden="false" customHeight="false" outlineLevel="0" collapsed="false">
      <c r="A204" s="3" t="n">
        <v>203</v>
      </c>
      <c r="B204" s="3" t="s">
        <v>205</v>
      </c>
      <c r="C204" s="5" t="n">
        <f aca="false">MOD(A204,45)</f>
        <v>23</v>
      </c>
      <c r="D204" s="5" t="n">
        <f aca="false">A204-1</f>
        <v>202</v>
      </c>
      <c r="E204" s="5" t="str">
        <f aca="false">IF(C204=0,"U",VLOOKUP(D204,A:B,2,0))</f>
        <v>A1505R</v>
      </c>
    </row>
    <row r="205" customFormat="false" ht="15.75" hidden="false" customHeight="false" outlineLevel="0" collapsed="false">
      <c r="A205" s="3" t="n">
        <v>204</v>
      </c>
      <c r="B205" s="3" t="s">
        <v>206</v>
      </c>
      <c r="C205" s="5" t="n">
        <f aca="false">MOD(A205,45)</f>
        <v>24</v>
      </c>
      <c r="D205" s="5" t="n">
        <f aca="false">A205-1</f>
        <v>203</v>
      </c>
      <c r="E205" s="5" t="str">
        <f aca="false">IF(C205=0,"U",VLOOKUP(D205,A:B,2,0))</f>
        <v>A1506F</v>
      </c>
    </row>
    <row r="206" customFormat="false" ht="15.75" hidden="false" customHeight="false" outlineLevel="0" collapsed="false">
      <c r="A206" s="3" t="n">
        <v>205</v>
      </c>
      <c r="B206" s="3" t="s">
        <v>207</v>
      </c>
      <c r="C206" s="5" t="n">
        <f aca="false">MOD(A206,45)</f>
        <v>25</v>
      </c>
      <c r="D206" s="5" t="n">
        <f aca="false">A206-1</f>
        <v>204</v>
      </c>
      <c r="E206" s="5" t="str">
        <f aca="false">IF(C206=0,"U",VLOOKUP(D206,A:B,2,0))</f>
        <v>A1506R</v>
      </c>
    </row>
    <row r="207" customFormat="false" ht="15.75" hidden="false" customHeight="false" outlineLevel="0" collapsed="false">
      <c r="A207" s="3" t="n">
        <v>206</v>
      </c>
      <c r="B207" s="3" t="s">
        <v>208</v>
      </c>
      <c r="C207" s="5" t="n">
        <f aca="false">MOD(A207,45)</f>
        <v>26</v>
      </c>
      <c r="D207" s="5" t="n">
        <f aca="false">A207-1</f>
        <v>205</v>
      </c>
      <c r="E207" s="5" t="str">
        <f aca="false">IF(C207=0,"U",VLOOKUP(D207,A:B,2,0))</f>
        <v>A1507F</v>
      </c>
    </row>
    <row r="208" customFormat="false" ht="15.75" hidden="false" customHeight="false" outlineLevel="0" collapsed="false">
      <c r="A208" s="3" t="n">
        <v>207</v>
      </c>
      <c r="B208" s="3" t="s">
        <v>209</v>
      </c>
      <c r="C208" s="5" t="n">
        <f aca="false">MOD(A208,45)</f>
        <v>27</v>
      </c>
      <c r="D208" s="5" t="n">
        <f aca="false">A208-1</f>
        <v>206</v>
      </c>
      <c r="E208" s="5" t="str">
        <f aca="false">IF(C208=0,"U",VLOOKUP(D208,A:B,2,0))</f>
        <v>A1507R</v>
      </c>
    </row>
    <row r="209" customFormat="false" ht="15.75" hidden="false" customHeight="false" outlineLevel="0" collapsed="false">
      <c r="A209" s="3" t="n">
        <v>208</v>
      </c>
      <c r="B209" s="3" t="s">
        <v>210</v>
      </c>
      <c r="C209" s="5" t="n">
        <f aca="false">MOD(A209,45)</f>
        <v>28</v>
      </c>
      <c r="D209" s="5" t="n">
        <f aca="false">A209-1</f>
        <v>207</v>
      </c>
      <c r="E209" s="5" t="str">
        <f aca="false">IF(C209=0,"U",VLOOKUP(D209,A:B,2,0))</f>
        <v>A1508F</v>
      </c>
    </row>
    <row r="210" customFormat="false" ht="15.75" hidden="false" customHeight="false" outlineLevel="0" collapsed="false">
      <c r="A210" s="3" t="n">
        <v>209</v>
      </c>
      <c r="B210" s="3" t="s">
        <v>211</v>
      </c>
      <c r="C210" s="5" t="n">
        <f aca="false">MOD(A210,45)</f>
        <v>29</v>
      </c>
      <c r="D210" s="5" t="n">
        <f aca="false">A210-1</f>
        <v>208</v>
      </c>
      <c r="E210" s="5" t="str">
        <f aca="false">IF(C210=0,"U",VLOOKUP(D210,A:B,2,0))</f>
        <v>A1508R</v>
      </c>
    </row>
    <row r="211" customFormat="false" ht="15.75" hidden="false" customHeight="false" outlineLevel="0" collapsed="false">
      <c r="A211" s="3" t="n">
        <v>210</v>
      </c>
      <c r="B211" s="3" t="s">
        <v>212</v>
      </c>
      <c r="C211" s="5" t="n">
        <f aca="false">MOD(A211,45)</f>
        <v>30</v>
      </c>
      <c r="D211" s="5" t="n">
        <f aca="false">A211-1</f>
        <v>209</v>
      </c>
      <c r="E211" s="5" t="str">
        <f aca="false">IF(C211=0,"U",VLOOKUP(D211,A:B,2,0))</f>
        <v>A1601F</v>
      </c>
    </row>
    <row r="212" customFormat="false" ht="15.75" hidden="false" customHeight="false" outlineLevel="0" collapsed="false">
      <c r="A212" s="3" t="n">
        <v>211</v>
      </c>
      <c r="B212" s="3" t="s">
        <v>213</v>
      </c>
      <c r="C212" s="5" t="n">
        <f aca="false">MOD(A212,45)</f>
        <v>31</v>
      </c>
      <c r="D212" s="5" t="n">
        <f aca="false">A212-1</f>
        <v>210</v>
      </c>
      <c r="E212" s="5" t="str">
        <f aca="false">IF(C212=0,"U",VLOOKUP(D212,A:B,2,0))</f>
        <v>A1601R</v>
      </c>
    </row>
    <row r="213" customFormat="false" ht="15.75" hidden="false" customHeight="false" outlineLevel="0" collapsed="false">
      <c r="A213" s="3" t="n">
        <v>212</v>
      </c>
      <c r="B213" s="3" t="s">
        <v>214</v>
      </c>
      <c r="C213" s="5" t="n">
        <f aca="false">MOD(A213,45)</f>
        <v>32</v>
      </c>
      <c r="D213" s="5" t="n">
        <f aca="false">A213-1</f>
        <v>211</v>
      </c>
      <c r="E213" s="5" t="str">
        <f aca="false">IF(C213=0,"U",VLOOKUP(D213,A:B,2,0))</f>
        <v>A1602F</v>
      </c>
    </row>
    <row r="214" customFormat="false" ht="15.75" hidden="false" customHeight="false" outlineLevel="0" collapsed="false">
      <c r="A214" s="3" t="n">
        <v>213</v>
      </c>
      <c r="B214" s="3" t="s">
        <v>215</v>
      </c>
      <c r="C214" s="5" t="n">
        <f aca="false">MOD(A214,45)</f>
        <v>33</v>
      </c>
      <c r="D214" s="5" t="n">
        <f aca="false">A214-1</f>
        <v>212</v>
      </c>
      <c r="E214" s="5" t="str">
        <f aca="false">IF(C214=0,"U",VLOOKUP(D214,A:B,2,0))</f>
        <v>A1602R</v>
      </c>
    </row>
    <row r="215" customFormat="false" ht="15.75" hidden="false" customHeight="false" outlineLevel="0" collapsed="false">
      <c r="A215" s="3" t="n">
        <v>214</v>
      </c>
      <c r="B215" s="3" t="s">
        <v>216</v>
      </c>
      <c r="C215" s="5" t="n">
        <f aca="false">MOD(A215,45)</f>
        <v>34</v>
      </c>
      <c r="D215" s="5" t="n">
        <f aca="false">A215-1</f>
        <v>213</v>
      </c>
      <c r="E215" s="5" t="str">
        <f aca="false">IF(C215=0,"U",VLOOKUP(D215,A:B,2,0))</f>
        <v>A1603F</v>
      </c>
    </row>
    <row r="216" customFormat="false" ht="15.75" hidden="false" customHeight="false" outlineLevel="0" collapsed="false">
      <c r="A216" s="3" t="n">
        <v>215</v>
      </c>
      <c r="B216" s="3" t="s">
        <v>217</v>
      </c>
      <c r="C216" s="5" t="n">
        <f aca="false">MOD(A216,45)</f>
        <v>35</v>
      </c>
      <c r="D216" s="5" t="n">
        <f aca="false">A216-1</f>
        <v>214</v>
      </c>
      <c r="E216" s="5" t="str">
        <f aca="false">IF(C216=0,"U",VLOOKUP(D216,A:B,2,0))</f>
        <v>A1603R</v>
      </c>
    </row>
    <row r="217" customFormat="false" ht="15.75" hidden="false" customHeight="false" outlineLevel="0" collapsed="false">
      <c r="A217" s="3" t="n">
        <v>216</v>
      </c>
      <c r="B217" s="3" t="s">
        <v>218</v>
      </c>
      <c r="C217" s="5" t="n">
        <f aca="false">MOD(A217,45)</f>
        <v>36</v>
      </c>
      <c r="D217" s="5" t="n">
        <f aca="false">A217-1</f>
        <v>215</v>
      </c>
      <c r="E217" s="5" t="str">
        <f aca="false">IF(C217=0,"U",VLOOKUP(D217,A:B,2,0))</f>
        <v>A1604F</v>
      </c>
    </row>
    <row r="218" customFormat="false" ht="15.75" hidden="false" customHeight="false" outlineLevel="0" collapsed="false">
      <c r="A218" s="3" t="n">
        <v>217</v>
      </c>
      <c r="B218" s="3" t="s">
        <v>219</v>
      </c>
      <c r="C218" s="5" t="n">
        <f aca="false">MOD(A218,45)</f>
        <v>37</v>
      </c>
      <c r="D218" s="5" t="n">
        <f aca="false">A218-1</f>
        <v>216</v>
      </c>
      <c r="E218" s="5" t="str">
        <f aca="false">IF(C218=0,"U",VLOOKUP(D218,A:B,2,0))</f>
        <v>A1604R</v>
      </c>
    </row>
    <row r="219" customFormat="false" ht="15.75" hidden="false" customHeight="false" outlineLevel="0" collapsed="false">
      <c r="A219" s="3" t="n">
        <v>218</v>
      </c>
      <c r="B219" s="3" t="s">
        <v>220</v>
      </c>
      <c r="C219" s="5" t="n">
        <f aca="false">MOD(A219,45)</f>
        <v>38</v>
      </c>
      <c r="D219" s="5" t="n">
        <f aca="false">A219-1</f>
        <v>217</v>
      </c>
      <c r="E219" s="5" t="str">
        <f aca="false">IF(C219=0,"U",VLOOKUP(D219,A:B,2,0))</f>
        <v>A1605F</v>
      </c>
    </row>
    <row r="220" customFormat="false" ht="15.75" hidden="false" customHeight="false" outlineLevel="0" collapsed="false">
      <c r="A220" s="3" t="n">
        <v>219</v>
      </c>
      <c r="B220" s="3" t="s">
        <v>221</v>
      </c>
      <c r="C220" s="5" t="n">
        <f aca="false">MOD(A220,45)</f>
        <v>39</v>
      </c>
      <c r="D220" s="5" t="n">
        <f aca="false">A220-1</f>
        <v>218</v>
      </c>
      <c r="E220" s="5" t="str">
        <f aca="false">IF(C220=0,"U",VLOOKUP(D220,A:B,2,0))</f>
        <v>A1605R</v>
      </c>
    </row>
    <row r="221" customFormat="false" ht="15.75" hidden="false" customHeight="false" outlineLevel="0" collapsed="false">
      <c r="A221" s="3" t="n">
        <v>220</v>
      </c>
      <c r="B221" s="3" t="s">
        <v>222</v>
      </c>
      <c r="C221" s="5" t="n">
        <f aca="false">MOD(A221,45)</f>
        <v>40</v>
      </c>
      <c r="D221" s="5" t="n">
        <f aca="false">A221-1</f>
        <v>219</v>
      </c>
      <c r="E221" s="5" t="str">
        <f aca="false">IF(C221=0,"U",VLOOKUP(D221,A:B,2,0))</f>
        <v>A1606F</v>
      </c>
    </row>
    <row r="222" customFormat="false" ht="15.75" hidden="false" customHeight="false" outlineLevel="0" collapsed="false">
      <c r="A222" s="3" t="n">
        <v>221</v>
      </c>
      <c r="B222" s="3" t="s">
        <v>223</v>
      </c>
      <c r="C222" s="5" t="n">
        <f aca="false">MOD(A222,45)</f>
        <v>41</v>
      </c>
      <c r="D222" s="5" t="n">
        <f aca="false">A222-1</f>
        <v>220</v>
      </c>
      <c r="E222" s="5" t="str">
        <f aca="false">IF(C222=0,"U",VLOOKUP(D222,A:B,2,0))</f>
        <v>A1606R</v>
      </c>
    </row>
    <row r="223" customFormat="false" ht="15.75" hidden="false" customHeight="false" outlineLevel="0" collapsed="false">
      <c r="A223" s="3" t="n">
        <v>222</v>
      </c>
      <c r="B223" s="3" t="s">
        <v>224</v>
      </c>
      <c r="C223" s="5" t="n">
        <f aca="false">MOD(A223,45)</f>
        <v>42</v>
      </c>
      <c r="D223" s="5" t="n">
        <f aca="false">A223-1</f>
        <v>221</v>
      </c>
      <c r="E223" s="5" t="str">
        <f aca="false">IF(C223=0,"U",VLOOKUP(D223,A:B,2,0))</f>
        <v>A1607F</v>
      </c>
    </row>
    <row r="224" customFormat="false" ht="15.75" hidden="false" customHeight="false" outlineLevel="0" collapsed="false">
      <c r="A224" s="3" t="n">
        <v>223</v>
      </c>
      <c r="B224" s="3" t="s">
        <v>225</v>
      </c>
      <c r="C224" s="5" t="n">
        <f aca="false">MOD(A224,45)</f>
        <v>43</v>
      </c>
      <c r="D224" s="5" t="n">
        <f aca="false">A224-1</f>
        <v>222</v>
      </c>
      <c r="E224" s="5" t="str">
        <f aca="false">IF(C224=0,"U",VLOOKUP(D224,A:B,2,0))</f>
        <v>A1607R</v>
      </c>
    </row>
    <row r="225" customFormat="false" ht="15.75" hidden="false" customHeight="false" outlineLevel="0" collapsed="false">
      <c r="A225" s="3" t="n">
        <v>224</v>
      </c>
      <c r="B225" s="3" t="s">
        <v>226</v>
      </c>
      <c r="C225" s="5" t="n">
        <f aca="false">MOD(A225,45)</f>
        <v>44</v>
      </c>
      <c r="D225" s="5" t="n">
        <f aca="false">A225-1</f>
        <v>223</v>
      </c>
      <c r="E225" s="5" t="str">
        <f aca="false">IF(C225=0,"U",VLOOKUP(D225,A:B,2,0))</f>
        <v>A1608F</v>
      </c>
    </row>
    <row r="226" customFormat="false" ht="15.75" hidden="false" customHeight="false" outlineLevel="0" collapsed="false">
      <c r="A226" s="3" t="n">
        <v>225</v>
      </c>
      <c r="B226" s="3" t="s">
        <v>227</v>
      </c>
      <c r="C226" s="5" t="n">
        <f aca="false">MOD(A226,45)</f>
        <v>0</v>
      </c>
      <c r="D226" s="5" t="n">
        <f aca="false">A226-1</f>
        <v>224</v>
      </c>
      <c r="E226" s="5" t="str">
        <f aca="false">IF(C226=0,"U",VLOOKUP(D226,A:B,2,0))</f>
        <v>U</v>
      </c>
    </row>
    <row r="227" customFormat="false" ht="15.75" hidden="false" customHeight="false" outlineLevel="0" collapsed="false">
      <c r="A227" s="3" t="n">
        <v>226</v>
      </c>
      <c r="B227" s="3" t="s">
        <v>228</v>
      </c>
      <c r="C227" s="5" t="n">
        <f aca="false">MOD(A227,45)</f>
        <v>1</v>
      </c>
      <c r="D227" s="5" t="n">
        <f aca="false">A227-1</f>
        <v>225</v>
      </c>
      <c r="E227" s="5" t="str">
        <f aca="false">IF(C227=0,"U",VLOOKUP(D227,A:B,2,0))</f>
        <v>A1701F</v>
      </c>
    </row>
    <row r="228" customFormat="false" ht="15.75" hidden="false" customHeight="false" outlineLevel="0" collapsed="false">
      <c r="A228" s="3" t="n">
        <v>227</v>
      </c>
      <c r="B228" s="3" t="s">
        <v>229</v>
      </c>
      <c r="C228" s="5" t="n">
        <f aca="false">MOD(A228,45)</f>
        <v>2</v>
      </c>
      <c r="D228" s="5" t="n">
        <f aca="false">A228-1</f>
        <v>226</v>
      </c>
      <c r="E228" s="5" t="str">
        <f aca="false">IF(C228=0,"U",VLOOKUP(D228,A:B,2,0))</f>
        <v>A1701R</v>
      </c>
    </row>
    <row r="229" customFormat="false" ht="15.75" hidden="false" customHeight="false" outlineLevel="0" collapsed="false">
      <c r="A229" s="3" t="n">
        <v>228</v>
      </c>
      <c r="B229" s="3" t="s">
        <v>230</v>
      </c>
      <c r="C229" s="5" t="n">
        <f aca="false">MOD(A229,45)</f>
        <v>3</v>
      </c>
      <c r="D229" s="5" t="n">
        <f aca="false">A229-1</f>
        <v>227</v>
      </c>
      <c r="E229" s="5" t="str">
        <f aca="false">IF(C229=0,"U",VLOOKUP(D229,A:B,2,0))</f>
        <v>A1702F</v>
      </c>
    </row>
    <row r="230" customFormat="false" ht="15.75" hidden="false" customHeight="false" outlineLevel="0" collapsed="false">
      <c r="A230" s="3" t="n">
        <v>229</v>
      </c>
      <c r="B230" s="3" t="s">
        <v>231</v>
      </c>
      <c r="C230" s="5" t="n">
        <f aca="false">MOD(A230,45)</f>
        <v>4</v>
      </c>
      <c r="D230" s="5" t="n">
        <f aca="false">A230-1</f>
        <v>228</v>
      </c>
      <c r="E230" s="5" t="str">
        <f aca="false">IF(C230=0,"U",VLOOKUP(D230,A:B,2,0))</f>
        <v>A1702R</v>
      </c>
    </row>
    <row r="231" customFormat="false" ht="15.75" hidden="false" customHeight="false" outlineLevel="0" collapsed="false">
      <c r="A231" s="3" t="n">
        <v>230</v>
      </c>
      <c r="B231" s="3" t="s">
        <v>232</v>
      </c>
      <c r="C231" s="5" t="n">
        <f aca="false">MOD(A231,45)</f>
        <v>5</v>
      </c>
      <c r="D231" s="5" t="n">
        <f aca="false">A231-1</f>
        <v>229</v>
      </c>
      <c r="E231" s="5" t="str">
        <f aca="false">IF(C231=0,"U",VLOOKUP(D231,A:B,2,0))</f>
        <v>A1703F</v>
      </c>
    </row>
    <row r="232" customFormat="false" ht="15.75" hidden="false" customHeight="false" outlineLevel="0" collapsed="false">
      <c r="A232" s="3" t="n">
        <v>231</v>
      </c>
      <c r="B232" s="3" t="s">
        <v>233</v>
      </c>
      <c r="C232" s="5" t="n">
        <f aca="false">MOD(A232,45)</f>
        <v>6</v>
      </c>
      <c r="D232" s="5" t="n">
        <f aca="false">A232-1</f>
        <v>230</v>
      </c>
      <c r="E232" s="5" t="str">
        <f aca="false">IF(C232=0,"U",VLOOKUP(D232,A:B,2,0))</f>
        <v>A1703R</v>
      </c>
    </row>
    <row r="233" customFormat="false" ht="15.75" hidden="false" customHeight="false" outlineLevel="0" collapsed="false">
      <c r="A233" s="3" t="n">
        <v>232</v>
      </c>
      <c r="B233" s="3" t="s">
        <v>234</v>
      </c>
      <c r="C233" s="5" t="n">
        <f aca="false">MOD(A233,45)</f>
        <v>7</v>
      </c>
      <c r="D233" s="5" t="n">
        <f aca="false">A233-1</f>
        <v>231</v>
      </c>
      <c r="E233" s="5" t="str">
        <f aca="false">IF(C233=0,"U",VLOOKUP(D233,A:B,2,0))</f>
        <v>A1704F</v>
      </c>
    </row>
    <row r="234" customFormat="false" ht="15.75" hidden="false" customHeight="false" outlineLevel="0" collapsed="false">
      <c r="A234" s="3" t="n">
        <v>233</v>
      </c>
      <c r="B234" s="3" t="s">
        <v>235</v>
      </c>
      <c r="C234" s="5" t="n">
        <f aca="false">MOD(A234,45)</f>
        <v>8</v>
      </c>
      <c r="D234" s="5" t="n">
        <f aca="false">A234-1</f>
        <v>232</v>
      </c>
      <c r="E234" s="5" t="str">
        <f aca="false">IF(C234=0,"U",VLOOKUP(D234,A:B,2,0))</f>
        <v>A1704R</v>
      </c>
    </row>
    <row r="235" customFormat="false" ht="15.75" hidden="false" customHeight="false" outlineLevel="0" collapsed="false">
      <c r="A235" s="3" t="n">
        <v>234</v>
      </c>
      <c r="B235" s="3" t="s">
        <v>236</v>
      </c>
      <c r="C235" s="5" t="n">
        <f aca="false">MOD(A235,45)</f>
        <v>9</v>
      </c>
      <c r="D235" s="5" t="n">
        <f aca="false">A235-1</f>
        <v>233</v>
      </c>
      <c r="E235" s="5" t="str">
        <f aca="false">IF(C235=0,"U",VLOOKUP(D235,A:B,2,0))</f>
        <v>A1705F</v>
      </c>
    </row>
    <row r="236" customFormat="false" ht="15.75" hidden="false" customHeight="false" outlineLevel="0" collapsed="false">
      <c r="A236" s="3" t="n">
        <v>235</v>
      </c>
      <c r="B236" s="3" t="s">
        <v>237</v>
      </c>
      <c r="C236" s="5" t="n">
        <f aca="false">MOD(A236,45)</f>
        <v>10</v>
      </c>
      <c r="D236" s="5" t="n">
        <f aca="false">A236-1</f>
        <v>234</v>
      </c>
      <c r="E236" s="5" t="str">
        <f aca="false">IF(C236=0,"U",VLOOKUP(D236,A:B,2,0))</f>
        <v>A1705R</v>
      </c>
    </row>
    <row r="237" customFormat="false" ht="15.75" hidden="false" customHeight="false" outlineLevel="0" collapsed="false">
      <c r="A237" s="3" t="n">
        <v>236</v>
      </c>
      <c r="B237" s="3" t="s">
        <v>238</v>
      </c>
      <c r="C237" s="5" t="n">
        <f aca="false">MOD(A237,45)</f>
        <v>11</v>
      </c>
      <c r="D237" s="5" t="n">
        <f aca="false">A237-1</f>
        <v>235</v>
      </c>
      <c r="E237" s="5" t="str">
        <f aca="false">IF(C237=0,"U",VLOOKUP(D237,A:B,2,0))</f>
        <v>A1706F</v>
      </c>
    </row>
    <row r="238" customFormat="false" ht="15.75" hidden="false" customHeight="false" outlineLevel="0" collapsed="false">
      <c r="A238" s="3" t="n">
        <v>237</v>
      </c>
      <c r="B238" s="3" t="s">
        <v>239</v>
      </c>
      <c r="C238" s="5" t="n">
        <f aca="false">MOD(A238,45)</f>
        <v>12</v>
      </c>
      <c r="D238" s="5" t="n">
        <f aca="false">A238-1</f>
        <v>236</v>
      </c>
      <c r="E238" s="5" t="str">
        <f aca="false">IF(C238=0,"U",VLOOKUP(D238,A:B,2,0))</f>
        <v>A1706R</v>
      </c>
    </row>
    <row r="239" customFormat="false" ht="15.75" hidden="false" customHeight="false" outlineLevel="0" collapsed="false">
      <c r="A239" s="3" t="n">
        <v>238</v>
      </c>
      <c r="B239" s="3" t="s">
        <v>240</v>
      </c>
      <c r="C239" s="5" t="n">
        <f aca="false">MOD(A239,45)</f>
        <v>13</v>
      </c>
      <c r="D239" s="5" t="n">
        <f aca="false">A239-1</f>
        <v>237</v>
      </c>
      <c r="E239" s="5" t="str">
        <f aca="false">IF(C239=0,"U",VLOOKUP(D239,A:B,2,0))</f>
        <v>A1707F</v>
      </c>
    </row>
    <row r="240" customFormat="false" ht="15.75" hidden="false" customHeight="false" outlineLevel="0" collapsed="false">
      <c r="A240" s="3" t="n">
        <v>239</v>
      </c>
      <c r="B240" s="3" t="s">
        <v>241</v>
      </c>
      <c r="C240" s="5" t="n">
        <f aca="false">MOD(A240,45)</f>
        <v>14</v>
      </c>
      <c r="D240" s="5" t="n">
        <f aca="false">A240-1</f>
        <v>238</v>
      </c>
      <c r="E240" s="5" t="str">
        <f aca="false">IF(C240=0,"U",VLOOKUP(D240,A:B,2,0))</f>
        <v>A1707R</v>
      </c>
    </row>
    <row r="241" customFormat="false" ht="15.75" hidden="false" customHeight="false" outlineLevel="0" collapsed="false">
      <c r="A241" s="3" t="n">
        <v>240</v>
      </c>
      <c r="B241" s="3" t="s">
        <v>242</v>
      </c>
      <c r="C241" s="5" t="n">
        <f aca="false">MOD(A241,45)</f>
        <v>15</v>
      </c>
      <c r="D241" s="5" t="n">
        <f aca="false">A241-1</f>
        <v>239</v>
      </c>
      <c r="E241" s="5" t="str">
        <f aca="false">IF(C241=0,"U",VLOOKUP(D241,A:B,2,0))</f>
        <v>A1708F</v>
      </c>
    </row>
    <row r="242" customFormat="false" ht="15.75" hidden="false" customHeight="false" outlineLevel="0" collapsed="false">
      <c r="A242" s="3" t="n">
        <v>241</v>
      </c>
      <c r="B242" s="3" t="s">
        <v>243</v>
      </c>
      <c r="C242" s="5" t="n">
        <f aca="false">MOD(A242,45)</f>
        <v>16</v>
      </c>
      <c r="D242" s="5" t="n">
        <f aca="false">A242-1</f>
        <v>240</v>
      </c>
      <c r="E242" s="5" t="str">
        <f aca="false">IF(C242=0,"U",VLOOKUP(D242,A:B,2,0))</f>
        <v>A1708R</v>
      </c>
    </row>
    <row r="243" customFormat="false" ht="15.75" hidden="false" customHeight="false" outlineLevel="0" collapsed="false">
      <c r="A243" s="3" t="n">
        <v>242</v>
      </c>
      <c r="B243" s="3" t="s">
        <v>244</v>
      </c>
      <c r="C243" s="5" t="n">
        <f aca="false">MOD(A243,45)</f>
        <v>17</v>
      </c>
      <c r="D243" s="5" t="n">
        <f aca="false">A243-1</f>
        <v>241</v>
      </c>
      <c r="E243" s="5" t="str">
        <f aca="false">IF(C243=0,"U",VLOOKUP(D243,A:B,2,0))</f>
        <v>A1801F</v>
      </c>
    </row>
    <row r="244" customFormat="false" ht="15.75" hidden="false" customHeight="false" outlineLevel="0" collapsed="false">
      <c r="A244" s="3" t="n">
        <v>243</v>
      </c>
      <c r="B244" s="3" t="s">
        <v>245</v>
      </c>
      <c r="C244" s="5" t="n">
        <f aca="false">MOD(A244,45)</f>
        <v>18</v>
      </c>
      <c r="D244" s="5" t="n">
        <f aca="false">A244-1</f>
        <v>242</v>
      </c>
      <c r="E244" s="5" t="str">
        <f aca="false">IF(C244=0,"U",VLOOKUP(D244,A:B,2,0))</f>
        <v>A1801R</v>
      </c>
    </row>
    <row r="245" customFormat="false" ht="15.75" hidden="false" customHeight="false" outlineLevel="0" collapsed="false">
      <c r="A245" s="3" t="n">
        <v>244</v>
      </c>
      <c r="B245" s="3" t="s">
        <v>246</v>
      </c>
      <c r="C245" s="5" t="n">
        <f aca="false">MOD(A245,45)</f>
        <v>19</v>
      </c>
      <c r="D245" s="5" t="n">
        <f aca="false">A245-1</f>
        <v>243</v>
      </c>
      <c r="E245" s="5" t="str">
        <f aca="false">IF(C245=0,"U",VLOOKUP(D245,A:B,2,0))</f>
        <v>A1802F</v>
      </c>
    </row>
    <row r="246" customFormat="false" ht="15.75" hidden="false" customHeight="false" outlineLevel="0" collapsed="false">
      <c r="A246" s="3" t="n">
        <v>245</v>
      </c>
      <c r="B246" s="3" t="s">
        <v>247</v>
      </c>
      <c r="C246" s="5" t="n">
        <f aca="false">MOD(A246,45)</f>
        <v>20</v>
      </c>
      <c r="D246" s="5" t="n">
        <f aca="false">A246-1</f>
        <v>244</v>
      </c>
      <c r="E246" s="5" t="str">
        <f aca="false">IF(C246=0,"U",VLOOKUP(D246,A:B,2,0))</f>
        <v>A1802R</v>
      </c>
    </row>
    <row r="247" customFormat="false" ht="15.75" hidden="false" customHeight="false" outlineLevel="0" collapsed="false">
      <c r="A247" s="3" t="n">
        <v>246</v>
      </c>
      <c r="B247" s="3" t="s">
        <v>248</v>
      </c>
      <c r="C247" s="5" t="n">
        <f aca="false">MOD(A247,45)</f>
        <v>21</v>
      </c>
      <c r="D247" s="5" t="n">
        <f aca="false">A247-1</f>
        <v>245</v>
      </c>
      <c r="E247" s="5" t="str">
        <f aca="false">IF(C247=0,"U",VLOOKUP(D247,A:B,2,0))</f>
        <v>A1803F</v>
      </c>
    </row>
    <row r="248" customFormat="false" ht="15.75" hidden="false" customHeight="false" outlineLevel="0" collapsed="false">
      <c r="A248" s="3" t="n">
        <v>247</v>
      </c>
      <c r="B248" s="3" t="s">
        <v>249</v>
      </c>
      <c r="C248" s="5" t="n">
        <f aca="false">MOD(A248,45)</f>
        <v>22</v>
      </c>
      <c r="D248" s="5" t="n">
        <f aca="false">A248-1</f>
        <v>246</v>
      </c>
      <c r="E248" s="5" t="str">
        <f aca="false">IF(C248=0,"U",VLOOKUP(D248,A:B,2,0))</f>
        <v>A1803R</v>
      </c>
    </row>
    <row r="249" customFormat="false" ht="15.75" hidden="false" customHeight="false" outlineLevel="0" collapsed="false">
      <c r="A249" s="3" t="n">
        <v>248</v>
      </c>
      <c r="B249" s="3" t="s">
        <v>250</v>
      </c>
      <c r="C249" s="5" t="n">
        <f aca="false">MOD(A249,45)</f>
        <v>23</v>
      </c>
      <c r="D249" s="5" t="n">
        <f aca="false">A249-1</f>
        <v>247</v>
      </c>
      <c r="E249" s="5" t="str">
        <f aca="false">IF(C249=0,"U",VLOOKUP(D249,A:B,2,0))</f>
        <v>A1804F</v>
      </c>
    </row>
    <row r="250" customFormat="false" ht="15.75" hidden="false" customHeight="false" outlineLevel="0" collapsed="false">
      <c r="A250" s="3" t="n">
        <v>249</v>
      </c>
      <c r="B250" s="3" t="s">
        <v>251</v>
      </c>
      <c r="C250" s="5" t="n">
        <f aca="false">MOD(A250,45)</f>
        <v>24</v>
      </c>
      <c r="D250" s="5" t="n">
        <f aca="false">A250-1</f>
        <v>248</v>
      </c>
      <c r="E250" s="5" t="str">
        <f aca="false">IF(C250=0,"U",VLOOKUP(D250,A:B,2,0))</f>
        <v>A1804R</v>
      </c>
    </row>
    <row r="251" customFormat="false" ht="15.75" hidden="false" customHeight="false" outlineLevel="0" collapsed="false">
      <c r="A251" s="3" t="n">
        <v>250</v>
      </c>
      <c r="B251" s="3" t="s">
        <v>252</v>
      </c>
      <c r="C251" s="5" t="n">
        <f aca="false">MOD(A251,45)</f>
        <v>25</v>
      </c>
      <c r="D251" s="5" t="n">
        <f aca="false">A251-1</f>
        <v>249</v>
      </c>
      <c r="E251" s="5" t="str">
        <f aca="false">IF(C251=0,"U",VLOOKUP(D251,A:B,2,0))</f>
        <v>A1805F</v>
      </c>
    </row>
    <row r="252" customFormat="false" ht="15.75" hidden="false" customHeight="false" outlineLevel="0" collapsed="false">
      <c r="A252" s="3" t="n">
        <v>251</v>
      </c>
      <c r="B252" s="3" t="s">
        <v>253</v>
      </c>
      <c r="C252" s="5" t="n">
        <f aca="false">MOD(A252,45)</f>
        <v>26</v>
      </c>
      <c r="D252" s="5" t="n">
        <f aca="false">A252-1</f>
        <v>250</v>
      </c>
      <c r="E252" s="5" t="str">
        <f aca="false">IF(C252=0,"U",VLOOKUP(D252,A:B,2,0))</f>
        <v>A1805R</v>
      </c>
    </row>
    <row r="253" customFormat="false" ht="15.75" hidden="false" customHeight="false" outlineLevel="0" collapsed="false">
      <c r="A253" s="3" t="n">
        <v>252</v>
      </c>
      <c r="B253" s="3" t="s">
        <v>254</v>
      </c>
      <c r="C253" s="5" t="n">
        <f aca="false">MOD(A253,45)</f>
        <v>27</v>
      </c>
      <c r="D253" s="5" t="n">
        <f aca="false">A253-1</f>
        <v>251</v>
      </c>
      <c r="E253" s="5" t="str">
        <f aca="false">IF(C253=0,"U",VLOOKUP(D253,A:B,2,0))</f>
        <v>A1806F</v>
      </c>
    </row>
    <row r="254" customFormat="false" ht="15.75" hidden="false" customHeight="false" outlineLevel="0" collapsed="false">
      <c r="A254" s="3" t="n">
        <v>253</v>
      </c>
      <c r="B254" s="3" t="s">
        <v>255</v>
      </c>
      <c r="C254" s="5" t="n">
        <f aca="false">MOD(A254,45)</f>
        <v>28</v>
      </c>
      <c r="D254" s="5" t="n">
        <f aca="false">A254-1</f>
        <v>252</v>
      </c>
      <c r="E254" s="5" t="str">
        <f aca="false">IF(C254=0,"U",VLOOKUP(D254,A:B,2,0))</f>
        <v>A1806R</v>
      </c>
    </row>
    <row r="255" customFormat="false" ht="15.75" hidden="false" customHeight="false" outlineLevel="0" collapsed="false">
      <c r="A255" s="3" t="n">
        <v>254</v>
      </c>
      <c r="B255" s="3" t="s">
        <v>256</v>
      </c>
      <c r="C255" s="5" t="n">
        <f aca="false">MOD(A255,45)</f>
        <v>29</v>
      </c>
      <c r="D255" s="5" t="n">
        <f aca="false">A255-1</f>
        <v>253</v>
      </c>
      <c r="E255" s="5" t="str">
        <f aca="false">IF(C255=0,"U",VLOOKUP(D255,A:B,2,0))</f>
        <v>A1807F</v>
      </c>
    </row>
    <row r="256" customFormat="false" ht="15.75" hidden="false" customHeight="false" outlineLevel="0" collapsed="false">
      <c r="A256" s="3" t="n">
        <v>255</v>
      </c>
      <c r="B256" s="3" t="s">
        <v>257</v>
      </c>
      <c r="C256" s="5" t="n">
        <f aca="false">MOD(A256,45)</f>
        <v>30</v>
      </c>
      <c r="D256" s="5" t="n">
        <f aca="false">A256-1</f>
        <v>254</v>
      </c>
      <c r="E256" s="5" t="str">
        <f aca="false">IF(C256=0,"U",VLOOKUP(D256,A:B,2,0))</f>
        <v>A1807R</v>
      </c>
    </row>
    <row r="257" customFormat="false" ht="15.75" hidden="false" customHeight="false" outlineLevel="0" collapsed="false">
      <c r="A257" s="3" t="n">
        <v>256</v>
      </c>
      <c r="B257" s="3" t="s">
        <v>258</v>
      </c>
      <c r="C257" s="5" t="n">
        <f aca="false">MOD(A257,45)</f>
        <v>31</v>
      </c>
      <c r="D257" s="5" t="n">
        <f aca="false">A257-1</f>
        <v>255</v>
      </c>
      <c r="E257" s="5" t="str">
        <f aca="false">IF(C257=0,"U",VLOOKUP(D257,A:B,2,0))</f>
        <v>A1808F</v>
      </c>
    </row>
    <row r="258" customFormat="false" ht="15.75" hidden="false" customHeight="false" outlineLevel="0" collapsed="false">
      <c r="A258" s="3" t="n">
        <v>257</v>
      </c>
      <c r="B258" s="3" t="s">
        <v>259</v>
      </c>
      <c r="C258" s="5" t="n">
        <f aca="false">MOD(A258,45)</f>
        <v>32</v>
      </c>
      <c r="D258" s="5" t="n">
        <f aca="false">A258-1</f>
        <v>256</v>
      </c>
      <c r="E258" s="5" t="str">
        <f aca="false">IF(C258=0,"U",VLOOKUP(D258,A:B,2,0))</f>
        <v>A1808R</v>
      </c>
    </row>
    <row r="259" customFormat="false" ht="15.75" hidden="false" customHeight="false" outlineLevel="0" collapsed="false">
      <c r="A259" s="3" t="n">
        <v>258</v>
      </c>
      <c r="B259" s="3" t="s">
        <v>260</v>
      </c>
      <c r="C259" s="5" t="n">
        <f aca="false">MOD(A259,45)</f>
        <v>33</v>
      </c>
      <c r="D259" s="5" t="n">
        <f aca="false">A259-1</f>
        <v>257</v>
      </c>
      <c r="E259" s="5" t="str">
        <f aca="false">IF(C259=0,"U",VLOOKUP(D259,A:B,2,0))</f>
        <v>A1901F</v>
      </c>
    </row>
    <row r="260" customFormat="false" ht="15.75" hidden="false" customHeight="false" outlineLevel="0" collapsed="false">
      <c r="A260" s="3" t="n">
        <v>259</v>
      </c>
      <c r="B260" s="3" t="s">
        <v>261</v>
      </c>
      <c r="C260" s="5" t="n">
        <f aca="false">MOD(A260,45)</f>
        <v>34</v>
      </c>
      <c r="D260" s="5" t="n">
        <f aca="false">A260-1</f>
        <v>258</v>
      </c>
      <c r="E260" s="5" t="str">
        <f aca="false">IF(C260=0,"U",VLOOKUP(D260,A:B,2,0))</f>
        <v>A1901R</v>
      </c>
    </row>
    <row r="261" customFormat="false" ht="15.75" hidden="false" customHeight="false" outlineLevel="0" collapsed="false">
      <c r="A261" s="3" t="n">
        <v>260</v>
      </c>
      <c r="B261" s="3" t="s">
        <v>262</v>
      </c>
      <c r="C261" s="5" t="n">
        <f aca="false">MOD(A261,45)</f>
        <v>35</v>
      </c>
      <c r="D261" s="5" t="n">
        <f aca="false">A261-1</f>
        <v>259</v>
      </c>
      <c r="E261" s="5" t="str">
        <f aca="false">IF(C261=0,"U",VLOOKUP(D261,A:B,2,0))</f>
        <v>A1902F</v>
      </c>
    </row>
    <row r="262" customFormat="false" ht="15.75" hidden="false" customHeight="false" outlineLevel="0" collapsed="false">
      <c r="A262" s="3" t="n">
        <v>261</v>
      </c>
      <c r="B262" s="3" t="s">
        <v>263</v>
      </c>
      <c r="C262" s="5" t="n">
        <f aca="false">MOD(A262,45)</f>
        <v>36</v>
      </c>
      <c r="D262" s="5" t="n">
        <f aca="false">A262-1</f>
        <v>260</v>
      </c>
      <c r="E262" s="5" t="str">
        <f aca="false">IF(C262=0,"U",VLOOKUP(D262,A:B,2,0))</f>
        <v>A1902R</v>
      </c>
    </row>
    <row r="263" customFormat="false" ht="15.75" hidden="false" customHeight="false" outlineLevel="0" collapsed="false">
      <c r="A263" s="3" t="n">
        <v>262</v>
      </c>
      <c r="B263" s="3" t="s">
        <v>264</v>
      </c>
      <c r="C263" s="5" t="n">
        <f aca="false">MOD(A263,45)</f>
        <v>37</v>
      </c>
      <c r="D263" s="5" t="n">
        <f aca="false">A263-1</f>
        <v>261</v>
      </c>
      <c r="E263" s="5" t="str">
        <f aca="false">IF(C263=0,"U",VLOOKUP(D263,A:B,2,0))</f>
        <v>A1903F</v>
      </c>
    </row>
    <row r="264" customFormat="false" ht="15.75" hidden="false" customHeight="false" outlineLevel="0" collapsed="false">
      <c r="A264" s="3" t="n">
        <v>263</v>
      </c>
      <c r="B264" s="3" t="s">
        <v>265</v>
      </c>
      <c r="C264" s="5" t="n">
        <f aca="false">MOD(A264,45)</f>
        <v>38</v>
      </c>
      <c r="D264" s="5" t="n">
        <f aca="false">A264-1</f>
        <v>262</v>
      </c>
      <c r="E264" s="5" t="str">
        <f aca="false">IF(C264=0,"U",VLOOKUP(D264,A:B,2,0))</f>
        <v>A1903R</v>
      </c>
    </row>
    <row r="265" customFormat="false" ht="15.75" hidden="false" customHeight="false" outlineLevel="0" collapsed="false">
      <c r="A265" s="3" t="n">
        <v>264</v>
      </c>
      <c r="B265" s="3" t="s">
        <v>266</v>
      </c>
      <c r="C265" s="5" t="n">
        <f aca="false">MOD(A265,45)</f>
        <v>39</v>
      </c>
      <c r="D265" s="5" t="n">
        <f aca="false">A265-1</f>
        <v>263</v>
      </c>
      <c r="E265" s="5" t="str">
        <f aca="false">IF(C265=0,"U",VLOOKUP(D265,A:B,2,0))</f>
        <v>A1904F</v>
      </c>
    </row>
    <row r="266" customFormat="false" ht="15.75" hidden="false" customHeight="false" outlineLevel="0" collapsed="false">
      <c r="A266" s="3" t="n">
        <v>265</v>
      </c>
      <c r="B266" s="3" t="s">
        <v>267</v>
      </c>
      <c r="C266" s="5" t="n">
        <f aca="false">MOD(A266,45)</f>
        <v>40</v>
      </c>
      <c r="D266" s="5" t="n">
        <f aca="false">A266-1</f>
        <v>264</v>
      </c>
      <c r="E266" s="5" t="str">
        <f aca="false">IF(C266=0,"U",VLOOKUP(D266,A:B,2,0))</f>
        <v>A1904R</v>
      </c>
    </row>
    <row r="267" customFormat="false" ht="15.75" hidden="false" customHeight="false" outlineLevel="0" collapsed="false">
      <c r="A267" s="3" t="n">
        <v>266</v>
      </c>
      <c r="B267" s="3" t="s">
        <v>268</v>
      </c>
      <c r="C267" s="5" t="n">
        <f aca="false">MOD(A267,45)</f>
        <v>41</v>
      </c>
      <c r="D267" s="5" t="n">
        <f aca="false">A267-1</f>
        <v>265</v>
      </c>
      <c r="E267" s="5" t="str">
        <f aca="false">IF(C267=0,"U",VLOOKUP(D267,A:B,2,0))</f>
        <v>A1905F</v>
      </c>
    </row>
    <row r="268" customFormat="false" ht="15.75" hidden="false" customHeight="false" outlineLevel="0" collapsed="false">
      <c r="A268" s="3" t="n">
        <v>267</v>
      </c>
      <c r="B268" s="3" t="s">
        <v>269</v>
      </c>
      <c r="C268" s="5" t="n">
        <f aca="false">MOD(A268,45)</f>
        <v>42</v>
      </c>
      <c r="D268" s="5" t="n">
        <f aca="false">A268-1</f>
        <v>266</v>
      </c>
      <c r="E268" s="5" t="str">
        <f aca="false">IF(C268=0,"U",VLOOKUP(D268,A:B,2,0))</f>
        <v>A1905R</v>
      </c>
    </row>
    <row r="269" customFormat="false" ht="15.75" hidden="false" customHeight="false" outlineLevel="0" collapsed="false">
      <c r="A269" s="3" t="n">
        <v>268</v>
      </c>
      <c r="B269" s="3" t="s">
        <v>270</v>
      </c>
      <c r="C269" s="5" t="n">
        <f aca="false">MOD(A269,45)</f>
        <v>43</v>
      </c>
      <c r="D269" s="5" t="n">
        <f aca="false">A269-1</f>
        <v>267</v>
      </c>
      <c r="E269" s="5" t="str">
        <f aca="false">IF(C269=0,"U",VLOOKUP(D269,A:B,2,0))</f>
        <v>A1906F</v>
      </c>
    </row>
    <row r="270" customFormat="false" ht="15.75" hidden="false" customHeight="false" outlineLevel="0" collapsed="false">
      <c r="A270" s="3" t="n">
        <v>269</v>
      </c>
      <c r="B270" s="3" t="s">
        <v>271</v>
      </c>
      <c r="C270" s="5" t="n">
        <f aca="false">MOD(A270,45)</f>
        <v>44</v>
      </c>
      <c r="D270" s="5" t="n">
        <f aca="false">A270-1</f>
        <v>268</v>
      </c>
      <c r="E270" s="5" t="str">
        <f aca="false">IF(C270=0,"U",VLOOKUP(D270,A:B,2,0))</f>
        <v>A1906R</v>
      </c>
    </row>
    <row r="271" customFormat="false" ht="15.75" hidden="false" customHeight="false" outlineLevel="0" collapsed="false">
      <c r="A271" s="3" t="n">
        <v>270</v>
      </c>
      <c r="B271" s="3" t="s">
        <v>272</v>
      </c>
      <c r="C271" s="5" t="n">
        <f aca="false">MOD(A271,45)</f>
        <v>0</v>
      </c>
      <c r="D271" s="5" t="n">
        <f aca="false">A271-1</f>
        <v>269</v>
      </c>
      <c r="E271" s="5" t="str">
        <f aca="false">IF(C271=0,"U",VLOOKUP(D271,A:B,2,0))</f>
        <v>U</v>
      </c>
    </row>
    <row r="272" customFormat="false" ht="15.75" hidden="false" customHeight="false" outlineLevel="0" collapsed="false">
      <c r="A272" s="3" t="n">
        <v>271</v>
      </c>
      <c r="B272" s="3" t="s">
        <v>273</v>
      </c>
      <c r="C272" s="5" t="n">
        <f aca="false">MOD(A272,45)</f>
        <v>1</v>
      </c>
      <c r="D272" s="5" t="n">
        <f aca="false">A272-1</f>
        <v>270</v>
      </c>
      <c r="E272" s="5" t="str">
        <f aca="false">IF(C272=0,"U",VLOOKUP(D272,A:B,2,0))</f>
        <v>A1907R</v>
      </c>
    </row>
    <row r="273" customFormat="false" ht="15.75" hidden="false" customHeight="false" outlineLevel="0" collapsed="false">
      <c r="A273" s="3" t="n">
        <v>272</v>
      </c>
      <c r="B273" s="3" t="s">
        <v>274</v>
      </c>
      <c r="C273" s="5" t="n">
        <f aca="false">MOD(A273,45)</f>
        <v>2</v>
      </c>
      <c r="D273" s="5" t="n">
        <f aca="false">A273-1</f>
        <v>271</v>
      </c>
      <c r="E273" s="5" t="str">
        <f aca="false">IF(C273=0,"U",VLOOKUP(D273,A:B,2,0))</f>
        <v>A1908F</v>
      </c>
    </row>
    <row r="274" customFormat="false" ht="15.75" hidden="false" customHeight="false" outlineLevel="0" collapsed="false">
      <c r="A274" s="3" t="n">
        <v>273</v>
      </c>
      <c r="B274" s="3" t="s">
        <v>275</v>
      </c>
      <c r="C274" s="5" t="n">
        <f aca="false">MOD(A274,45)</f>
        <v>3</v>
      </c>
      <c r="D274" s="5" t="n">
        <f aca="false">A274-1</f>
        <v>272</v>
      </c>
      <c r="E274" s="5" t="str">
        <f aca="false">IF(C274=0,"U",VLOOKUP(D274,A:B,2,0))</f>
        <v>A1908R</v>
      </c>
    </row>
    <row r="275" customFormat="false" ht="15.75" hidden="false" customHeight="false" outlineLevel="0" collapsed="false">
      <c r="A275" s="3" t="n">
        <v>274</v>
      </c>
      <c r="B275" s="3" t="s">
        <v>276</v>
      </c>
      <c r="C275" s="5" t="n">
        <f aca="false">MOD(A275,45)</f>
        <v>4</v>
      </c>
      <c r="D275" s="5" t="n">
        <f aca="false">A275-1</f>
        <v>273</v>
      </c>
      <c r="E275" s="5" t="str">
        <f aca="false">IF(C275=0,"U",VLOOKUP(D275,A:B,2,0))</f>
        <v>A2001F</v>
      </c>
    </row>
    <row r="276" customFormat="false" ht="15.75" hidden="false" customHeight="false" outlineLevel="0" collapsed="false">
      <c r="A276" s="3" t="n">
        <v>275</v>
      </c>
      <c r="B276" s="3" t="s">
        <v>277</v>
      </c>
      <c r="C276" s="5" t="n">
        <f aca="false">MOD(A276,45)</f>
        <v>5</v>
      </c>
      <c r="D276" s="5" t="n">
        <f aca="false">A276-1</f>
        <v>274</v>
      </c>
      <c r="E276" s="5" t="str">
        <f aca="false">IF(C276=0,"U",VLOOKUP(D276,A:B,2,0))</f>
        <v>A2001R</v>
      </c>
    </row>
    <row r="277" customFormat="false" ht="15.75" hidden="false" customHeight="false" outlineLevel="0" collapsed="false">
      <c r="A277" s="3" t="n">
        <v>276</v>
      </c>
      <c r="B277" s="3" t="s">
        <v>278</v>
      </c>
      <c r="C277" s="5" t="n">
        <f aca="false">MOD(A277,45)</f>
        <v>6</v>
      </c>
      <c r="D277" s="5" t="n">
        <f aca="false">A277-1</f>
        <v>275</v>
      </c>
      <c r="E277" s="5" t="str">
        <f aca="false">IF(C277=0,"U",VLOOKUP(D277,A:B,2,0))</f>
        <v>A2002F</v>
      </c>
    </row>
    <row r="278" customFormat="false" ht="15.75" hidden="false" customHeight="false" outlineLevel="0" collapsed="false">
      <c r="A278" s="3" t="n">
        <v>277</v>
      </c>
      <c r="B278" s="3" t="s">
        <v>279</v>
      </c>
      <c r="C278" s="5" t="n">
        <f aca="false">MOD(A278,45)</f>
        <v>7</v>
      </c>
      <c r="D278" s="5" t="n">
        <f aca="false">A278-1</f>
        <v>276</v>
      </c>
      <c r="E278" s="5" t="str">
        <f aca="false">IF(C278=0,"U",VLOOKUP(D278,A:B,2,0))</f>
        <v>A2002R</v>
      </c>
    </row>
    <row r="279" customFormat="false" ht="15.75" hidden="false" customHeight="false" outlineLevel="0" collapsed="false">
      <c r="A279" s="3" t="n">
        <v>278</v>
      </c>
      <c r="B279" s="3" t="s">
        <v>280</v>
      </c>
      <c r="C279" s="5" t="n">
        <f aca="false">MOD(A279,45)</f>
        <v>8</v>
      </c>
      <c r="D279" s="5" t="n">
        <f aca="false">A279-1</f>
        <v>277</v>
      </c>
      <c r="E279" s="5" t="str">
        <f aca="false">IF(C279=0,"U",VLOOKUP(D279,A:B,2,0))</f>
        <v>A2003F</v>
      </c>
    </row>
    <row r="280" customFormat="false" ht="15.75" hidden="false" customHeight="false" outlineLevel="0" collapsed="false">
      <c r="A280" s="3" t="n">
        <v>279</v>
      </c>
      <c r="B280" s="3" t="s">
        <v>281</v>
      </c>
      <c r="C280" s="5" t="n">
        <f aca="false">MOD(A280,45)</f>
        <v>9</v>
      </c>
      <c r="D280" s="5" t="n">
        <f aca="false">A280-1</f>
        <v>278</v>
      </c>
      <c r="E280" s="5" t="str">
        <f aca="false">IF(C280=0,"U",VLOOKUP(D280,A:B,2,0))</f>
        <v>A2003R</v>
      </c>
    </row>
    <row r="281" customFormat="false" ht="15.75" hidden="false" customHeight="false" outlineLevel="0" collapsed="false">
      <c r="A281" s="3" t="n">
        <v>280</v>
      </c>
      <c r="B281" s="3" t="s">
        <v>282</v>
      </c>
      <c r="C281" s="5" t="n">
        <f aca="false">MOD(A281,45)</f>
        <v>10</v>
      </c>
      <c r="D281" s="5" t="n">
        <f aca="false">A281-1</f>
        <v>279</v>
      </c>
      <c r="E281" s="5" t="str">
        <f aca="false">IF(C281=0,"U",VLOOKUP(D281,A:B,2,0))</f>
        <v>A2004F</v>
      </c>
    </row>
    <row r="282" customFormat="false" ht="15.75" hidden="false" customHeight="false" outlineLevel="0" collapsed="false">
      <c r="A282" s="3" t="n">
        <v>281</v>
      </c>
      <c r="B282" s="3" t="s">
        <v>283</v>
      </c>
      <c r="C282" s="5" t="n">
        <f aca="false">MOD(A282,45)</f>
        <v>11</v>
      </c>
      <c r="D282" s="5" t="n">
        <f aca="false">A282-1</f>
        <v>280</v>
      </c>
      <c r="E282" s="5" t="str">
        <f aca="false">IF(C282=0,"U",VLOOKUP(D282,A:B,2,0))</f>
        <v>A2004R</v>
      </c>
    </row>
    <row r="283" customFormat="false" ht="15.75" hidden="false" customHeight="false" outlineLevel="0" collapsed="false">
      <c r="A283" s="3" t="n">
        <v>282</v>
      </c>
      <c r="B283" s="3" t="s">
        <v>284</v>
      </c>
      <c r="C283" s="5" t="n">
        <f aca="false">MOD(A283,45)</f>
        <v>12</v>
      </c>
      <c r="D283" s="5" t="n">
        <f aca="false">A283-1</f>
        <v>281</v>
      </c>
      <c r="E283" s="5" t="str">
        <f aca="false">IF(C283=0,"U",VLOOKUP(D283,A:B,2,0))</f>
        <v>A2005F</v>
      </c>
    </row>
    <row r="284" customFormat="false" ht="15.75" hidden="false" customHeight="false" outlineLevel="0" collapsed="false">
      <c r="A284" s="3" t="n">
        <v>283</v>
      </c>
      <c r="B284" s="3" t="s">
        <v>285</v>
      </c>
      <c r="C284" s="5" t="n">
        <f aca="false">MOD(A284,45)</f>
        <v>13</v>
      </c>
      <c r="D284" s="5" t="n">
        <f aca="false">A284-1</f>
        <v>282</v>
      </c>
      <c r="E284" s="5" t="str">
        <f aca="false">IF(C284=0,"U",VLOOKUP(D284,A:B,2,0))</f>
        <v>A2005R</v>
      </c>
    </row>
    <row r="285" customFormat="false" ht="15.75" hidden="false" customHeight="false" outlineLevel="0" collapsed="false">
      <c r="A285" s="3" t="n">
        <v>284</v>
      </c>
      <c r="B285" s="3" t="s">
        <v>286</v>
      </c>
      <c r="C285" s="5" t="n">
        <f aca="false">MOD(A285,45)</f>
        <v>14</v>
      </c>
      <c r="D285" s="5" t="n">
        <f aca="false">A285-1</f>
        <v>283</v>
      </c>
      <c r="E285" s="5" t="str">
        <f aca="false">IF(C285=0,"U",VLOOKUP(D285,A:B,2,0))</f>
        <v>A2006F</v>
      </c>
    </row>
    <row r="286" customFormat="false" ht="15.75" hidden="false" customHeight="false" outlineLevel="0" collapsed="false">
      <c r="A286" s="3" t="n">
        <v>285</v>
      </c>
      <c r="B286" s="3" t="s">
        <v>287</v>
      </c>
      <c r="C286" s="5" t="n">
        <f aca="false">MOD(A286,45)</f>
        <v>15</v>
      </c>
      <c r="D286" s="5" t="n">
        <f aca="false">A286-1</f>
        <v>284</v>
      </c>
      <c r="E286" s="5" t="str">
        <f aca="false">IF(C286=0,"U",VLOOKUP(D286,A:B,2,0))</f>
        <v>A2006R</v>
      </c>
    </row>
    <row r="287" customFormat="false" ht="15.75" hidden="false" customHeight="false" outlineLevel="0" collapsed="false">
      <c r="A287" s="3" t="n">
        <v>286</v>
      </c>
      <c r="B287" s="3" t="s">
        <v>288</v>
      </c>
      <c r="C287" s="5" t="n">
        <f aca="false">MOD(A287,45)</f>
        <v>16</v>
      </c>
      <c r="D287" s="5" t="n">
        <f aca="false">A287-1</f>
        <v>285</v>
      </c>
      <c r="E287" s="5" t="str">
        <f aca="false">IF(C287=0,"U",VLOOKUP(D287,A:B,2,0))</f>
        <v>A2007F</v>
      </c>
    </row>
    <row r="288" customFormat="false" ht="15.75" hidden="false" customHeight="false" outlineLevel="0" collapsed="false">
      <c r="A288" s="3" t="n">
        <v>287</v>
      </c>
      <c r="B288" s="3" t="s">
        <v>289</v>
      </c>
      <c r="C288" s="5" t="n">
        <f aca="false">MOD(A288,45)</f>
        <v>17</v>
      </c>
      <c r="D288" s="5" t="n">
        <f aca="false">A288-1</f>
        <v>286</v>
      </c>
      <c r="E288" s="5" t="str">
        <f aca="false">IF(C288=0,"U",VLOOKUP(D288,A:B,2,0))</f>
        <v>A2007R</v>
      </c>
    </row>
    <row r="289" customFormat="false" ht="15.75" hidden="false" customHeight="false" outlineLevel="0" collapsed="false">
      <c r="A289" s="3" t="n">
        <v>288</v>
      </c>
      <c r="B289" s="3" t="s">
        <v>290</v>
      </c>
      <c r="C289" s="5" t="n">
        <f aca="false">MOD(A289,45)</f>
        <v>18</v>
      </c>
      <c r="D289" s="5" t="n">
        <f aca="false">A289-1</f>
        <v>287</v>
      </c>
      <c r="E289" s="5" t="str">
        <f aca="false">IF(C289=0,"U",VLOOKUP(D289,A:B,2,0))</f>
        <v>A2008F</v>
      </c>
    </row>
    <row r="290" customFormat="false" ht="15.75" hidden="false" customHeight="false" outlineLevel="0" collapsed="false">
      <c r="A290" s="3" t="n">
        <v>289</v>
      </c>
      <c r="B290" s="3" t="s">
        <v>291</v>
      </c>
      <c r="C290" s="5" t="n">
        <f aca="false">MOD(A290,45)</f>
        <v>19</v>
      </c>
      <c r="D290" s="5" t="n">
        <f aca="false">A290-1</f>
        <v>288</v>
      </c>
      <c r="E290" s="5" t="str">
        <f aca="false">IF(C290=0,"U",VLOOKUP(D290,A:B,2,0))</f>
        <v>A2008R</v>
      </c>
    </row>
    <row r="291" customFormat="false" ht="15.75" hidden="false" customHeight="false" outlineLevel="0" collapsed="false">
      <c r="A291" s="3" t="n">
        <v>290</v>
      </c>
      <c r="B291" s="3" t="s">
        <v>292</v>
      </c>
      <c r="C291" s="5" t="n">
        <f aca="false">MOD(A291,45)</f>
        <v>20</v>
      </c>
      <c r="D291" s="5" t="n">
        <f aca="false">A291-1</f>
        <v>289</v>
      </c>
      <c r="E291" s="5" t="str">
        <f aca="false">IF(C291=0,"U",VLOOKUP(D291,A:B,2,0))</f>
        <v>A2101F</v>
      </c>
    </row>
    <row r="292" customFormat="false" ht="15.75" hidden="false" customHeight="false" outlineLevel="0" collapsed="false">
      <c r="A292" s="3" t="n">
        <v>291</v>
      </c>
      <c r="B292" s="3" t="s">
        <v>293</v>
      </c>
      <c r="C292" s="5" t="n">
        <f aca="false">MOD(A292,45)</f>
        <v>21</v>
      </c>
      <c r="D292" s="5" t="n">
        <f aca="false">A292-1</f>
        <v>290</v>
      </c>
      <c r="E292" s="5" t="str">
        <f aca="false">IF(C292=0,"U",VLOOKUP(D292,A:B,2,0))</f>
        <v>A2102F</v>
      </c>
    </row>
    <row r="293" customFormat="false" ht="15.75" hidden="false" customHeight="false" outlineLevel="0" collapsed="false">
      <c r="A293" s="3" t="n">
        <v>292</v>
      </c>
      <c r="B293" s="3" t="s">
        <v>294</v>
      </c>
      <c r="C293" s="5" t="n">
        <f aca="false">MOD(A293,45)</f>
        <v>22</v>
      </c>
      <c r="D293" s="5" t="n">
        <f aca="false">A293-1</f>
        <v>291</v>
      </c>
      <c r="E293" s="5" t="str">
        <f aca="false">IF(C293=0,"U",VLOOKUP(D293,A:B,2,0))</f>
        <v>A2103F</v>
      </c>
    </row>
    <row r="294" customFormat="false" ht="15.75" hidden="false" customHeight="false" outlineLevel="0" collapsed="false">
      <c r="A294" s="3" t="n">
        <v>293</v>
      </c>
      <c r="B294" s="3" t="s">
        <v>295</v>
      </c>
      <c r="C294" s="5" t="n">
        <f aca="false">MOD(A294,45)</f>
        <v>23</v>
      </c>
      <c r="D294" s="5" t="n">
        <f aca="false">A294-1</f>
        <v>292</v>
      </c>
      <c r="E294" s="5" t="str">
        <f aca="false">IF(C294=0,"U",VLOOKUP(D294,A:B,2,0))</f>
        <v>A2104F</v>
      </c>
    </row>
    <row r="295" customFormat="false" ht="15.75" hidden="false" customHeight="false" outlineLevel="0" collapsed="false">
      <c r="A295" s="3" t="n">
        <v>294</v>
      </c>
      <c r="B295" s="3" t="s">
        <v>296</v>
      </c>
      <c r="C295" s="5" t="n">
        <f aca="false">MOD(A295,45)</f>
        <v>24</v>
      </c>
      <c r="D295" s="5" t="n">
        <f aca="false">A295-1</f>
        <v>293</v>
      </c>
      <c r="E295" s="5" t="str">
        <f aca="false">IF(C295=0,"U",VLOOKUP(D295,A:B,2,0))</f>
        <v>A2105F</v>
      </c>
    </row>
    <row r="296" customFormat="false" ht="15.75" hidden="false" customHeight="false" outlineLevel="0" collapsed="false">
      <c r="A296" s="3" t="n">
        <v>295</v>
      </c>
      <c r="B296" s="3" t="s">
        <v>297</v>
      </c>
      <c r="C296" s="5" t="n">
        <f aca="false">MOD(A296,45)</f>
        <v>25</v>
      </c>
      <c r="D296" s="5" t="n">
        <f aca="false">A296-1</f>
        <v>294</v>
      </c>
      <c r="E296" s="5" t="str">
        <f aca="false">IF(C296=0,"U",VLOOKUP(D296,A:B,2,0))</f>
        <v>A2106F</v>
      </c>
    </row>
    <row r="297" customFormat="false" ht="15.75" hidden="false" customHeight="false" outlineLevel="0" collapsed="false">
      <c r="A297" s="3" t="n">
        <v>296</v>
      </c>
      <c r="B297" s="3" t="s">
        <v>298</v>
      </c>
      <c r="C297" s="5" t="n">
        <f aca="false">MOD(A297,45)</f>
        <v>26</v>
      </c>
      <c r="D297" s="5" t="n">
        <f aca="false">A297-1</f>
        <v>295</v>
      </c>
      <c r="E297" s="5" t="str">
        <f aca="false">IF(C297=0,"U",VLOOKUP(D297,A:B,2,0))</f>
        <v>A2107F</v>
      </c>
    </row>
    <row r="298" customFormat="false" ht="15.75" hidden="false" customHeight="false" outlineLevel="0" collapsed="false">
      <c r="A298" s="3" t="n">
        <v>297</v>
      </c>
      <c r="B298" s="3" t="s">
        <v>299</v>
      </c>
      <c r="C298" s="5" t="n">
        <f aca="false">MOD(A298,45)</f>
        <v>27</v>
      </c>
      <c r="D298" s="5" t="n">
        <f aca="false">A298-1</f>
        <v>296</v>
      </c>
      <c r="E298" s="5" t="str">
        <f aca="false">IF(C298=0,"U",VLOOKUP(D298,A:B,2,0))</f>
        <v>A2108F</v>
      </c>
    </row>
    <row r="299" customFormat="false" ht="15.75" hidden="false" customHeight="false" outlineLevel="0" collapsed="false">
      <c r="A299" s="3" t="n">
        <v>298</v>
      </c>
      <c r="B299" s="3" t="s">
        <v>300</v>
      </c>
      <c r="C299" s="5" t="n">
        <f aca="false">MOD(A299,45)</f>
        <v>28</v>
      </c>
      <c r="D299" s="5" t="n">
        <f aca="false">A299-1</f>
        <v>297</v>
      </c>
      <c r="E299" s="5" t="str">
        <f aca="false">IF(C299=0,"U",VLOOKUP(D299,A:B,2,0))</f>
        <v>A2201F</v>
      </c>
    </row>
    <row r="300" customFormat="false" ht="15.75" hidden="false" customHeight="false" outlineLevel="0" collapsed="false">
      <c r="A300" s="3" t="n">
        <v>299</v>
      </c>
      <c r="B300" s="3" t="s">
        <v>301</v>
      </c>
      <c r="C300" s="5" t="n">
        <f aca="false">MOD(A300,45)</f>
        <v>29</v>
      </c>
      <c r="D300" s="5" t="n">
        <f aca="false">A300-1</f>
        <v>298</v>
      </c>
      <c r="E300" s="5" t="str">
        <f aca="false">IF(C300=0,"U",VLOOKUP(D300,A:B,2,0))</f>
        <v>A2202F</v>
      </c>
    </row>
    <row r="301" customFormat="false" ht="15.75" hidden="false" customHeight="false" outlineLevel="0" collapsed="false">
      <c r="A301" s="3" t="n">
        <v>300</v>
      </c>
      <c r="B301" s="3" t="s">
        <v>302</v>
      </c>
      <c r="C301" s="5" t="n">
        <f aca="false">MOD(A301,45)</f>
        <v>30</v>
      </c>
      <c r="D301" s="5" t="n">
        <f aca="false">A301-1</f>
        <v>299</v>
      </c>
      <c r="E301" s="5" t="str">
        <f aca="false">IF(C301=0,"U",VLOOKUP(D301,A:B,2,0))</f>
        <v>A2203F</v>
      </c>
    </row>
    <row r="302" customFormat="false" ht="15.75" hidden="false" customHeight="false" outlineLevel="0" collapsed="false">
      <c r="A302" s="3" t="n">
        <v>301</v>
      </c>
      <c r="B302" s="3" t="s">
        <v>303</v>
      </c>
      <c r="C302" s="5" t="n">
        <f aca="false">MOD(A302,45)</f>
        <v>31</v>
      </c>
      <c r="D302" s="5" t="n">
        <f aca="false">A302-1</f>
        <v>300</v>
      </c>
      <c r="E302" s="5" t="str">
        <f aca="false">IF(C302=0,"U",VLOOKUP(D302,A:B,2,0))</f>
        <v>A2204F</v>
      </c>
    </row>
    <row r="303" customFormat="false" ht="15.75" hidden="false" customHeight="false" outlineLevel="0" collapsed="false">
      <c r="A303" s="3" t="n">
        <v>302</v>
      </c>
      <c r="B303" s="3" t="s">
        <v>304</v>
      </c>
      <c r="C303" s="5" t="n">
        <f aca="false">MOD(A303,45)</f>
        <v>32</v>
      </c>
      <c r="D303" s="5" t="n">
        <f aca="false">A303-1</f>
        <v>301</v>
      </c>
      <c r="E303" s="5" t="str">
        <f aca="false">IF(C303=0,"U",VLOOKUP(D303,A:B,2,0))</f>
        <v>A2205F</v>
      </c>
    </row>
    <row r="304" customFormat="false" ht="15.75" hidden="false" customHeight="false" outlineLevel="0" collapsed="false">
      <c r="A304" s="3" t="n">
        <v>303</v>
      </c>
      <c r="B304" s="3" t="s">
        <v>305</v>
      </c>
      <c r="C304" s="5" t="n">
        <f aca="false">MOD(A304,45)</f>
        <v>33</v>
      </c>
      <c r="D304" s="5" t="n">
        <f aca="false">A304-1</f>
        <v>302</v>
      </c>
      <c r="E304" s="5" t="str">
        <f aca="false">IF(C304=0,"U",VLOOKUP(D304,A:B,2,0))</f>
        <v>A2206F</v>
      </c>
    </row>
    <row r="305" customFormat="false" ht="15.75" hidden="false" customHeight="false" outlineLevel="0" collapsed="false">
      <c r="A305" s="3" t="n">
        <v>304</v>
      </c>
      <c r="B305" s="3" t="s">
        <v>306</v>
      </c>
      <c r="C305" s="5" t="n">
        <f aca="false">MOD(A305,45)</f>
        <v>34</v>
      </c>
      <c r="D305" s="5" t="n">
        <f aca="false">A305-1</f>
        <v>303</v>
      </c>
      <c r="E305" s="5" t="str">
        <f aca="false">IF(C305=0,"U",VLOOKUP(D305,A:B,2,0))</f>
        <v>A2207F</v>
      </c>
    </row>
    <row r="306" customFormat="false" ht="15.75" hidden="false" customHeight="false" outlineLevel="0" collapsed="false">
      <c r="A306" s="3" t="n">
        <v>305</v>
      </c>
      <c r="B306" s="3" t="s">
        <v>307</v>
      </c>
      <c r="C306" s="5" t="n">
        <f aca="false">MOD(A306,45)</f>
        <v>35</v>
      </c>
      <c r="D306" s="5" t="n">
        <f aca="false">A306-1</f>
        <v>304</v>
      </c>
      <c r="E306" s="5" t="str">
        <f aca="false">IF(C306=0,"U",VLOOKUP(D306,A:B,2,0))</f>
        <v>A2208F</v>
      </c>
    </row>
    <row r="307" customFormat="false" ht="15.75" hidden="false" customHeight="false" outlineLevel="0" collapsed="false">
      <c r="A307" s="3" t="n">
        <v>306</v>
      </c>
      <c r="B307" s="3" t="s">
        <v>308</v>
      </c>
      <c r="C307" s="5" t="n">
        <f aca="false">MOD(A307,45)</f>
        <v>36</v>
      </c>
      <c r="D307" s="5" t="n">
        <f aca="false">A307-1</f>
        <v>305</v>
      </c>
      <c r="E307" s="5" t="str">
        <f aca="false">IF(C307=0,"U",VLOOKUP(D307,A:B,2,0))</f>
        <v>A2301F</v>
      </c>
    </row>
    <row r="308" customFormat="false" ht="15.75" hidden="false" customHeight="false" outlineLevel="0" collapsed="false">
      <c r="A308" s="3" t="n">
        <v>307</v>
      </c>
      <c r="B308" s="3" t="s">
        <v>309</v>
      </c>
      <c r="C308" s="5" t="n">
        <f aca="false">MOD(A308,45)</f>
        <v>37</v>
      </c>
      <c r="D308" s="5" t="n">
        <f aca="false">A308-1</f>
        <v>306</v>
      </c>
      <c r="E308" s="5" t="str">
        <f aca="false">IF(C308=0,"U",VLOOKUP(D308,A:B,2,0))</f>
        <v>A2301R</v>
      </c>
    </row>
    <row r="309" customFormat="false" ht="15.75" hidden="false" customHeight="false" outlineLevel="0" collapsed="false">
      <c r="A309" s="3" t="n">
        <v>308</v>
      </c>
      <c r="B309" s="3" t="s">
        <v>310</v>
      </c>
      <c r="C309" s="5" t="n">
        <f aca="false">MOD(A309,45)</f>
        <v>38</v>
      </c>
      <c r="D309" s="5" t="n">
        <f aca="false">A309-1</f>
        <v>307</v>
      </c>
      <c r="E309" s="5" t="str">
        <f aca="false">IF(C309=0,"U",VLOOKUP(D309,A:B,2,0))</f>
        <v>A2302F</v>
      </c>
    </row>
    <row r="310" customFormat="false" ht="15.75" hidden="false" customHeight="false" outlineLevel="0" collapsed="false">
      <c r="A310" s="3" t="n">
        <v>309</v>
      </c>
      <c r="B310" s="3" t="s">
        <v>311</v>
      </c>
      <c r="C310" s="5" t="n">
        <f aca="false">MOD(A310,45)</f>
        <v>39</v>
      </c>
      <c r="D310" s="5" t="n">
        <f aca="false">A310-1</f>
        <v>308</v>
      </c>
      <c r="E310" s="5" t="str">
        <f aca="false">IF(C310=0,"U",VLOOKUP(D310,A:B,2,0))</f>
        <v>A2302R</v>
      </c>
    </row>
    <row r="311" customFormat="false" ht="15.75" hidden="false" customHeight="false" outlineLevel="0" collapsed="false">
      <c r="A311" s="3" t="n">
        <v>310</v>
      </c>
      <c r="B311" s="3" t="s">
        <v>312</v>
      </c>
      <c r="C311" s="5" t="n">
        <f aca="false">MOD(A311,45)</f>
        <v>40</v>
      </c>
      <c r="D311" s="5" t="n">
        <f aca="false">A311-1</f>
        <v>309</v>
      </c>
      <c r="E311" s="5" t="str">
        <f aca="false">IF(C311=0,"U",VLOOKUP(D311,A:B,2,0))</f>
        <v>A2303F</v>
      </c>
    </row>
    <row r="312" customFormat="false" ht="15.75" hidden="false" customHeight="false" outlineLevel="0" collapsed="false">
      <c r="A312" s="3" t="n">
        <v>311</v>
      </c>
      <c r="B312" s="3" t="s">
        <v>313</v>
      </c>
      <c r="C312" s="5" t="n">
        <f aca="false">MOD(A312,45)</f>
        <v>41</v>
      </c>
      <c r="D312" s="5" t="n">
        <f aca="false">A312-1</f>
        <v>310</v>
      </c>
      <c r="E312" s="5" t="str">
        <f aca="false">IF(C312=0,"U",VLOOKUP(D312,A:B,2,0))</f>
        <v>A2303R</v>
      </c>
    </row>
    <row r="313" customFormat="false" ht="15.75" hidden="false" customHeight="false" outlineLevel="0" collapsed="false">
      <c r="A313" s="3" t="n">
        <v>312</v>
      </c>
      <c r="B313" s="3" t="s">
        <v>314</v>
      </c>
      <c r="C313" s="5" t="n">
        <f aca="false">MOD(A313,45)</f>
        <v>42</v>
      </c>
      <c r="D313" s="5" t="n">
        <f aca="false">A313-1</f>
        <v>311</v>
      </c>
      <c r="E313" s="5" t="str">
        <f aca="false">IF(C313=0,"U",VLOOKUP(D313,A:B,2,0))</f>
        <v>A2304F</v>
      </c>
    </row>
    <row r="314" customFormat="false" ht="15.75" hidden="false" customHeight="false" outlineLevel="0" collapsed="false">
      <c r="A314" s="3" t="n">
        <v>313</v>
      </c>
      <c r="B314" s="3" t="s">
        <v>315</v>
      </c>
      <c r="C314" s="5" t="n">
        <f aca="false">MOD(A314,45)</f>
        <v>43</v>
      </c>
      <c r="D314" s="5" t="n">
        <f aca="false">A314-1</f>
        <v>312</v>
      </c>
      <c r="E314" s="5" t="str">
        <f aca="false">IF(C314=0,"U",VLOOKUP(D314,A:B,2,0))</f>
        <v>A2304R</v>
      </c>
    </row>
    <row r="315" customFormat="false" ht="15.75" hidden="false" customHeight="false" outlineLevel="0" collapsed="false">
      <c r="A315" s="3" t="n">
        <v>314</v>
      </c>
      <c r="B315" s="3" t="s">
        <v>316</v>
      </c>
      <c r="C315" s="5" t="n">
        <f aca="false">MOD(A315,45)</f>
        <v>44</v>
      </c>
      <c r="D315" s="5" t="n">
        <f aca="false">A315-1</f>
        <v>313</v>
      </c>
      <c r="E315" s="5" t="str">
        <f aca="false">IF(C315=0,"U",VLOOKUP(D315,A:B,2,0))</f>
        <v>A2305F</v>
      </c>
    </row>
    <row r="316" customFormat="false" ht="15.75" hidden="false" customHeight="false" outlineLevel="0" collapsed="false">
      <c r="A316" s="3" t="n">
        <v>315</v>
      </c>
      <c r="B316" s="3" t="s">
        <v>317</v>
      </c>
      <c r="C316" s="5" t="n">
        <f aca="false">MOD(A316,45)</f>
        <v>0</v>
      </c>
      <c r="D316" s="5" t="n">
        <f aca="false">A316-1</f>
        <v>314</v>
      </c>
      <c r="E316" s="5" t="str">
        <f aca="false">IF(C316=0,"U",VLOOKUP(D316,A:B,2,0))</f>
        <v>U</v>
      </c>
    </row>
    <row r="317" customFormat="false" ht="15.75" hidden="false" customHeight="false" outlineLevel="0" collapsed="false">
      <c r="A317" s="3" t="n">
        <v>316</v>
      </c>
      <c r="B317" s="3" t="s">
        <v>318</v>
      </c>
      <c r="C317" s="5" t="n">
        <f aca="false">MOD(A317,45)</f>
        <v>1</v>
      </c>
      <c r="D317" s="5" t="n">
        <f aca="false">A317-1</f>
        <v>315</v>
      </c>
      <c r="E317" s="5" t="str">
        <f aca="false">IF(C317=0,"U",VLOOKUP(D317,A:B,2,0))</f>
        <v>A2306F</v>
      </c>
    </row>
    <row r="318" customFormat="false" ht="15.75" hidden="false" customHeight="false" outlineLevel="0" collapsed="false">
      <c r="A318" s="3" t="n">
        <v>317</v>
      </c>
      <c r="B318" s="3" t="s">
        <v>319</v>
      </c>
      <c r="C318" s="5" t="n">
        <f aca="false">MOD(A318,45)</f>
        <v>2</v>
      </c>
      <c r="D318" s="5" t="n">
        <f aca="false">A318-1</f>
        <v>316</v>
      </c>
      <c r="E318" s="5" t="str">
        <f aca="false">IF(C318=0,"U",VLOOKUP(D318,A:B,2,0))</f>
        <v>A2306R</v>
      </c>
    </row>
    <row r="319" customFormat="false" ht="15.75" hidden="false" customHeight="false" outlineLevel="0" collapsed="false">
      <c r="A319" s="3" t="n">
        <v>318</v>
      </c>
      <c r="B319" s="3" t="s">
        <v>320</v>
      </c>
      <c r="C319" s="5" t="n">
        <f aca="false">MOD(A319,45)</f>
        <v>3</v>
      </c>
      <c r="D319" s="5" t="n">
        <f aca="false">A319-1</f>
        <v>317</v>
      </c>
      <c r="E319" s="5" t="str">
        <f aca="false">IF(C319=0,"U",VLOOKUP(D319,A:B,2,0))</f>
        <v>A2307F</v>
      </c>
    </row>
    <row r="320" customFormat="false" ht="15.75" hidden="false" customHeight="false" outlineLevel="0" collapsed="false">
      <c r="A320" s="3" t="n">
        <v>319</v>
      </c>
      <c r="B320" s="3" t="s">
        <v>321</v>
      </c>
      <c r="C320" s="5" t="n">
        <f aca="false">MOD(A320,45)</f>
        <v>4</v>
      </c>
      <c r="D320" s="5" t="n">
        <f aca="false">A320-1</f>
        <v>318</v>
      </c>
      <c r="E320" s="5" t="str">
        <f aca="false">IF(C320=0,"U",VLOOKUP(D320,A:B,2,0))</f>
        <v>A2307R</v>
      </c>
    </row>
    <row r="321" customFormat="false" ht="15.75" hidden="false" customHeight="false" outlineLevel="0" collapsed="false">
      <c r="A321" s="3" t="n">
        <v>320</v>
      </c>
      <c r="B321" s="3" t="s">
        <v>322</v>
      </c>
      <c r="C321" s="5" t="n">
        <f aca="false">MOD(A321,45)</f>
        <v>5</v>
      </c>
      <c r="D321" s="5" t="n">
        <f aca="false">A321-1</f>
        <v>319</v>
      </c>
      <c r="E321" s="5" t="str">
        <f aca="false">IF(C321=0,"U",VLOOKUP(D321,A:B,2,0))</f>
        <v>A2308F</v>
      </c>
    </row>
    <row r="322" customFormat="false" ht="15.75" hidden="false" customHeight="false" outlineLevel="0" collapsed="false">
      <c r="A322" s="3" t="n">
        <v>321</v>
      </c>
      <c r="B322" s="3" t="s">
        <v>323</v>
      </c>
      <c r="C322" s="5" t="n">
        <f aca="false">MOD(A322,45)</f>
        <v>6</v>
      </c>
      <c r="D322" s="5" t="n">
        <f aca="false">A322-1</f>
        <v>320</v>
      </c>
      <c r="E322" s="5" t="str">
        <f aca="false">IF(C322=0,"U",VLOOKUP(D322,A:B,2,0))</f>
        <v>A2308R</v>
      </c>
    </row>
    <row r="323" customFormat="false" ht="15.75" hidden="false" customHeight="false" outlineLevel="0" collapsed="false">
      <c r="A323" s="3" t="n">
        <v>322</v>
      </c>
      <c r="B323" s="3" t="s">
        <v>324</v>
      </c>
      <c r="C323" s="5" t="n">
        <f aca="false">MOD(A323,45)</f>
        <v>7</v>
      </c>
      <c r="D323" s="5" t="n">
        <f aca="false">A323-1</f>
        <v>321</v>
      </c>
      <c r="E323" s="5" t="str">
        <f aca="false">IF(C323=0,"U",VLOOKUP(D323,A:B,2,0))</f>
        <v>A2401F</v>
      </c>
    </row>
    <row r="324" customFormat="false" ht="15.75" hidden="false" customHeight="false" outlineLevel="0" collapsed="false">
      <c r="A324" s="3" t="n">
        <v>323</v>
      </c>
      <c r="B324" s="3" t="s">
        <v>325</v>
      </c>
      <c r="C324" s="5" t="n">
        <f aca="false">MOD(A324,45)</f>
        <v>8</v>
      </c>
      <c r="D324" s="5" t="n">
        <f aca="false">A324-1</f>
        <v>322</v>
      </c>
      <c r="E324" s="5" t="str">
        <f aca="false">IF(C324=0,"U",VLOOKUP(D324,A:B,2,0))</f>
        <v>A2401R</v>
      </c>
    </row>
    <row r="325" customFormat="false" ht="15.75" hidden="false" customHeight="false" outlineLevel="0" collapsed="false">
      <c r="A325" s="3" t="n">
        <v>324</v>
      </c>
      <c r="B325" s="3" t="s">
        <v>326</v>
      </c>
      <c r="C325" s="5" t="n">
        <f aca="false">MOD(A325,45)</f>
        <v>9</v>
      </c>
      <c r="D325" s="5" t="n">
        <f aca="false">A325-1</f>
        <v>323</v>
      </c>
      <c r="E325" s="5" t="str">
        <f aca="false">IF(C325=0,"U",VLOOKUP(D325,A:B,2,0))</f>
        <v>A2402F</v>
      </c>
    </row>
    <row r="326" customFormat="false" ht="15.75" hidden="false" customHeight="false" outlineLevel="0" collapsed="false">
      <c r="A326" s="3" t="n">
        <v>325</v>
      </c>
      <c r="B326" s="3" t="s">
        <v>327</v>
      </c>
      <c r="C326" s="5" t="n">
        <f aca="false">MOD(A326,45)</f>
        <v>10</v>
      </c>
      <c r="D326" s="5" t="n">
        <f aca="false">A326-1</f>
        <v>324</v>
      </c>
      <c r="E326" s="5" t="str">
        <f aca="false">IF(C326=0,"U",VLOOKUP(D326,A:B,2,0))</f>
        <v>A2402R</v>
      </c>
    </row>
    <row r="327" customFormat="false" ht="15.75" hidden="false" customHeight="false" outlineLevel="0" collapsed="false">
      <c r="A327" s="3" t="n">
        <v>326</v>
      </c>
      <c r="B327" s="3" t="s">
        <v>328</v>
      </c>
      <c r="C327" s="5" t="n">
        <f aca="false">MOD(A327,45)</f>
        <v>11</v>
      </c>
      <c r="D327" s="5" t="n">
        <f aca="false">A327-1</f>
        <v>325</v>
      </c>
      <c r="E327" s="5" t="str">
        <f aca="false">IF(C327=0,"U",VLOOKUP(D327,A:B,2,0))</f>
        <v>A2403F</v>
      </c>
    </row>
    <row r="328" customFormat="false" ht="15.75" hidden="false" customHeight="false" outlineLevel="0" collapsed="false">
      <c r="A328" s="3" t="n">
        <v>327</v>
      </c>
      <c r="B328" s="3" t="s">
        <v>329</v>
      </c>
      <c r="C328" s="5" t="n">
        <f aca="false">MOD(A328,45)</f>
        <v>12</v>
      </c>
      <c r="D328" s="5" t="n">
        <f aca="false">A328-1</f>
        <v>326</v>
      </c>
      <c r="E328" s="5" t="str">
        <f aca="false">IF(C328=0,"U",VLOOKUP(D328,A:B,2,0))</f>
        <v>A2403R</v>
      </c>
    </row>
    <row r="329" customFormat="false" ht="15.75" hidden="false" customHeight="false" outlineLevel="0" collapsed="false">
      <c r="A329" s="3" t="n">
        <v>328</v>
      </c>
      <c r="B329" s="3" t="s">
        <v>330</v>
      </c>
      <c r="C329" s="5" t="n">
        <f aca="false">MOD(A329,45)</f>
        <v>13</v>
      </c>
      <c r="D329" s="5" t="n">
        <f aca="false">A329-1</f>
        <v>327</v>
      </c>
      <c r="E329" s="5" t="str">
        <f aca="false">IF(C329=0,"U",VLOOKUP(D329,A:B,2,0))</f>
        <v>A2404F</v>
      </c>
    </row>
    <row r="330" customFormat="false" ht="15.75" hidden="false" customHeight="false" outlineLevel="0" collapsed="false">
      <c r="A330" s="3" t="n">
        <v>329</v>
      </c>
      <c r="B330" s="3" t="s">
        <v>331</v>
      </c>
      <c r="C330" s="5" t="n">
        <f aca="false">MOD(A330,45)</f>
        <v>14</v>
      </c>
      <c r="D330" s="5" t="n">
        <f aca="false">A330-1</f>
        <v>328</v>
      </c>
      <c r="E330" s="5" t="str">
        <f aca="false">IF(C330=0,"U",VLOOKUP(D330,A:B,2,0))</f>
        <v>A2404R</v>
      </c>
    </row>
    <row r="331" customFormat="false" ht="15.75" hidden="false" customHeight="false" outlineLevel="0" collapsed="false">
      <c r="A331" s="3" t="n">
        <v>330</v>
      </c>
      <c r="B331" s="3" t="s">
        <v>332</v>
      </c>
      <c r="C331" s="5" t="n">
        <f aca="false">MOD(A331,45)</f>
        <v>15</v>
      </c>
      <c r="D331" s="5" t="n">
        <f aca="false">A331-1</f>
        <v>329</v>
      </c>
      <c r="E331" s="5" t="str">
        <f aca="false">IF(C331=0,"U",VLOOKUP(D331,A:B,2,0))</f>
        <v>A2405F</v>
      </c>
    </row>
    <row r="332" customFormat="false" ht="15.75" hidden="false" customHeight="false" outlineLevel="0" collapsed="false">
      <c r="A332" s="3" t="n">
        <v>331</v>
      </c>
      <c r="B332" s="3" t="s">
        <v>333</v>
      </c>
      <c r="C332" s="5" t="n">
        <f aca="false">MOD(A332,45)</f>
        <v>16</v>
      </c>
      <c r="D332" s="5" t="n">
        <f aca="false">A332-1</f>
        <v>330</v>
      </c>
      <c r="E332" s="5" t="str">
        <f aca="false">IF(C332=0,"U",VLOOKUP(D332,A:B,2,0))</f>
        <v>A2405R</v>
      </c>
    </row>
    <row r="333" customFormat="false" ht="15.75" hidden="false" customHeight="false" outlineLevel="0" collapsed="false">
      <c r="A333" s="3" t="n">
        <v>332</v>
      </c>
      <c r="B333" s="3" t="s">
        <v>334</v>
      </c>
      <c r="C333" s="5" t="n">
        <f aca="false">MOD(A333,45)</f>
        <v>17</v>
      </c>
      <c r="D333" s="5" t="n">
        <f aca="false">A333-1</f>
        <v>331</v>
      </c>
      <c r="E333" s="5" t="str">
        <f aca="false">IF(C333=0,"U",VLOOKUP(D333,A:B,2,0))</f>
        <v>A2406F</v>
      </c>
    </row>
    <row r="334" customFormat="false" ht="15.75" hidden="false" customHeight="false" outlineLevel="0" collapsed="false">
      <c r="A334" s="3" t="n">
        <v>333</v>
      </c>
      <c r="B334" s="3" t="s">
        <v>335</v>
      </c>
      <c r="C334" s="5" t="n">
        <f aca="false">MOD(A334,45)</f>
        <v>18</v>
      </c>
      <c r="D334" s="5" t="n">
        <f aca="false">A334-1</f>
        <v>332</v>
      </c>
      <c r="E334" s="5" t="str">
        <f aca="false">IF(C334=0,"U",VLOOKUP(D334,A:B,2,0))</f>
        <v>A2406R</v>
      </c>
    </row>
    <row r="335" customFormat="false" ht="15.75" hidden="false" customHeight="false" outlineLevel="0" collapsed="false">
      <c r="A335" s="3" t="n">
        <v>334</v>
      </c>
      <c r="B335" s="3" t="s">
        <v>336</v>
      </c>
      <c r="C335" s="5" t="n">
        <f aca="false">MOD(A335,45)</f>
        <v>19</v>
      </c>
      <c r="D335" s="5" t="n">
        <f aca="false">A335-1</f>
        <v>333</v>
      </c>
      <c r="E335" s="5" t="str">
        <f aca="false">IF(C335=0,"U",VLOOKUP(D335,A:B,2,0))</f>
        <v>A2407F</v>
      </c>
    </row>
    <row r="336" customFormat="false" ht="15.75" hidden="false" customHeight="false" outlineLevel="0" collapsed="false">
      <c r="A336" s="3" t="n">
        <v>335</v>
      </c>
      <c r="B336" s="3" t="s">
        <v>337</v>
      </c>
      <c r="C336" s="5" t="n">
        <f aca="false">MOD(A336,45)</f>
        <v>20</v>
      </c>
      <c r="D336" s="5" t="n">
        <f aca="false">A336-1</f>
        <v>334</v>
      </c>
      <c r="E336" s="5" t="str">
        <f aca="false">IF(C336=0,"U",VLOOKUP(D336,A:B,2,0))</f>
        <v>A2407R</v>
      </c>
    </row>
    <row r="337" customFormat="false" ht="15.75" hidden="false" customHeight="false" outlineLevel="0" collapsed="false">
      <c r="A337" s="3" t="n">
        <v>336</v>
      </c>
      <c r="B337" s="3" t="s">
        <v>338</v>
      </c>
      <c r="C337" s="5" t="n">
        <f aca="false">MOD(A337,45)</f>
        <v>21</v>
      </c>
      <c r="D337" s="5" t="n">
        <f aca="false">A337-1</f>
        <v>335</v>
      </c>
      <c r="E337" s="5" t="str">
        <f aca="false">IF(C337=0,"U",VLOOKUP(D337,A:B,2,0))</f>
        <v>A2408F</v>
      </c>
    </row>
    <row r="338" customFormat="false" ht="15.75" hidden="false" customHeight="false" outlineLevel="0" collapsed="false">
      <c r="A338" s="3" t="n">
        <v>337</v>
      </c>
      <c r="B338" s="3" t="s">
        <v>339</v>
      </c>
      <c r="C338" s="5" t="n">
        <f aca="false">MOD(A338,45)</f>
        <v>22</v>
      </c>
      <c r="D338" s="5" t="n">
        <f aca="false">A338-1</f>
        <v>336</v>
      </c>
      <c r="E338" s="5" t="str">
        <f aca="false">IF(C338=0,"U",VLOOKUP(D338,A:B,2,0))</f>
        <v>A2408R</v>
      </c>
    </row>
    <row r="339" customFormat="false" ht="15.75" hidden="false" customHeight="false" outlineLevel="0" collapsed="false">
      <c r="A339" s="3" t="n">
        <v>338</v>
      </c>
      <c r="B339" s="3" t="s">
        <v>340</v>
      </c>
      <c r="C339" s="5" t="n">
        <f aca="false">MOD(A339,45)</f>
        <v>23</v>
      </c>
      <c r="D339" s="5" t="n">
        <f aca="false">A339-1</f>
        <v>337</v>
      </c>
      <c r="E339" s="5" t="str">
        <f aca="false">IF(C339=0,"U",VLOOKUP(D339,A:B,2,0))</f>
        <v>A2501F</v>
      </c>
    </row>
    <row r="340" customFormat="false" ht="15.75" hidden="false" customHeight="false" outlineLevel="0" collapsed="false">
      <c r="A340" s="3" t="n">
        <v>339</v>
      </c>
      <c r="B340" s="3" t="s">
        <v>341</v>
      </c>
      <c r="C340" s="5" t="n">
        <f aca="false">MOD(A340,45)</f>
        <v>24</v>
      </c>
      <c r="D340" s="5" t="n">
        <f aca="false">A340-1</f>
        <v>338</v>
      </c>
      <c r="E340" s="5" t="str">
        <f aca="false">IF(C340=0,"U",VLOOKUP(D340,A:B,2,0))</f>
        <v>A2501R</v>
      </c>
    </row>
    <row r="341" customFormat="false" ht="15.75" hidden="false" customHeight="false" outlineLevel="0" collapsed="false">
      <c r="A341" s="3" t="n">
        <v>340</v>
      </c>
      <c r="B341" s="3" t="s">
        <v>342</v>
      </c>
      <c r="C341" s="5" t="n">
        <f aca="false">MOD(A341,45)</f>
        <v>25</v>
      </c>
      <c r="D341" s="5" t="n">
        <f aca="false">A341-1</f>
        <v>339</v>
      </c>
      <c r="E341" s="5" t="str">
        <f aca="false">IF(C341=0,"U",VLOOKUP(D341,A:B,2,0))</f>
        <v>A2502F</v>
      </c>
    </row>
    <row r="342" customFormat="false" ht="15.75" hidden="false" customHeight="false" outlineLevel="0" collapsed="false">
      <c r="A342" s="3" t="n">
        <v>341</v>
      </c>
      <c r="B342" s="3" t="s">
        <v>343</v>
      </c>
      <c r="C342" s="5" t="n">
        <f aca="false">MOD(A342,45)</f>
        <v>26</v>
      </c>
      <c r="D342" s="5" t="n">
        <f aca="false">A342-1</f>
        <v>340</v>
      </c>
      <c r="E342" s="5" t="str">
        <f aca="false">IF(C342=0,"U",VLOOKUP(D342,A:B,2,0))</f>
        <v>A2502R</v>
      </c>
    </row>
    <row r="343" customFormat="false" ht="15.75" hidden="false" customHeight="false" outlineLevel="0" collapsed="false">
      <c r="A343" s="3" t="n">
        <v>342</v>
      </c>
      <c r="B343" s="3" t="s">
        <v>344</v>
      </c>
      <c r="C343" s="5" t="n">
        <f aca="false">MOD(A343,45)</f>
        <v>27</v>
      </c>
      <c r="D343" s="5" t="n">
        <f aca="false">A343-1</f>
        <v>341</v>
      </c>
      <c r="E343" s="5" t="str">
        <f aca="false">IF(C343=0,"U",VLOOKUP(D343,A:B,2,0))</f>
        <v>A2503F</v>
      </c>
    </row>
    <row r="344" customFormat="false" ht="15.75" hidden="false" customHeight="false" outlineLevel="0" collapsed="false">
      <c r="A344" s="3" t="n">
        <v>343</v>
      </c>
      <c r="B344" s="3" t="s">
        <v>345</v>
      </c>
      <c r="C344" s="5" t="n">
        <f aca="false">MOD(A344,45)</f>
        <v>28</v>
      </c>
      <c r="D344" s="5" t="n">
        <f aca="false">A344-1</f>
        <v>342</v>
      </c>
      <c r="E344" s="5" t="str">
        <f aca="false">IF(C344=0,"U",VLOOKUP(D344,A:B,2,0))</f>
        <v>A2503R</v>
      </c>
    </row>
    <row r="345" customFormat="false" ht="15.75" hidden="false" customHeight="false" outlineLevel="0" collapsed="false">
      <c r="A345" s="3" t="n">
        <v>344</v>
      </c>
      <c r="B345" s="3" t="s">
        <v>346</v>
      </c>
      <c r="C345" s="5" t="n">
        <f aca="false">MOD(A345,45)</f>
        <v>29</v>
      </c>
      <c r="D345" s="5" t="n">
        <f aca="false">A345-1</f>
        <v>343</v>
      </c>
      <c r="E345" s="5" t="str">
        <f aca="false">IF(C345=0,"U",VLOOKUP(D345,A:B,2,0))</f>
        <v>A2504F</v>
      </c>
    </row>
    <row r="346" customFormat="false" ht="15.75" hidden="false" customHeight="false" outlineLevel="0" collapsed="false">
      <c r="A346" s="3" t="n">
        <v>345</v>
      </c>
      <c r="B346" s="3" t="s">
        <v>347</v>
      </c>
      <c r="C346" s="5" t="n">
        <f aca="false">MOD(A346,45)</f>
        <v>30</v>
      </c>
      <c r="D346" s="5" t="n">
        <f aca="false">A346-1</f>
        <v>344</v>
      </c>
      <c r="E346" s="5" t="str">
        <f aca="false">IF(C346=0,"U",VLOOKUP(D346,A:B,2,0))</f>
        <v>A2504R</v>
      </c>
    </row>
    <row r="347" customFormat="false" ht="15.75" hidden="false" customHeight="false" outlineLevel="0" collapsed="false">
      <c r="A347" s="3" t="n">
        <v>346</v>
      </c>
      <c r="B347" s="3" t="s">
        <v>348</v>
      </c>
      <c r="C347" s="5" t="n">
        <f aca="false">MOD(A347,45)</f>
        <v>31</v>
      </c>
      <c r="D347" s="5" t="n">
        <f aca="false">A347-1</f>
        <v>345</v>
      </c>
      <c r="E347" s="5" t="str">
        <f aca="false">IF(C347=0,"U",VLOOKUP(D347,A:B,2,0))</f>
        <v>A2505F</v>
      </c>
    </row>
    <row r="348" customFormat="false" ht="15.75" hidden="false" customHeight="false" outlineLevel="0" collapsed="false">
      <c r="A348" s="3" t="n">
        <v>347</v>
      </c>
      <c r="B348" s="3" t="s">
        <v>349</v>
      </c>
      <c r="C348" s="5" t="n">
        <f aca="false">MOD(A348,45)</f>
        <v>32</v>
      </c>
      <c r="D348" s="5" t="n">
        <f aca="false">A348-1</f>
        <v>346</v>
      </c>
      <c r="E348" s="5" t="str">
        <f aca="false">IF(C348=0,"U",VLOOKUP(D348,A:B,2,0))</f>
        <v>A2505R</v>
      </c>
    </row>
    <row r="349" customFormat="false" ht="15.75" hidden="false" customHeight="false" outlineLevel="0" collapsed="false">
      <c r="A349" s="3" t="n">
        <v>348</v>
      </c>
      <c r="B349" s="3" t="s">
        <v>350</v>
      </c>
      <c r="C349" s="5" t="n">
        <f aca="false">MOD(A349,45)</f>
        <v>33</v>
      </c>
      <c r="D349" s="5" t="n">
        <f aca="false">A349-1</f>
        <v>347</v>
      </c>
      <c r="E349" s="5" t="str">
        <f aca="false">IF(C349=0,"U",VLOOKUP(D349,A:B,2,0))</f>
        <v>A2506F</v>
      </c>
    </row>
    <row r="350" customFormat="false" ht="15.75" hidden="false" customHeight="false" outlineLevel="0" collapsed="false">
      <c r="A350" s="3" t="n">
        <v>349</v>
      </c>
      <c r="B350" s="3" t="s">
        <v>351</v>
      </c>
      <c r="C350" s="5" t="n">
        <f aca="false">MOD(A350,45)</f>
        <v>34</v>
      </c>
      <c r="D350" s="5" t="n">
        <f aca="false">A350-1</f>
        <v>348</v>
      </c>
      <c r="E350" s="5" t="str">
        <f aca="false">IF(C350=0,"U",VLOOKUP(D350,A:B,2,0))</f>
        <v>A2506R</v>
      </c>
    </row>
    <row r="351" customFormat="false" ht="15.75" hidden="false" customHeight="false" outlineLevel="0" collapsed="false">
      <c r="A351" s="3" t="n">
        <v>350</v>
      </c>
      <c r="B351" s="3" t="s">
        <v>352</v>
      </c>
      <c r="C351" s="5" t="n">
        <f aca="false">MOD(A351,45)</f>
        <v>35</v>
      </c>
      <c r="D351" s="5" t="n">
        <f aca="false">A351-1</f>
        <v>349</v>
      </c>
      <c r="E351" s="5" t="str">
        <f aca="false">IF(C351=0,"U",VLOOKUP(D351,A:B,2,0))</f>
        <v>A2507F</v>
      </c>
    </row>
    <row r="352" customFormat="false" ht="15.75" hidden="false" customHeight="false" outlineLevel="0" collapsed="false">
      <c r="A352" s="3" t="n">
        <v>351</v>
      </c>
      <c r="B352" s="3" t="s">
        <v>353</v>
      </c>
      <c r="C352" s="5" t="n">
        <f aca="false">MOD(A352,45)</f>
        <v>36</v>
      </c>
      <c r="D352" s="5" t="n">
        <f aca="false">A352-1</f>
        <v>350</v>
      </c>
      <c r="E352" s="5" t="str">
        <f aca="false">IF(C352=0,"U",VLOOKUP(D352,A:B,2,0))</f>
        <v>A2507R</v>
      </c>
    </row>
    <row r="353" customFormat="false" ht="15.75" hidden="false" customHeight="false" outlineLevel="0" collapsed="false">
      <c r="A353" s="3" t="n">
        <v>352</v>
      </c>
      <c r="B353" s="3" t="s">
        <v>354</v>
      </c>
      <c r="C353" s="5" t="n">
        <f aca="false">MOD(A353,45)</f>
        <v>37</v>
      </c>
      <c r="D353" s="5" t="n">
        <f aca="false">A353-1</f>
        <v>351</v>
      </c>
      <c r="E353" s="5" t="str">
        <f aca="false">IF(C353=0,"U",VLOOKUP(D353,A:B,2,0))</f>
        <v>A2508F</v>
      </c>
    </row>
    <row r="354" customFormat="false" ht="15.75" hidden="false" customHeight="false" outlineLevel="0" collapsed="false">
      <c r="A354" s="3" t="n">
        <v>353</v>
      </c>
      <c r="B354" s="3" t="s">
        <v>355</v>
      </c>
      <c r="C354" s="5" t="n">
        <f aca="false">MOD(A354,45)</f>
        <v>38</v>
      </c>
      <c r="D354" s="5" t="n">
        <f aca="false">A354-1</f>
        <v>352</v>
      </c>
      <c r="E354" s="5" t="str">
        <f aca="false">IF(C354=0,"U",VLOOKUP(D354,A:B,2,0))</f>
        <v>A2508R</v>
      </c>
    </row>
    <row r="355" customFormat="false" ht="15.75" hidden="false" customHeight="false" outlineLevel="0" collapsed="false">
      <c r="A355" s="3" t="n">
        <v>354</v>
      </c>
      <c r="B355" s="3" t="s">
        <v>356</v>
      </c>
      <c r="C355" s="5" t="n">
        <f aca="false">MOD(A355,45)</f>
        <v>39</v>
      </c>
      <c r="D355" s="5" t="n">
        <f aca="false">A355-1</f>
        <v>353</v>
      </c>
      <c r="E355" s="5" t="str">
        <f aca="false">IF(C355=0,"U",VLOOKUP(D355,A:B,2,0))</f>
        <v>A2601F</v>
      </c>
    </row>
    <row r="356" customFormat="false" ht="15.75" hidden="false" customHeight="false" outlineLevel="0" collapsed="false">
      <c r="A356" s="3" t="n">
        <v>355</v>
      </c>
      <c r="B356" s="3" t="s">
        <v>357</v>
      </c>
      <c r="C356" s="5" t="n">
        <f aca="false">MOD(A356,45)</f>
        <v>40</v>
      </c>
      <c r="D356" s="5" t="n">
        <f aca="false">A356-1</f>
        <v>354</v>
      </c>
      <c r="E356" s="5" t="str">
        <f aca="false">IF(C356=0,"U",VLOOKUP(D356,A:B,2,0))</f>
        <v>A2601R</v>
      </c>
    </row>
    <row r="357" customFormat="false" ht="15.75" hidden="false" customHeight="false" outlineLevel="0" collapsed="false">
      <c r="A357" s="3" t="n">
        <v>356</v>
      </c>
      <c r="B357" s="3" t="s">
        <v>358</v>
      </c>
      <c r="C357" s="5" t="n">
        <f aca="false">MOD(A357,45)</f>
        <v>41</v>
      </c>
      <c r="D357" s="5" t="n">
        <f aca="false">A357-1</f>
        <v>355</v>
      </c>
      <c r="E357" s="5" t="str">
        <f aca="false">IF(C357=0,"U",VLOOKUP(D357,A:B,2,0))</f>
        <v>A2602F</v>
      </c>
    </row>
    <row r="358" customFormat="false" ht="15.75" hidden="false" customHeight="false" outlineLevel="0" collapsed="false">
      <c r="A358" s="3" t="n">
        <v>357</v>
      </c>
      <c r="B358" s="3" t="s">
        <v>359</v>
      </c>
      <c r="C358" s="5" t="n">
        <f aca="false">MOD(A358,45)</f>
        <v>42</v>
      </c>
      <c r="D358" s="5" t="n">
        <f aca="false">A358-1</f>
        <v>356</v>
      </c>
      <c r="E358" s="5" t="str">
        <f aca="false">IF(C358=0,"U",VLOOKUP(D358,A:B,2,0))</f>
        <v>A2602R</v>
      </c>
    </row>
    <row r="359" customFormat="false" ht="15.75" hidden="false" customHeight="false" outlineLevel="0" collapsed="false">
      <c r="A359" s="3" t="n">
        <v>358</v>
      </c>
      <c r="B359" s="3" t="s">
        <v>360</v>
      </c>
      <c r="C359" s="5" t="n">
        <f aca="false">MOD(A359,45)</f>
        <v>43</v>
      </c>
      <c r="D359" s="5" t="n">
        <f aca="false">A359-1</f>
        <v>357</v>
      </c>
      <c r="E359" s="5" t="str">
        <f aca="false">IF(C359=0,"U",VLOOKUP(D359,A:B,2,0))</f>
        <v>A2603F</v>
      </c>
    </row>
    <row r="360" customFormat="false" ht="15.75" hidden="false" customHeight="false" outlineLevel="0" collapsed="false">
      <c r="A360" s="3" t="n">
        <v>359</v>
      </c>
      <c r="B360" s="3" t="s">
        <v>361</v>
      </c>
      <c r="C360" s="5" t="n">
        <f aca="false">MOD(A360,45)</f>
        <v>44</v>
      </c>
      <c r="D360" s="5" t="n">
        <f aca="false">A360-1</f>
        <v>358</v>
      </c>
      <c r="E360" s="5" t="str">
        <f aca="false">IF(C360=0,"U",VLOOKUP(D360,A:B,2,0))</f>
        <v>A2603R</v>
      </c>
    </row>
    <row r="361" customFormat="false" ht="15.75" hidden="false" customHeight="false" outlineLevel="0" collapsed="false">
      <c r="A361" s="3" t="n">
        <v>360</v>
      </c>
      <c r="B361" s="3" t="s">
        <v>362</v>
      </c>
      <c r="C361" s="5" t="n">
        <f aca="false">MOD(A361,45)</f>
        <v>0</v>
      </c>
      <c r="D361" s="5" t="n">
        <f aca="false">A361-1</f>
        <v>359</v>
      </c>
      <c r="E361" s="5" t="str">
        <f aca="false">IF(C361=0,"U",VLOOKUP(D361,A:B,2,0))</f>
        <v>U</v>
      </c>
    </row>
    <row r="362" customFormat="false" ht="15.75" hidden="false" customHeight="false" outlineLevel="0" collapsed="false">
      <c r="A362" s="3" t="n">
        <v>361</v>
      </c>
      <c r="B362" s="3" t="s">
        <v>363</v>
      </c>
      <c r="C362" s="5" t="n">
        <f aca="false">MOD(A362,45)</f>
        <v>1</v>
      </c>
      <c r="D362" s="5" t="n">
        <f aca="false">A362-1</f>
        <v>360</v>
      </c>
      <c r="E362" s="5" t="str">
        <f aca="false">IF(C362=0,"U",VLOOKUP(D362,A:B,2,0))</f>
        <v>A2604R</v>
      </c>
    </row>
    <row r="363" customFormat="false" ht="15.75" hidden="false" customHeight="false" outlineLevel="0" collapsed="false">
      <c r="A363" s="3" t="n">
        <v>362</v>
      </c>
      <c r="B363" s="3" t="s">
        <v>364</v>
      </c>
      <c r="C363" s="5" t="n">
        <f aca="false">MOD(A363,45)</f>
        <v>2</v>
      </c>
      <c r="D363" s="5" t="n">
        <f aca="false">A363-1</f>
        <v>361</v>
      </c>
      <c r="E363" s="5" t="str">
        <f aca="false">IF(C363=0,"U",VLOOKUP(D363,A:B,2,0))</f>
        <v>A2605F</v>
      </c>
    </row>
    <row r="364" customFormat="false" ht="15.75" hidden="false" customHeight="false" outlineLevel="0" collapsed="false">
      <c r="A364" s="3" t="n">
        <v>363</v>
      </c>
      <c r="B364" s="3" t="s">
        <v>365</v>
      </c>
      <c r="C364" s="5" t="n">
        <f aca="false">MOD(A364,45)</f>
        <v>3</v>
      </c>
      <c r="D364" s="5" t="n">
        <f aca="false">A364-1</f>
        <v>362</v>
      </c>
      <c r="E364" s="5" t="str">
        <f aca="false">IF(C364=0,"U",VLOOKUP(D364,A:B,2,0))</f>
        <v>A2605R</v>
      </c>
    </row>
    <row r="365" customFormat="false" ht="15.75" hidden="false" customHeight="false" outlineLevel="0" collapsed="false">
      <c r="A365" s="3" t="n">
        <v>364</v>
      </c>
      <c r="B365" s="3" t="s">
        <v>366</v>
      </c>
      <c r="C365" s="5" t="n">
        <f aca="false">MOD(A365,45)</f>
        <v>4</v>
      </c>
      <c r="D365" s="5" t="n">
        <f aca="false">A365-1</f>
        <v>363</v>
      </c>
      <c r="E365" s="5" t="str">
        <f aca="false">IF(C365=0,"U",VLOOKUP(D365,A:B,2,0))</f>
        <v>A2606F</v>
      </c>
    </row>
    <row r="366" customFormat="false" ht="15.75" hidden="false" customHeight="false" outlineLevel="0" collapsed="false">
      <c r="A366" s="3" t="n">
        <v>365</v>
      </c>
      <c r="B366" s="3" t="s">
        <v>367</v>
      </c>
      <c r="C366" s="5" t="n">
        <f aca="false">MOD(A366,45)</f>
        <v>5</v>
      </c>
      <c r="D366" s="5" t="n">
        <f aca="false">A366-1</f>
        <v>364</v>
      </c>
      <c r="E366" s="5" t="str">
        <f aca="false">IF(C366=0,"U",VLOOKUP(D366,A:B,2,0))</f>
        <v>A2606R</v>
      </c>
    </row>
    <row r="367" customFormat="false" ht="15.75" hidden="false" customHeight="false" outlineLevel="0" collapsed="false">
      <c r="A367" s="3" t="n">
        <v>366</v>
      </c>
      <c r="B367" s="3" t="s">
        <v>368</v>
      </c>
      <c r="C367" s="5" t="n">
        <f aca="false">MOD(A367,45)</f>
        <v>6</v>
      </c>
      <c r="D367" s="5" t="n">
        <f aca="false">A367-1</f>
        <v>365</v>
      </c>
      <c r="E367" s="5" t="str">
        <f aca="false">IF(C367=0,"U",VLOOKUP(D367,A:B,2,0))</f>
        <v>A2607F</v>
      </c>
    </row>
    <row r="368" customFormat="false" ht="15.75" hidden="false" customHeight="false" outlineLevel="0" collapsed="false">
      <c r="A368" s="3" t="n">
        <v>367</v>
      </c>
      <c r="B368" s="3" t="s">
        <v>369</v>
      </c>
      <c r="C368" s="5" t="n">
        <f aca="false">MOD(A368,45)</f>
        <v>7</v>
      </c>
      <c r="D368" s="5" t="n">
        <f aca="false">A368-1</f>
        <v>366</v>
      </c>
      <c r="E368" s="5" t="str">
        <f aca="false">IF(C368=0,"U",VLOOKUP(D368,A:B,2,0))</f>
        <v>A2607R</v>
      </c>
    </row>
    <row r="369" customFormat="false" ht="15.75" hidden="false" customHeight="false" outlineLevel="0" collapsed="false">
      <c r="A369" s="3" t="n">
        <v>368</v>
      </c>
      <c r="B369" s="3" t="s">
        <v>370</v>
      </c>
      <c r="C369" s="5" t="n">
        <f aca="false">MOD(A369,45)</f>
        <v>8</v>
      </c>
      <c r="D369" s="5" t="n">
        <f aca="false">A369-1</f>
        <v>367</v>
      </c>
      <c r="E369" s="5" t="str">
        <f aca="false">IF(C369=0,"U",VLOOKUP(D369,A:B,2,0))</f>
        <v>A2608F</v>
      </c>
    </row>
    <row r="370" customFormat="false" ht="15.75" hidden="false" customHeight="false" outlineLevel="0" collapsed="false">
      <c r="A370" s="3" t="n">
        <v>369</v>
      </c>
      <c r="B370" s="3" t="s">
        <v>371</v>
      </c>
      <c r="C370" s="5" t="n">
        <f aca="false">MOD(A370,45)</f>
        <v>9</v>
      </c>
      <c r="D370" s="5" t="n">
        <f aca="false">A370-1</f>
        <v>368</v>
      </c>
      <c r="E370" s="5" t="str">
        <f aca="false">IF(C370=0,"U",VLOOKUP(D370,A:B,2,0))</f>
        <v>A2608R</v>
      </c>
    </row>
    <row r="371" customFormat="false" ht="15.75" hidden="false" customHeight="false" outlineLevel="0" collapsed="false">
      <c r="A371" s="3" t="n">
        <v>370</v>
      </c>
      <c r="B371" s="3" t="s">
        <v>372</v>
      </c>
      <c r="C371" s="5" t="n">
        <f aca="false">MOD(A371,45)</f>
        <v>10</v>
      </c>
      <c r="D371" s="5" t="n">
        <f aca="false">A371-1</f>
        <v>369</v>
      </c>
      <c r="E371" s="5" t="str">
        <f aca="false">IF(C371=0,"U",VLOOKUP(D371,A:B,2,0))</f>
        <v>A2701F</v>
      </c>
    </row>
    <row r="372" customFormat="false" ht="15.75" hidden="false" customHeight="false" outlineLevel="0" collapsed="false">
      <c r="A372" s="3" t="n">
        <v>371</v>
      </c>
      <c r="B372" s="3" t="s">
        <v>373</v>
      </c>
      <c r="C372" s="5" t="n">
        <f aca="false">MOD(A372,45)</f>
        <v>11</v>
      </c>
      <c r="D372" s="5" t="n">
        <f aca="false">A372-1</f>
        <v>370</v>
      </c>
      <c r="E372" s="5" t="str">
        <f aca="false">IF(C372=0,"U",VLOOKUP(D372,A:B,2,0))</f>
        <v>A2701R</v>
      </c>
    </row>
    <row r="373" customFormat="false" ht="15.75" hidden="false" customHeight="false" outlineLevel="0" collapsed="false">
      <c r="A373" s="3" t="n">
        <v>372</v>
      </c>
      <c r="B373" s="3" t="s">
        <v>374</v>
      </c>
      <c r="C373" s="5" t="n">
        <f aca="false">MOD(A373,45)</f>
        <v>12</v>
      </c>
      <c r="D373" s="5" t="n">
        <f aca="false">A373-1</f>
        <v>371</v>
      </c>
      <c r="E373" s="5" t="str">
        <f aca="false">IF(C373=0,"U",VLOOKUP(D373,A:B,2,0))</f>
        <v>A2702F</v>
      </c>
    </row>
    <row r="374" customFormat="false" ht="15.75" hidden="false" customHeight="false" outlineLevel="0" collapsed="false">
      <c r="A374" s="3" t="n">
        <v>373</v>
      </c>
      <c r="B374" s="3" t="s">
        <v>375</v>
      </c>
      <c r="C374" s="5" t="n">
        <f aca="false">MOD(A374,45)</f>
        <v>13</v>
      </c>
      <c r="D374" s="5" t="n">
        <f aca="false">A374-1</f>
        <v>372</v>
      </c>
      <c r="E374" s="5" t="str">
        <f aca="false">IF(C374=0,"U",VLOOKUP(D374,A:B,2,0))</f>
        <v>A2703F</v>
      </c>
    </row>
    <row r="375" customFormat="false" ht="15.75" hidden="false" customHeight="false" outlineLevel="0" collapsed="false">
      <c r="A375" s="3" t="n">
        <v>374</v>
      </c>
      <c r="B375" s="3" t="s">
        <v>376</v>
      </c>
      <c r="C375" s="5" t="n">
        <f aca="false">MOD(A375,45)</f>
        <v>14</v>
      </c>
      <c r="D375" s="5" t="n">
        <f aca="false">A375-1</f>
        <v>373</v>
      </c>
      <c r="E375" s="5" t="str">
        <f aca="false">IF(C375=0,"U",VLOOKUP(D375,A:B,2,0))</f>
        <v>A2704F</v>
      </c>
    </row>
    <row r="376" customFormat="false" ht="15.75" hidden="false" customHeight="false" outlineLevel="0" collapsed="false">
      <c r="A376" s="3" t="n">
        <v>375</v>
      </c>
      <c r="B376" s="3" t="s">
        <v>377</v>
      </c>
      <c r="C376" s="5" t="n">
        <f aca="false">MOD(A376,45)</f>
        <v>15</v>
      </c>
      <c r="D376" s="5" t="n">
        <f aca="false">A376-1</f>
        <v>374</v>
      </c>
      <c r="E376" s="5" t="str">
        <f aca="false">IF(C376=0,"U",VLOOKUP(D376,A:B,2,0))</f>
        <v>A2705F</v>
      </c>
    </row>
    <row r="377" customFormat="false" ht="15.75" hidden="false" customHeight="false" outlineLevel="0" collapsed="false">
      <c r="A377" s="3" t="n">
        <v>376</v>
      </c>
      <c r="B377" s="3" t="s">
        <v>378</v>
      </c>
      <c r="C377" s="5" t="n">
        <f aca="false">MOD(A377,45)</f>
        <v>16</v>
      </c>
      <c r="D377" s="5" t="n">
        <f aca="false">A377-1</f>
        <v>375</v>
      </c>
      <c r="E377" s="5" t="str">
        <f aca="false">IF(C377=0,"U",VLOOKUP(D377,A:B,2,0))</f>
        <v>A2706F</v>
      </c>
    </row>
    <row r="378" customFormat="false" ht="15.75" hidden="false" customHeight="false" outlineLevel="0" collapsed="false">
      <c r="A378" s="3" t="n">
        <v>377</v>
      </c>
      <c r="B378" s="3" t="s">
        <v>379</v>
      </c>
      <c r="C378" s="5" t="n">
        <f aca="false">MOD(A378,45)</f>
        <v>17</v>
      </c>
      <c r="D378" s="5" t="n">
        <f aca="false">A378-1</f>
        <v>376</v>
      </c>
      <c r="E378" s="5" t="str">
        <f aca="false">IF(C378=0,"U",VLOOKUP(D378,A:B,2,0))</f>
        <v>A2707F</v>
      </c>
    </row>
    <row r="379" customFormat="false" ht="15.75" hidden="false" customHeight="false" outlineLevel="0" collapsed="false">
      <c r="A379" s="3" t="n">
        <v>378</v>
      </c>
      <c r="B379" s="3" t="s">
        <v>380</v>
      </c>
      <c r="C379" s="5" t="n">
        <f aca="false">MOD(A379,45)</f>
        <v>18</v>
      </c>
      <c r="D379" s="5" t="n">
        <f aca="false">A379-1</f>
        <v>377</v>
      </c>
      <c r="E379" s="5" t="str">
        <f aca="false">IF(C379=0,"U",VLOOKUP(D379,A:B,2,0))</f>
        <v>A2708F</v>
      </c>
    </row>
    <row r="380" customFormat="false" ht="15.75" hidden="false" customHeight="false" outlineLevel="0" collapsed="false">
      <c r="A380" s="3" t="n">
        <v>379</v>
      </c>
      <c r="B380" s="3" t="s">
        <v>381</v>
      </c>
      <c r="C380" s="5" t="n">
        <f aca="false">MOD(A380,45)</f>
        <v>19</v>
      </c>
      <c r="D380" s="5" t="n">
        <f aca="false">A380-1</f>
        <v>378</v>
      </c>
      <c r="E380" s="5" t="str">
        <f aca="false">IF(C380=0,"U",VLOOKUP(D380,A:B,2,0))</f>
        <v>A2801F</v>
      </c>
    </row>
    <row r="381" customFormat="false" ht="15.75" hidden="false" customHeight="false" outlineLevel="0" collapsed="false">
      <c r="A381" s="3" t="n">
        <v>380</v>
      </c>
      <c r="B381" s="3" t="s">
        <v>382</v>
      </c>
      <c r="C381" s="5" t="n">
        <f aca="false">MOD(A381,45)</f>
        <v>20</v>
      </c>
      <c r="D381" s="5" t="n">
        <f aca="false">A381-1</f>
        <v>379</v>
      </c>
      <c r="E381" s="5" t="str">
        <f aca="false">IF(C381=0,"U",VLOOKUP(D381,A:B,2,0))</f>
        <v>A2802F</v>
      </c>
    </row>
    <row r="382" customFormat="false" ht="15.75" hidden="false" customHeight="false" outlineLevel="0" collapsed="false">
      <c r="A382" s="3" t="n">
        <v>381</v>
      </c>
      <c r="B382" s="3" t="s">
        <v>383</v>
      </c>
      <c r="C382" s="5" t="n">
        <f aca="false">MOD(A382,45)</f>
        <v>21</v>
      </c>
      <c r="D382" s="5" t="n">
        <f aca="false">A382-1</f>
        <v>380</v>
      </c>
      <c r="E382" s="5" t="str">
        <f aca="false">IF(C382=0,"U",VLOOKUP(D382,A:B,2,0))</f>
        <v>A2803F</v>
      </c>
    </row>
    <row r="383" customFormat="false" ht="15.75" hidden="false" customHeight="false" outlineLevel="0" collapsed="false">
      <c r="A383" s="3" t="n">
        <v>382</v>
      </c>
      <c r="B383" s="3" t="s">
        <v>384</v>
      </c>
      <c r="C383" s="5" t="n">
        <f aca="false">MOD(A383,45)</f>
        <v>22</v>
      </c>
      <c r="D383" s="5" t="n">
        <f aca="false">A383-1</f>
        <v>381</v>
      </c>
      <c r="E383" s="5" t="str">
        <f aca="false">IF(C383=0,"U",VLOOKUP(D383,A:B,2,0))</f>
        <v>A2804F</v>
      </c>
    </row>
    <row r="384" customFormat="false" ht="15.75" hidden="false" customHeight="false" outlineLevel="0" collapsed="false">
      <c r="A384" s="3" t="n">
        <v>383</v>
      </c>
      <c r="B384" s="3" t="s">
        <v>385</v>
      </c>
      <c r="C384" s="5" t="n">
        <f aca="false">MOD(A384,45)</f>
        <v>23</v>
      </c>
      <c r="D384" s="5" t="n">
        <f aca="false">A384-1</f>
        <v>382</v>
      </c>
      <c r="E384" s="5" t="str">
        <f aca="false">IF(C384=0,"U",VLOOKUP(D384,A:B,2,0))</f>
        <v>A2805F</v>
      </c>
    </row>
    <row r="385" customFormat="false" ht="15.75" hidden="false" customHeight="false" outlineLevel="0" collapsed="false">
      <c r="A385" s="3" t="n">
        <v>384</v>
      </c>
      <c r="B385" s="3" t="s">
        <v>386</v>
      </c>
      <c r="C385" s="5" t="n">
        <f aca="false">MOD(A385,45)</f>
        <v>24</v>
      </c>
      <c r="D385" s="5" t="n">
        <f aca="false">A385-1</f>
        <v>383</v>
      </c>
      <c r="E385" s="5" t="str">
        <f aca="false">IF(C385=0,"U",VLOOKUP(D385,A:B,2,0))</f>
        <v>A2806F</v>
      </c>
    </row>
    <row r="386" customFormat="false" ht="15.75" hidden="false" customHeight="false" outlineLevel="0" collapsed="false">
      <c r="A386" s="3" t="n">
        <v>385</v>
      </c>
      <c r="B386" s="3" t="s">
        <v>387</v>
      </c>
      <c r="C386" s="5" t="n">
        <f aca="false">MOD(A386,45)</f>
        <v>25</v>
      </c>
      <c r="D386" s="5" t="n">
        <f aca="false">A386-1</f>
        <v>384</v>
      </c>
      <c r="E386" s="5" t="str">
        <f aca="false">IF(C386=0,"U",VLOOKUP(D386,A:B,2,0))</f>
        <v>A2807F</v>
      </c>
    </row>
    <row r="387" customFormat="false" ht="15.75" hidden="false" customHeight="false" outlineLevel="0" collapsed="false">
      <c r="A387" s="3" t="n">
        <v>386</v>
      </c>
      <c r="B387" s="3" t="s">
        <v>388</v>
      </c>
      <c r="C387" s="5" t="n">
        <f aca="false">MOD(A387,45)</f>
        <v>26</v>
      </c>
      <c r="D387" s="5" t="n">
        <f aca="false">A387-1</f>
        <v>385</v>
      </c>
      <c r="E387" s="5" t="str">
        <f aca="false">IF(C387=0,"U",VLOOKUP(D387,A:B,2,0))</f>
        <v>A2808F</v>
      </c>
    </row>
    <row r="388" customFormat="false" ht="15.75" hidden="false" customHeight="false" outlineLevel="0" collapsed="false">
      <c r="A388" s="3" t="n">
        <v>387</v>
      </c>
      <c r="B388" s="3" t="s">
        <v>389</v>
      </c>
      <c r="C388" s="5" t="n">
        <f aca="false">MOD(A388,45)</f>
        <v>27</v>
      </c>
      <c r="D388" s="5" t="n">
        <f aca="false">A388-1</f>
        <v>386</v>
      </c>
      <c r="E388" s="5" t="str">
        <f aca="false">IF(C388=0,"U",VLOOKUP(D388,A:B,2,0))</f>
        <v>A2901F</v>
      </c>
    </row>
    <row r="389" customFormat="false" ht="15.75" hidden="false" customHeight="false" outlineLevel="0" collapsed="false">
      <c r="A389" s="3" t="n">
        <v>388</v>
      </c>
      <c r="B389" s="3" t="s">
        <v>390</v>
      </c>
      <c r="C389" s="5" t="n">
        <f aca="false">MOD(A389,45)</f>
        <v>28</v>
      </c>
      <c r="D389" s="5" t="n">
        <f aca="false">A389-1</f>
        <v>387</v>
      </c>
      <c r="E389" s="5" t="str">
        <f aca="false">IF(C389=0,"U",VLOOKUP(D389,A:B,2,0))</f>
        <v>A2901R</v>
      </c>
    </row>
    <row r="390" customFormat="false" ht="15.75" hidden="false" customHeight="false" outlineLevel="0" collapsed="false">
      <c r="A390" s="3" t="n">
        <v>389</v>
      </c>
      <c r="B390" s="3" t="s">
        <v>391</v>
      </c>
      <c r="C390" s="5" t="n">
        <f aca="false">MOD(A390,45)</f>
        <v>29</v>
      </c>
      <c r="D390" s="5" t="n">
        <f aca="false">A390-1</f>
        <v>388</v>
      </c>
      <c r="E390" s="5" t="str">
        <f aca="false">IF(C390=0,"U",VLOOKUP(D390,A:B,2,0))</f>
        <v>A2902F</v>
      </c>
    </row>
    <row r="391" customFormat="false" ht="15.75" hidden="false" customHeight="false" outlineLevel="0" collapsed="false">
      <c r="A391" s="3" t="n">
        <v>390</v>
      </c>
      <c r="B391" s="3" t="s">
        <v>392</v>
      </c>
      <c r="C391" s="5" t="n">
        <f aca="false">MOD(A391,45)</f>
        <v>30</v>
      </c>
      <c r="D391" s="5" t="n">
        <f aca="false">A391-1</f>
        <v>389</v>
      </c>
      <c r="E391" s="5" t="str">
        <f aca="false">IF(C391=0,"U",VLOOKUP(D391,A:B,2,0))</f>
        <v>A2902R</v>
      </c>
    </row>
    <row r="392" customFormat="false" ht="15.75" hidden="false" customHeight="false" outlineLevel="0" collapsed="false">
      <c r="A392" s="3" t="n">
        <v>391</v>
      </c>
      <c r="B392" s="3" t="s">
        <v>393</v>
      </c>
      <c r="C392" s="5" t="n">
        <f aca="false">MOD(A392,45)</f>
        <v>31</v>
      </c>
      <c r="D392" s="5" t="n">
        <f aca="false">A392-1</f>
        <v>390</v>
      </c>
      <c r="E392" s="5" t="str">
        <f aca="false">IF(C392=0,"U",VLOOKUP(D392,A:B,2,0))</f>
        <v>A2903F</v>
      </c>
    </row>
    <row r="393" customFormat="false" ht="15.75" hidden="false" customHeight="false" outlineLevel="0" collapsed="false">
      <c r="A393" s="3" t="n">
        <v>392</v>
      </c>
      <c r="B393" s="3" t="s">
        <v>394</v>
      </c>
      <c r="C393" s="5" t="n">
        <f aca="false">MOD(A393,45)</f>
        <v>32</v>
      </c>
      <c r="D393" s="5" t="n">
        <f aca="false">A393-1</f>
        <v>391</v>
      </c>
      <c r="E393" s="5" t="str">
        <f aca="false">IF(C393=0,"U",VLOOKUP(D393,A:B,2,0))</f>
        <v>A2903R</v>
      </c>
    </row>
    <row r="394" customFormat="false" ht="15.75" hidden="false" customHeight="false" outlineLevel="0" collapsed="false">
      <c r="A394" s="3" t="n">
        <v>393</v>
      </c>
      <c r="B394" s="3" t="s">
        <v>395</v>
      </c>
      <c r="C394" s="5" t="n">
        <f aca="false">MOD(A394,45)</f>
        <v>33</v>
      </c>
      <c r="D394" s="5" t="n">
        <f aca="false">A394-1</f>
        <v>392</v>
      </c>
      <c r="E394" s="5" t="str">
        <f aca="false">IF(C394=0,"U",VLOOKUP(D394,A:B,2,0))</f>
        <v>A2904F</v>
      </c>
    </row>
    <row r="395" customFormat="false" ht="15.75" hidden="false" customHeight="false" outlineLevel="0" collapsed="false">
      <c r="A395" s="3" t="n">
        <v>394</v>
      </c>
      <c r="B395" s="3" t="s">
        <v>396</v>
      </c>
      <c r="C395" s="5" t="n">
        <f aca="false">MOD(A395,45)</f>
        <v>34</v>
      </c>
      <c r="D395" s="5" t="n">
        <f aca="false">A395-1</f>
        <v>393</v>
      </c>
      <c r="E395" s="5" t="str">
        <f aca="false">IF(C395=0,"U",VLOOKUP(D395,A:B,2,0))</f>
        <v>A2904R</v>
      </c>
    </row>
    <row r="396" customFormat="false" ht="15.75" hidden="false" customHeight="false" outlineLevel="0" collapsed="false">
      <c r="A396" s="3" t="n">
        <v>395</v>
      </c>
      <c r="B396" s="3" t="s">
        <v>397</v>
      </c>
      <c r="C396" s="5" t="n">
        <f aca="false">MOD(A396,45)</f>
        <v>35</v>
      </c>
      <c r="D396" s="5" t="n">
        <f aca="false">A396-1</f>
        <v>394</v>
      </c>
      <c r="E396" s="5" t="str">
        <f aca="false">IF(C396=0,"U",VLOOKUP(D396,A:B,2,0))</f>
        <v>A2905F</v>
      </c>
    </row>
    <row r="397" customFormat="false" ht="15.75" hidden="false" customHeight="false" outlineLevel="0" collapsed="false">
      <c r="A397" s="3" t="n">
        <v>396</v>
      </c>
      <c r="B397" s="3" t="s">
        <v>398</v>
      </c>
      <c r="C397" s="5" t="n">
        <f aca="false">MOD(A397,45)</f>
        <v>36</v>
      </c>
      <c r="D397" s="5" t="n">
        <f aca="false">A397-1</f>
        <v>395</v>
      </c>
      <c r="E397" s="5" t="str">
        <f aca="false">IF(C397=0,"U",VLOOKUP(D397,A:B,2,0))</f>
        <v>A2905R</v>
      </c>
    </row>
    <row r="398" customFormat="false" ht="15.75" hidden="false" customHeight="false" outlineLevel="0" collapsed="false">
      <c r="A398" s="3" t="n">
        <v>397</v>
      </c>
      <c r="B398" s="3" t="s">
        <v>399</v>
      </c>
      <c r="C398" s="5" t="n">
        <f aca="false">MOD(A398,45)</f>
        <v>37</v>
      </c>
      <c r="D398" s="5" t="n">
        <f aca="false">A398-1</f>
        <v>396</v>
      </c>
      <c r="E398" s="5" t="str">
        <f aca="false">IF(C398=0,"U",VLOOKUP(D398,A:B,2,0))</f>
        <v>A2906F</v>
      </c>
    </row>
    <row r="399" customFormat="false" ht="15.75" hidden="false" customHeight="false" outlineLevel="0" collapsed="false">
      <c r="A399" s="3" t="n">
        <v>398</v>
      </c>
      <c r="B399" s="3" t="s">
        <v>400</v>
      </c>
      <c r="C399" s="5" t="n">
        <f aca="false">MOD(A399,45)</f>
        <v>38</v>
      </c>
      <c r="D399" s="5" t="n">
        <f aca="false">A399-1</f>
        <v>397</v>
      </c>
      <c r="E399" s="5" t="str">
        <f aca="false">IF(C399=0,"U",VLOOKUP(D399,A:B,2,0))</f>
        <v>A2906R</v>
      </c>
    </row>
    <row r="400" customFormat="false" ht="15.75" hidden="false" customHeight="false" outlineLevel="0" collapsed="false">
      <c r="A400" s="3" t="n">
        <v>399</v>
      </c>
      <c r="B400" s="3" t="s">
        <v>401</v>
      </c>
      <c r="C400" s="5" t="n">
        <f aca="false">MOD(A400,45)</f>
        <v>39</v>
      </c>
      <c r="D400" s="5" t="n">
        <f aca="false">A400-1</f>
        <v>398</v>
      </c>
      <c r="E400" s="5" t="str">
        <f aca="false">IF(C400=0,"U",VLOOKUP(D400,A:B,2,0))</f>
        <v>A2907F</v>
      </c>
    </row>
    <row r="401" customFormat="false" ht="15.75" hidden="false" customHeight="false" outlineLevel="0" collapsed="false">
      <c r="A401" s="3" t="n">
        <v>400</v>
      </c>
      <c r="B401" s="3" t="s">
        <v>402</v>
      </c>
      <c r="C401" s="5" t="n">
        <f aca="false">MOD(A401,45)</f>
        <v>40</v>
      </c>
      <c r="D401" s="5" t="n">
        <f aca="false">A401-1</f>
        <v>399</v>
      </c>
      <c r="E401" s="5" t="str">
        <f aca="false">IF(C401=0,"U",VLOOKUP(D401,A:B,2,0))</f>
        <v>A2907R</v>
      </c>
    </row>
    <row r="402" customFormat="false" ht="15.75" hidden="false" customHeight="false" outlineLevel="0" collapsed="false">
      <c r="A402" s="3" t="n">
        <v>401</v>
      </c>
      <c r="B402" s="3" t="s">
        <v>403</v>
      </c>
      <c r="C402" s="5" t="n">
        <f aca="false">MOD(A402,45)</f>
        <v>41</v>
      </c>
      <c r="D402" s="5" t="n">
        <f aca="false">A402-1</f>
        <v>400</v>
      </c>
      <c r="E402" s="5" t="str">
        <f aca="false">IF(C402=0,"U",VLOOKUP(D402,A:B,2,0))</f>
        <v>A2908F</v>
      </c>
    </row>
    <row r="403" customFormat="false" ht="15.75" hidden="false" customHeight="false" outlineLevel="0" collapsed="false">
      <c r="A403" s="3" t="n">
        <v>402</v>
      </c>
      <c r="B403" s="3" t="s">
        <v>404</v>
      </c>
      <c r="C403" s="5" t="n">
        <f aca="false">MOD(A403,45)</f>
        <v>42</v>
      </c>
      <c r="D403" s="5" t="n">
        <f aca="false">A403-1</f>
        <v>401</v>
      </c>
      <c r="E403" s="5" t="str">
        <f aca="false">IF(C403=0,"U",VLOOKUP(D403,A:B,2,0))</f>
        <v>A2908R</v>
      </c>
    </row>
    <row r="404" customFormat="false" ht="15.75" hidden="false" customHeight="false" outlineLevel="0" collapsed="false">
      <c r="A404" s="3" t="n">
        <v>403</v>
      </c>
      <c r="B404" s="3" t="s">
        <v>405</v>
      </c>
      <c r="C404" s="5" t="n">
        <f aca="false">MOD(A404,45)</f>
        <v>43</v>
      </c>
      <c r="D404" s="5" t="n">
        <f aca="false">A404-1</f>
        <v>402</v>
      </c>
      <c r="E404" s="5" t="str">
        <f aca="false">IF(C404=0,"U",VLOOKUP(D404,A:B,2,0))</f>
        <v>A3001F</v>
      </c>
    </row>
    <row r="405" customFormat="false" ht="15.75" hidden="false" customHeight="false" outlineLevel="0" collapsed="false">
      <c r="A405" s="3" t="n">
        <v>404</v>
      </c>
      <c r="B405" s="3" t="s">
        <v>406</v>
      </c>
      <c r="C405" s="5" t="n">
        <f aca="false">MOD(A405,45)</f>
        <v>44</v>
      </c>
      <c r="D405" s="5" t="n">
        <f aca="false">A405-1</f>
        <v>403</v>
      </c>
      <c r="E405" s="5" t="str">
        <f aca="false">IF(C405=0,"U",VLOOKUP(D405,A:B,2,0))</f>
        <v>A3001R</v>
      </c>
    </row>
    <row r="406" customFormat="false" ht="15.75" hidden="false" customHeight="false" outlineLevel="0" collapsed="false">
      <c r="A406" s="3" t="n">
        <v>405</v>
      </c>
      <c r="B406" s="3" t="s">
        <v>407</v>
      </c>
      <c r="C406" s="5" t="n">
        <f aca="false">MOD(A406,45)</f>
        <v>0</v>
      </c>
      <c r="D406" s="5" t="n">
        <f aca="false">A406-1</f>
        <v>404</v>
      </c>
      <c r="E406" s="5" t="str">
        <f aca="false">IF(C406=0,"U",VLOOKUP(D406,A:B,2,0))</f>
        <v>U</v>
      </c>
    </row>
    <row r="407" customFormat="false" ht="15.75" hidden="false" customHeight="false" outlineLevel="0" collapsed="false">
      <c r="A407" s="3" t="n">
        <v>406</v>
      </c>
      <c r="B407" s="3" t="s">
        <v>408</v>
      </c>
      <c r="C407" s="5" t="n">
        <f aca="false">MOD(A407,45)</f>
        <v>1</v>
      </c>
      <c r="D407" s="5" t="n">
        <f aca="false">A407-1</f>
        <v>405</v>
      </c>
      <c r="E407" s="5" t="str">
        <f aca="false">IF(C407=0,"U",VLOOKUP(D407,A:B,2,0))</f>
        <v>A3002R</v>
      </c>
    </row>
    <row r="408" customFormat="false" ht="15.75" hidden="false" customHeight="false" outlineLevel="0" collapsed="false">
      <c r="A408" s="3" t="n">
        <v>407</v>
      </c>
      <c r="B408" s="3" t="s">
        <v>409</v>
      </c>
      <c r="C408" s="5" t="n">
        <f aca="false">MOD(A408,45)</f>
        <v>2</v>
      </c>
      <c r="D408" s="5" t="n">
        <f aca="false">A408-1</f>
        <v>406</v>
      </c>
      <c r="E408" s="5" t="str">
        <f aca="false">IF(C408=0,"U",VLOOKUP(D408,A:B,2,0))</f>
        <v>A3003F</v>
      </c>
    </row>
    <row r="409" customFormat="false" ht="15.75" hidden="false" customHeight="false" outlineLevel="0" collapsed="false">
      <c r="A409" s="3" t="n">
        <v>408</v>
      </c>
      <c r="B409" s="3" t="s">
        <v>410</v>
      </c>
      <c r="C409" s="5" t="n">
        <f aca="false">MOD(A409,45)</f>
        <v>3</v>
      </c>
      <c r="D409" s="5" t="n">
        <f aca="false">A409-1</f>
        <v>407</v>
      </c>
      <c r="E409" s="5" t="str">
        <f aca="false">IF(C409=0,"U",VLOOKUP(D409,A:B,2,0))</f>
        <v>A3003R</v>
      </c>
    </row>
    <row r="410" customFormat="false" ht="15.75" hidden="false" customHeight="false" outlineLevel="0" collapsed="false">
      <c r="A410" s="3" t="n">
        <v>409</v>
      </c>
      <c r="B410" s="3" t="s">
        <v>411</v>
      </c>
      <c r="C410" s="5" t="n">
        <f aca="false">MOD(A410,45)</f>
        <v>4</v>
      </c>
      <c r="D410" s="5" t="n">
        <f aca="false">A410-1</f>
        <v>408</v>
      </c>
      <c r="E410" s="5" t="str">
        <f aca="false">IF(C410=0,"U",VLOOKUP(D410,A:B,2,0))</f>
        <v>A3004F</v>
      </c>
    </row>
    <row r="411" customFormat="false" ht="15.75" hidden="false" customHeight="false" outlineLevel="0" collapsed="false">
      <c r="A411" s="3" t="n">
        <v>410</v>
      </c>
      <c r="B411" s="3" t="s">
        <v>412</v>
      </c>
      <c r="C411" s="5" t="n">
        <f aca="false">MOD(A411,45)</f>
        <v>5</v>
      </c>
      <c r="D411" s="5" t="n">
        <f aca="false">A411-1</f>
        <v>409</v>
      </c>
      <c r="E411" s="5" t="str">
        <f aca="false">IF(C411=0,"U",VLOOKUP(D411,A:B,2,0))</f>
        <v>A3004R</v>
      </c>
    </row>
    <row r="412" customFormat="false" ht="15.75" hidden="false" customHeight="false" outlineLevel="0" collapsed="false">
      <c r="A412" s="3" t="n">
        <v>411</v>
      </c>
      <c r="B412" s="3" t="s">
        <v>413</v>
      </c>
      <c r="C412" s="5" t="n">
        <f aca="false">MOD(A412,45)</f>
        <v>6</v>
      </c>
      <c r="D412" s="5" t="n">
        <f aca="false">A412-1</f>
        <v>410</v>
      </c>
      <c r="E412" s="5" t="str">
        <f aca="false">IF(C412=0,"U",VLOOKUP(D412,A:B,2,0))</f>
        <v>A3005F</v>
      </c>
    </row>
    <row r="413" customFormat="false" ht="15.75" hidden="false" customHeight="false" outlineLevel="0" collapsed="false">
      <c r="A413" s="3" t="n">
        <v>412</v>
      </c>
      <c r="B413" s="3" t="s">
        <v>414</v>
      </c>
      <c r="C413" s="5" t="n">
        <f aca="false">MOD(A413,45)</f>
        <v>7</v>
      </c>
      <c r="D413" s="5" t="n">
        <f aca="false">A413-1</f>
        <v>411</v>
      </c>
      <c r="E413" s="5" t="str">
        <f aca="false">IF(C413=0,"U",VLOOKUP(D413,A:B,2,0))</f>
        <v>A3005R</v>
      </c>
    </row>
    <row r="414" customFormat="false" ht="15.75" hidden="false" customHeight="false" outlineLevel="0" collapsed="false">
      <c r="A414" s="3" t="n">
        <v>413</v>
      </c>
      <c r="B414" s="3" t="s">
        <v>415</v>
      </c>
      <c r="C414" s="5" t="n">
        <f aca="false">MOD(A414,45)</f>
        <v>8</v>
      </c>
      <c r="D414" s="5" t="n">
        <f aca="false">A414-1</f>
        <v>412</v>
      </c>
      <c r="E414" s="5" t="str">
        <f aca="false">IF(C414=0,"U",VLOOKUP(D414,A:B,2,0))</f>
        <v>A3006F</v>
      </c>
    </row>
    <row r="415" customFormat="false" ht="15.75" hidden="false" customHeight="false" outlineLevel="0" collapsed="false">
      <c r="A415" s="3" t="n">
        <v>414</v>
      </c>
      <c r="B415" s="3" t="s">
        <v>416</v>
      </c>
      <c r="C415" s="5" t="n">
        <f aca="false">MOD(A415,45)</f>
        <v>9</v>
      </c>
      <c r="D415" s="5" t="n">
        <f aca="false">A415-1</f>
        <v>413</v>
      </c>
      <c r="E415" s="5" t="str">
        <f aca="false">IF(C415=0,"U",VLOOKUP(D415,A:B,2,0))</f>
        <v>A3006R</v>
      </c>
    </row>
    <row r="416" customFormat="false" ht="15.75" hidden="false" customHeight="false" outlineLevel="0" collapsed="false">
      <c r="A416" s="3" t="n">
        <v>415</v>
      </c>
      <c r="B416" s="3" t="s">
        <v>417</v>
      </c>
      <c r="C416" s="5" t="n">
        <f aca="false">MOD(A416,45)</f>
        <v>10</v>
      </c>
      <c r="D416" s="5" t="n">
        <f aca="false">A416-1</f>
        <v>414</v>
      </c>
      <c r="E416" s="5" t="str">
        <f aca="false">IF(C416=0,"U",VLOOKUP(D416,A:B,2,0))</f>
        <v>A3007F</v>
      </c>
    </row>
    <row r="417" customFormat="false" ht="15.75" hidden="false" customHeight="false" outlineLevel="0" collapsed="false">
      <c r="A417" s="3" t="n">
        <v>416</v>
      </c>
      <c r="B417" s="3" t="s">
        <v>418</v>
      </c>
      <c r="C417" s="5" t="n">
        <f aca="false">MOD(A417,45)</f>
        <v>11</v>
      </c>
      <c r="D417" s="5" t="n">
        <f aca="false">A417-1</f>
        <v>415</v>
      </c>
      <c r="E417" s="5" t="str">
        <f aca="false">IF(C417=0,"U",VLOOKUP(D417,A:B,2,0))</f>
        <v>A3007R</v>
      </c>
    </row>
    <row r="418" customFormat="false" ht="15.75" hidden="false" customHeight="false" outlineLevel="0" collapsed="false">
      <c r="A418" s="3" t="n">
        <v>417</v>
      </c>
      <c r="B418" s="3" t="s">
        <v>419</v>
      </c>
      <c r="C418" s="5" t="n">
        <f aca="false">MOD(A418,45)</f>
        <v>12</v>
      </c>
      <c r="D418" s="5" t="n">
        <f aca="false">A418-1</f>
        <v>416</v>
      </c>
      <c r="E418" s="5" t="str">
        <f aca="false">IF(C418=0,"U",VLOOKUP(D418,A:B,2,0))</f>
        <v>A3008F</v>
      </c>
    </row>
    <row r="419" customFormat="false" ht="15.75" hidden="false" customHeight="false" outlineLevel="0" collapsed="false">
      <c r="A419" s="3" t="n">
        <v>418</v>
      </c>
      <c r="B419" s="3" t="s">
        <v>420</v>
      </c>
      <c r="C419" s="5" t="n">
        <f aca="false">MOD(A419,45)</f>
        <v>13</v>
      </c>
      <c r="D419" s="5" t="n">
        <f aca="false">A419-1</f>
        <v>417</v>
      </c>
      <c r="E419" s="5" t="str">
        <f aca="false">IF(C419=0,"U",VLOOKUP(D419,A:B,2,0))</f>
        <v>A3008R</v>
      </c>
    </row>
    <row r="420" customFormat="false" ht="15.75" hidden="false" customHeight="false" outlineLevel="0" collapsed="false">
      <c r="A420" s="3" t="n">
        <v>419</v>
      </c>
      <c r="B420" s="3" t="s">
        <v>421</v>
      </c>
      <c r="C420" s="5" t="n">
        <f aca="false">MOD(A420,45)</f>
        <v>14</v>
      </c>
      <c r="D420" s="5" t="n">
        <f aca="false">A420-1</f>
        <v>418</v>
      </c>
      <c r="E420" s="5" t="str">
        <f aca="false">IF(C420=0,"U",VLOOKUP(D420,A:B,2,0))</f>
        <v>A3101F</v>
      </c>
    </row>
    <row r="421" customFormat="false" ht="15.75" hidden="false" customHeight="false" outlineLevel="0" collapsed="false">
      <c r="A421" s="3" t="n">
        <v>420</v>
      </c>
      <c r="B421" s="3" t="s">
        <v>422</v>
      </c>
      <c r="C421" s="5" t="n">
        <f aca="false">MOD(A421,45)</f>
        <v>15</v>
      </c>
      <c r="D421" s="5" t="n">
        <f aca="false">A421-1</f>
        <v>419</v>
      </c>
      <c r="E421" s="5" t="str">
        <f aca="false">IF(C421=0,"U",VLOOKUP(D421,A:B,2,0))</f>
        <v>A3101R</v>
      </c>
    </row>
    <row r="422" customFormat="false" ht="15.75" hidden="false" customHeight="false" outlineLevel="0" collapsed="false">
      <c r="A422" s="3" t="n">
        <v>421</v>
      </c>
      <c r="B422" s="3" t="s">
        <v>423</v>
      </c>
      <c r="C422" s="5" t="n">
        <f aca="false">MOD(A422,45)</f>
        <v>16</v>
      </c>
      <c r="D422" s="5" t="n">
        <f aca="false">A422-1</f>
        <v>420</v>
      </c>
      <c r="E422" s="5" t="str">
        <f aca="false">IF(C422=0,"U",VLOOKUP(D422,A:B,2,0))</f>
        <v>A3102F</v>
      </c>
    </row>
    <row r="423" customFormat="false" ht="15.75" hidden="false" customHeight="false" outlineLevel="0" collapsed="false">
      <c r="A423" s="3" t="n">
        <v>422</v>
      </c>
      <c r="B423" s="3" t="s">
        <v>424</v>
      </c>
      <c r="C423" s="5" t="n">
        <f aca="false">MOD(A423,45)</f>
        <v>17</v>
      </c>
      <c r="D423" s="5" t="n">
        <f aca="false">A423-1</f>
        <v>421</v>
      </c>
      <c r="E423" s="5" t="str">
        <f aca="false">IF(C423=0,"U",VLOOKUP(D423,A:B,2,0))</f>
        <v>A3102R</v>
      </c>
    </row>
    <row r="424" customFormat="false" ht="15.75" hidden="false" customHeight="false" outlineLevel="0" collapsed="false">
      <c r="A424" s="3" t="n">
        <v>423</v>
      </c>
      <c r="B424" s="3" t="s">
        <v>425</v>
      </c>
      <c r="C424" s="5" t="n">
        <f aca="false">MOD(A424,45)</f>
        <v>18</v>
      </c>
      <c r="D424" s="5" t="n">
        <f aca="false">A424-1</f>
        <v>422</v>
      </c>
      <c r="E424" s="5" t="str">
        <f aca="false">IF(C424=0,"U",VLOOKUP(D424,A:B,2,0))</f>
        <v>A3103F</v>
      </c>
    </row>
    <row r="425" customFormat="false" ht="15.75" hidden="false" customHeight="false" outlineLevel="0" collapsed="false">
      <c r="A425" s="3" t="n">
        <v>424</v>
      </c>
      <c r="B425" s="3" t="s">
        <v>426</v>
      </c>
      <c r="C425" s="5" t="n">
        <f aca="false">MOD(A425,45)</f>
        <v>19</v>
      </c>
      <c r="D425" s="5" t="n">
        <f aca="false">A425-1</f>
        <v>423</v>
      </c>
      <c r="E425" s="5" t="str">
        <f aca="false">IF(C425=0,"U",VLOOKUP(D425,A:B,2,0))</f>
        <v>A3103R</v>
      </c>
    </row>
    <row r="426" customFormat="false" ht="15.75" hidden="false" customHeight="false" outlineLevel="0" collapsed="false">
      <c r="A426" s="3" t="n">
        <v>425</v>
      </c>
      <c r="B426" s="3" t="s">
        <v>427</v>
      </c>
      <c r="C426" s="5" t="n">
        <f aca="false">MOD(A426,45)</f>
        <v>20</v>
      </c>
      <c r="D426" s="5" t="n">
        <f aca="false">A426-1</f>
        <v>424</v>
      </c>
      <c r="E426" s="5" t="str">
        <f aca="false">IF(C426=0,"U",VLOOKUP(D426,A:B,2,0))</f>
        <v>A3104F</v>
      </c>
    </row>
    <row r="427" customFormat="false" ht="15.75" hidden="false" customHeight="false" outlineLevel="0" collapsed="false">
      <c r="A427" s="3" t="n">
        <v>426</v>
      </c>
      <c r="B427" s="3" t="s">
        <v>428</v>
      </c>
      <c r="C427" s="5" t="n">
        <f aca="false">MOD(A427,45)</f>
        <v>21</v>
      </c>
      <c r="D427" s="5" t="n">
        <f aca="false">A427-1</f>
        <v>425</v>
      </c>
      <c r="E427" s="5" t="str">
        <f aca="false">IF(C427=0,"U",VLOOKUP(D427,A:B,2,0))</f>
        <v>A3104R</v>
      </c>
    </row>
    <row r="428" customFormat="false" ht="15.75" hidden="false" customHeight="false" outlineLevel="0" collapsed="false">
      <c r="A428" s="3" t="n">
        <v>427</v>
      </c>
      <c r="B428" s="3" t="s">
        <v>429</v>
      </c>
      <c r="C428" s="5" t="n">
        <f aca="false">MOD(A428,45)</f>
        <v>22</v>
      </c>
      <c r="D428" s="5" t="n">
        <f aca="false">A428-1</f>
        <v>426</v>
      </c>
      <c r="E428" s="5" t="str">
        <f aca="false">IF(C428=0,"U",VLOOKUP(D428,A:B,2,0))</f>
        <v>A3105F</v>
      </c>
    </row>
    <row r="429" customFormat="false" ht="15.75" hidden="false" customHeight="false" outlineLevel="0" collapsed="false">
      <c r="A429" s="3" t="n">
        <v>428</v>
      </c>
      <c r="B429" s="3" t="s">
        <v>430</v>
      </c>
      <c r="C429" s="5" t="n">
        <f aca="false">MOD(A429,45)</f>
        <v>23</v>
      </c>
      <c r="D429" s="5" t="n">
        <f aca="false">A429-1</f>
        <v>427</v>
      </c>
      <c r="E429" s="5" t="str">
        <f aca="false">IF(C429=0,"U",VLOOKUP(D429,A:B,2,0))</f>
        <v>A3105R</v>
      </c>
    </row>
    <row r="430" customFormat="false" ht="15.75" hidden="false" customHeight="false" outlineLevel="0" collapsed="false">
      <c r="A430" s="3" t="n">
        <v>429</v>
      </c>
      <c r="B430" s="3" t="s">
        <v>431</v>
      </c>
      <c r="C430" s="5" t="n">
        <f aca="false">MOD(A430,45)</f>
        <v>24</v>
      </c>
      <c r="D430" s="5" t="n">
        <f aca="false">A430-1</f>
        <v>428</v>
      </c>
      <c r="E430" s="5" t="str">
        <f aca="false">IF(C430=0,"U",VLOOKUP(D430,A:B,2,0))</f>
        <v>A3106F</v>
      </c>
    </row>
    <row r="431" customFormat="false" ht="15.75" hidden="false" customHeight="false" outlineLevel="0" collapsed="false">
      <c r="A431" s="3" t="n">
        <v>430</v>
      </c>
      <c r="B431" s="3" t="s">
        <v>432</v>
      </c>
      <c r="C431" s="5" t="n">
        <f aca="false">MOD(A431,45)</f>
        <v>25</v>
      </c>
      <c r="D431" s="5" t="n">
        <f aca="false">A431-1</f>
        <v>429</v>
      </c>
      <c r="E431" s="5" t="str">
        <f aca="false">IF(C431=0,"U",VLOOKUP(D431,A:B,2,0))</f>
        <v>A3106R</v>
      </c>
    </row>
    <row r="432" customFormat="false" ht="15.75" hidden="false" customHeight="false" outlineLevel="0" collapsed="false">
      <c r="A432" s="3" t="n">
        <v>431</v>
      </c>
      <c r="B432" s="3" t="s">
        <v>433</v>
      </c>
      <c r="C432" s="5" t="n">
        <f aca="false">MOD(A432,45)</f>
        <v>26</v>
      </c>
      <c r="D432" s="5" t="n">
        <f aca="false">A432-1</f>
        <v>430</v>
      </c>
      <c r="E432" s="5" t="str">
        <f aca="false">IF(C432=0,"U",VLOOKUP(D432,A:B,2,0))</f>
        <v>A3107F</v>
      </c>
    </row>
    <row r="433" customFormat="false" ht="15.75" hidden="false" customHeight="false" outlineLevel="0" collapsed="false">
      <c r="A433" s="3" t="n">
        <v>432</v>
      </c>
      <c r="B433" s="3" t="s">
        <v>434</v>
      </c>
      <c r="C433" s="5" t="n">
        <f aca="false">MOD(A433,45)</f>
        <v>27</v>
      </c>
      <c r="D433" s="5" t="n">
        <f aca="false">A433-1</f>
        <v>431</v>
      </c>
      <c r="E433" s="5" t="str">
        <f aca="false">IF(C433=0,"U",VLOOKUP(D433,A:B,2,0))</f>
        <v>A3107R</v>
      </c>
    </row>
    <row r="434" customFormat="false" ht="15.75" hidden="false" customHeight="false" outlineLevel="0" collapsed="false">
      <c r="A434" s="3" t="n">
        <v>433</v>
      </c>
      <c r="B434" s="3" t="s">
        <v>435</v>
      </c>
      <c r="C434" s="5" t="n">
        <f aca="false">MOD(A434,45)</f>
        <v>28</v>
      </c>
      <c r="D434" s="5" t="n">
        <f aca="false">A434-1</f>
        <v>432</v>
      </c>
      <c r="E434" s="5" t="str">
        <f aca="false">IF(C434=0,"U",VLOOKUP(D434,A:B,2,0))</f>
        <v>A3108F</v>
      </c>
    </row>
    <row r="435" customFormat="false" ht="15.75" hidden="false" customHeight="false" outlineLevel="0" collapsed="false">
      <c r="A435" s="3" t="n">
        <v>434</v>
      </c>
      <c r="B435" s="3" t="s">
        <v>436</v>
      </c>
      <c r="C435" s="5" t="n">
        <f aca="false">MOD(A435,45)</f>
        <v>29</v>
      </c>
      <c r="D435" s="5" t="n">
        <f aca="false">A435-1</f>
        <v>433</v>
      </c>
      <c r="E435" s="5" t="str">
        <f aca="false">IF(C435=0,"U",VLOOKUP(D435,A:B,2,0))</f>
        <v>A3108R</v>
      </c>
    </row>
    <row r="436" customFormat="false" ht="15.75" hidden="false" customHeight="false" outlineLevel="0" collapsed="false">
      <c r="A436" s="3" t="n">
        <v>435</v>
      </c>
      <c r="B436" s="3" t="s">
        <v>437</v>
      </c>
      <c r="C436" s="5" t="n">
        <f aca="false">MOD(A436,45)</f>
        <v>30</v>
      </c>
      <c r="D436" s="5" t="n">
        <f aca="false">A436-1</f>
        <v>434</v>
      </c>
      <c r="E436" s="5" t="str">
        <f aca="false">IF(C436=0,"U",VLOOKUP(D436,A:B,2,0))</f>
        <v>A3201F</v>
      </c>
    </row>
    <row r="437" customFormat="false" ht="15.75" hidden="false" customHeight="false" outlineLevel="0" collapsed="false">
      <c r="A437" s="3" t="n">
        <v>436</v>
      </c>
      <c r="B437" s="3" t="s">
        <v>438</v>
      </c>
      <c r="C437" s="5" t="n">
        <f aca="false">MOD(A437,45)</f>
        <v>31</v>
      </c>
      <c r="D437" s="5" t="n">
        <f aca="false">A437-1</f>
        <v>435</v>
      </c>
      <c r="E437" s="5" t="str">
        <f aca="false">IF(C437=0,"U",VLOOKUP(D437,A:B,2,0))</f>
        <v>A3201R</v>
      </c>
    </row>
    <row r="438" customFormat="false" ht="15.75" hidden="false" customHeight="false" outlineLevel="0" collapsed="false">
      <c r="A438" s="3" t="n">
        <v>437</v>
      </c>
      <c r="B438" s="3" t="s">
        <v>439</v>
      </c>
      <c r="C438" s="5" t="n">
        <f aca="false">MOD(A438,45)</f>
        <v>32</v>
      </c>
      <c r="D438" s="5" t="n">
        <f aca="false">A438-1</f>
        <v>436</v>
      </c>
      <c r="E438" s="5" t="str">
        <f aca="false">IF(C438=0,"U",VLOOKUP(D438,A:B,2,0))</f>
        <v>A3202F</v>
      </c>
    </row>
    <row r="439" customFormat="false" ht="15.75" hidden="false" customHeight="false" outlineLevel="0" collapsed="false">
      <c r="A439" s="3" t="n">
        <v>438</v>
      </c>
      <c r="B439" s="3" t="s">
        <v>440</v>
      </c>
      <c r="C439" s="5" t="n">
        <f aca="false">MOD(A439,45)</f>
        <v>33</v>
      </c>
      <c r="D439" s="5" t="n">
        <f aca="false">A439-1</f>
        <v>437</v>
      </c>
      <c r="E439" s="5" t="str">
        <f aca="false">IF(C439=0,"U",VLOOKUP(D439,A:B,2,0))</f>
        <v>A3202R</v>
      </c>
    </row>
    <row r="440" customFormat="false" ht="15.75" hidden="false" customHeight="false" outlineLevel="0" collapsed="false">
      <c r="A440" s="3" t="n">
        <v>439</v>
      </c>
      <c r="B440" s="3" t="s">
        <v>441</v>
      </c>
      <c r="C440" s="5" t="n">
        <f aca="false">MOD(A440,45)</f>
        <v>34</v>
      </c>
      <c r="D440" s="5" t="n">
        <f aca="false">A440-1</f>
        <v>438</v>
      </c>
      <c r="E440" s="5" t="str">
        <f aca="false">IF(C440=0,"U",VLOOKUP(D440,A:B,2,0))</f>
        <v>A3203F</v>
      </c>
    </row>
    <row r="441" customFormat="false" ht="15.75" hidden="false" customHeight="false" outlineLevel="0" collapsed="false">
      <c r="A441" s="3" t="n">
        <v>440</v>
      </c>
      <c r="B441" s="3" t="s">
        <v>442</v>
      </c>
      <c r="C441" s="5" t="n">
        <f aca="false">MOD(A441,45)</f>
        <v>35</v>
      </c>
      <c r="D441" s="5" t="n">
        <f aca="false">A441-1</f>
        <v>439</v>
      </c>
      <c r="E441" s="5" t="str">
        <f aca="false">IF(C441=0,"U",VLOOKUP(D441,A:B,2,0))</f>
        <v>A3203R</v>
      </c>
    </row>
    <row r="442" customFormat="false" ht="15.75" hidden="false" customHeight="false" outlineLevel="0" collapsed="false">
      <c r="A442" s="3" t="n">
        <v>441</v>
      </c>
      <c r="B442" s="3" t="s">
        <v>443</v>
      </c>
      <c r="C442" s="5" t="n">
        <f aca="false">MOD(A442,45)</f>
        <v>36</v>
      </c>
      <c r="D442" s="5" t="n">
        <f aca="false">A442-1</f>
        <v>440</v>
      </c>
      <c r="E442" s="5" t="str">
        <f aca="false">IF(C442=0,"U",VLOOKUP(D442,A:B,2,0))</f>
        <v>A3204F</v>
      </c>
    </row>
    <row r="443" customFormat="false" ht="15.75" hidden="false" customHeight="false" outlineLevel="0" collapsed="false">
      <c r="A443" s="3" t="n">
        <v>442</v>
      </c>
      <c r="B443" s="3" t="s">
        <v>444</v>
      </c>
      <c r="C443" s="5" t="n">
        <f aca="false">MOD(A443,45)</f>
        <v>37</v>
      </c>
      <c r="D443" s="5" t="n">
        <f aca="false">A443-1</f>
        <v>441</v>
      </c>
      <c r="E443" s="5" t="str">
        <f aca="false">IF(C443=0,"U",VLOOKUP(D443,A:B,2,0))</f>
        <v>A3204R</v>
      </c>
    </row>
    <row r="444" customFormat="false" ht="15.75" hidden="false" customHeight="false" outlineLevel="0" collapsed="false">
      <c r="A444" s="3" t="n">
        <v>443</v>
      </c>
      <c r="B444" s="3" t="s">
        <v>445</v>
      </c>
      <c r="C444" s="5" t="n">
        <f aca="false">MOD(A444,45)</f>
        <v>38</v>
      </c>
      <c r="D444" s="5" t="n">
        <f aca="false">A444-1</f>
        <v>442</v>
      </c>
      <c r="E444" s="5" t="str">
        <f aca="false">IF(C444=0,"U",VLOOKUP(D444,A:B,2,0))</f>
        <v>A3205F</v>
      </c>
    </row>
    <row r="445" customFormat="false" ht="15.75" hidden="false" customHeight="false" outlineLevel="0" collapsed="false">
      <c r="A445" s="3" t="n">
        <v>444</v>
      </c>
      <c r="B445" s="3" t="s">
        <v>446</v>
      </c>
      <c r="C445" s="5" t="n">
        <f aca="false">MOD(A445,45)</f>
        <v>39</v>
      </c>
      <c r="D445" s="5" t="n">
        <f aca="false">A445-1</f>
        <v>443</v>
      </c>
      <c r="E445" s="5" t="str">
        <f aca="false">IF(C445=0,"U",VLOOKUP(D445,A:B,2,0))</f>
        <v>A3205R</v>
      </c>
    </row>
    <row r="446" customFormat="false" ht="15.75" hidden="false" customHeight="false" outlineLevel="0" collapsed="false">
      <c r="A446" s="3" t="n">
        <v>445</v>
      </c>
      <c r="B446" s="3" t="s">
        <v>447</v>
      </c>
      <c r="C446" s="5" t="n">
        <f aca="false">MOD(A446,45)</f>
        <v>40</v>
      </c>
      <c r="D446" s="5" t="n">
        <f aca="false">A446-1</f>
        <v>444</v>
      </c>
      <c r="E446" s="5" t="str">
        <f aca="false">IF(C446=0,"U",VLOOKUP(D446,A:B,2,0))</f>
        <v>A3206F</v>
      </c>
    </row>
    <row r="447" customFormat="false" ht="15.75" hidden="false" customHeight="false" outlineLevel="0" collapsed="false">
      <c r="A447" s="3" t="n">
        <v>446</v>
      </c>
      <c r="B447" s="3" t="s">
        <v>448</v>
      </c>
      <c r="C447" s="5" t="n">
        <f aca="false">MOD(A447,45)</f>
        <v>41</v>
      </c>
      <c r="D447" s="5" t="n">
        <f aca="false">A447-1</f>
        <v>445</v>
      </c>
      <c r="E447" s="5" t="str">
        <f aca="false">IF(C447=0,"U",VLOOKUP(D447,A:B,2,0))</f>
        <v>A3206R</v>
      </c>
    </row>
    <row r="448" customFormat="false" ht="15.75" hidden="false" customHeight="false" outlineLevel="0" collapsed="false">
      <c r="A448" s="3" t="n">
        <v>447</v>
      </c>
      <c r="B448" s="3" t="s">
        <v>449</v>
      </c>
      <c r="C448" s="5" t="n">
        <f aca="false">MOD(A448,45)</f>
        <v>42</v>
      </c>
      <c r="D448" s="5" t="n">
        <f aca="false">A448-1</f>
        <v>446</v>
      </c>
      <c r="E448" s="5" t="str">
        <f aca="false">IF(C448=0,"U",VLOOKUP(D448,A:B,2,0))</f>
        <v>A3207F</v>
      </c>
    </row>
    <row r="449" customFormat="false" ht="15.75" hidden="false" customHeight="false" outlineLevel="0" collapsed="false">
      <c r="A449" s="3" t="n">
        <v>448</v>
      </c>
      <c r="B449" s="3" t="s">
        <v>450</v>
      </c>
      <c r="C449" s="5" t="n">
        <f aca="false">MOD(A449,45)</f>
        <v>43</v>
      </c>
      <c r="D449" s="5" t="n">
        <f aca="false">A449-1</f>
        <v>447</v>
      </c>
      <c r="E449" s="5" t="str">
        <f aca="false">IF(C449=0,"U",VLOOKUP(D449,A:B,2,0))</f>
        <v>A3207R</v>
      </c>
    </row>
    <row r="450" customFormat="false" ht="15.75" hidden="false" customHeight="false" outlineLevel="0" collapsed="false">
      <c r="A450" s="3" t="n">
        <v>449</v>
      </c>
      <c r="B450" s="3" t="s">
        <v>451</v>
      </c>
      <c r="C450" s="5" t="n">
        <f aca="false">MOD(A450,45)</f>
        <v>44</v>
      </c>
      <c r="D450" s="5" t="n">
        <f aca="false">A450-1</f>
        <v>448</v>
      </c>
      <c r="E450" s="5" t="str">
        <f aca="false">IF(C450=0,"U",VLOOKUP(D450,A:B,2,0))</f>
        <v>A3208F</v>
      </c>
    </row>
    <row r="451" customFormat="false" ht="15.75" hidden="false" customHeight="false" outlineLevel="0" collapsed="false">
      <c r="A451" s="3" t="n">
        <v>450</v>
      </c>
      <c r="B451" s="3" t="s">
        <v>452</v>
      </c>
      <c r="C451" s="5" t="n">
        <f aca="false">MOD(A451,45)</f>
        <v>0</v>
      </c>
      <c r="D451" s="5" t="n">
        <f aca="false">A451-1</f>
        <v>449</v>
      </c>
      <c r="E451" s="5" t="str">
        <f aca="false">IF(C451=0,"U",VLOOKUP(D451,A:B,2,0))</f>
        <v>U</v>
      </c>
    </row>
    <row r="452" customFormat="false" ht="15.75" hidden="false" customHeight="false" outlineLevel="0" collapsed="false">
      <c r="A452" s="3" t="n">
        <v>451</v>
      </c>
      <c r="B452" s="3" t="s">
        <v>458</v>
      </c>
      <c r="C452" s="5" t="n">
        <f aca="false">MOD(A452,45)</f>
        <v>1</v>
      </c>
      <c r="D452" s="5" t="n">
        <f aca="false">A452-1</f>
        <v>450</v>
      </c>
      <c r="E452" s="5" t="str">
        <f aca="false">IF(C452=0,"U",VLOOKUP(D452,A:B,2,0))</f>
        <v>A3301F</v>
      </c>
    </row>
    <row r="453" customFormat="false" ht="15.75" hidden="false" customHeight="false" outlineLevel="0" collapsed="false">
      <c r="A453" s="3" t="n">
        <v>452</v>
      </c>
      <c r="B453" s="3" t="s">
        <v>459</v>
      </c>
      <c r="C453" s="5" t="n">
        <f aca="false">MOD(A453,45)</f>
        <v>2</v>
      </c>
      <c r="D453" s="5" t="n">
        <f aca="false">A453-1</f>
        <v>451</v>
      </c>
      <c r="E453" s="5" t="str">
        <f aca="false">IF(C453=0,"U",VLOOKUP(D453,A:B,2,0))</f>
        <v>A3301R</v>
      </c>
    </row>
    <row r="454" customFormat="false" ht="15.75" hidden="false" customHeight="false" outlineLevel="0" collapsed="false">
      <c r="A454" s="3" t="n">
        <v>453</v>
      </c>
      <c r="B454" s="3" t="s">
        <v>460</v>
      </c>
      <c r="C454" s="5" t="n">
        <f aca="false">MOD(A454,45)</f>
        <v>3</v>
      </c>
      <c r="D454" s="5" t="n">
        <f aca="false">A454-1</f>
        <v>452</v>
      </c>
      <c r="E454" s="5" t="str">
        <f aca="false">IF(C454=0,"U",VLOOKUP(D454,A:B,2,0))</f>
        <v>A3302F</v>
      </c>
    </row>
    <row r="455" customFormat="false" ht="15.75" hidden="false" customHeight="false" outlineLevel="0" collapsed="false">
      <c r="A455" s="3" t="n">
        <v>454</v>
      </c>
      <c r="B455" s="3" t="s">
        <v>461</v>
      </c>
      <c r="C455" s="5" t="n">
        <f aca="false">MOD(A455,45)</f>
        <v>4</v>
      </c>
      <c r="D455" s="5" t="n">
        <f aca="false">A455-1</f>
        <v>453</v>
      </c>
      <c r="E455" s="5" t="str">
        <f aca="false">IF(C455=0,"U",VLOOKUP(D455,A:B,2,0))</f>
        <v>A3302R</v>
      </c>
    </row>
    <row r="456" customFormat="false" ht="15.75" hidden="false" customHeight="false" outlineLevel="0" collapsed="false">
      <c r="A456" s="3" t="n">
        <v>455</v>
      </c>
      <c r="B456" s="3" t="s">
        <v>462</v>
      </c>
      <c r="C456" s="5" t="n">
        <f aca="false">MOD(A456,45)</f>
        <v>5</v>
      </c>
      <c r="D456" s="5" t="n">
        <f aca="false">A456-1</f>
        <v>454</v>
      </c>
      <c r="E456" s="5" t="str">
        <f aca="false">IF(C456=0,"U",VLOOKUP(D456,A:B,2,0))</f>
        <v>A3303F</v>
      </c>
    </row>
    <row r="457" customFormat="false" ht="15.75" hidden="false" customHeight="false" outlineLevel="0" collapsed="false">
      <c r="A457" s="3" t="n">
        <v>456</v>
      </c>
      <c r="B457" s="3" t="s">
        <v>463</v>
      </c>
      <c r="C457" s="5" t="n">
        <f aca="false">MOD(A457,45)</f>
        <v>6</v>
      </c>
      <c r="D457" s="5" t="n">
        <f aca="false">A457-1</f>
        <v>455</v>
      </c>
      <c r="E457" s="5" t="str">
        <f aca="false">IF(C457=0,"U",VLOOKUP(D457,A:B,2,0))</f>
        <v>A3303R</v>
      </c>
    </row>
    <row r="458" customFormat="false" ht="15.75" hidden="false" customHeight="false" outlineLevel="0" collapsed="false">
      <c r="A458" s="3" t="n">
        <v>457</v>
      </c>
      <c r="B458" s="3" t="s">
        <v>464</v>
      </c>
      <c r="C458" s="5" t="n">
        <f aca="false">MOD(A458,45)</f>
        <v>7</v>
      </c>
      <c r="D458" s="5" t="n">
        <f aca="false">A458-1</f>
        <v>456</v>
      </c>
      <c r="E458" s="5" t="str">
        <f aca="false">IF(C458=0,"U",VLOOKUP(D458,A:B,2,0))</f>
        <v>A3304F</v>
      </c>
    </row>
    <row r="459" customFormat="false" ht="15.75" hidden="false" customHeight="false" outlineLevel="0" collapsed="false">
      <c r="A459" s="3" t="n">
        <v>458</v>
      </c>
      <c r="B459" s="3" t="s">
        <v>465</v>
      </c>
      <c r="C459" s="5" t="n">
        <f aca="false">MOD(A459,45)</f>
        <v>8</v>
      </c>
      <c r="D459" s="5" t="n">
        <f aca="false">A459-1</f>
        <v>457</v>
      </c>
      <c r="E459" s="5" t="str">
        <f aca="false">IF(C459=0,"U",VLOOKUP(D459,A:B,2,0))</f>
        <v>A3304R</v>
      </c>
    </row>
    <row r="460" customFormat="false" ht="15.75" hidden="false" customHeight="false" outlineLevel="0" collapsed="false">
      <c r="A460" s="3" t="n">
        <v>459</v>
      </c>
      <c r="B460" s="3" t="s">
        <v>466</v>
      </c>
      <c r="C460" s="5" t="n">
        <f aca="false">MOD(A460,45)</f>
        <v>9</v>
      </c>
      <c r="D460" s="5" t="n">
        <f aca="false">A460-1</f>
        <v>458</v>
      </c>
      <c r="E460" s="5" t="str">
        <f aca="false">IF(C460=0,"U",VLOOKUP(D460,A:B,2,0))</f>
        <v>A3305F</v>
      </c>
    </row>
    <row r="461" customFormat="false" ht="15.75" hidden="false" customHeight="false" outlineLevel="0" collapsed="false">
      <c r="A461" s="3" t="n">
        <v>460</v>
      </c>
      <c r="B461" s="3" t="s">
        <v>467</v>
      </c>
      <c r="C461" s="5" t="n">
        <f aca="false">MOD(A461,45)</f>
        <v>10</v>
      </c>
      <c r="D461" s="5" t="n">
        <f aca="false">A461-1</f>
        <v>459</v>
      </c>
      <c r="E461" s="5" t="str">
        <f aca="false">IF(C461=0,"U",VLOOKUP(D461,A:B,2,0))</f>
        <v>A3305R</v>
      </c>
    </row>
    <row r="462" customFormat="false" ht="15.75" hidden="false" customHeight="false" outlineLevel="0" collapsed="false">
      <c r="A462" s="3" t="n">
        <v>461</v>
      </c>
      <c r="B462" s="3" t="s">
        <v>468</v>
      </c>
      <c r="C462" s="5" t="n">
        <f aca="false">MOD(A462,45)</f>
        <v>11</v>
      </c>
      <c r="D462" s="5" t="n">
        <f aca="false">A462-1</f>
        <v>460</v>
      </c>
      <c r="E462" s="5" t="str">
        <f aca="false">IF(C462=0,"U",VLOOKUP(D462,A:B,2,0))</f>
        <v>A3306F</v>
      </c>
    </row>
    <row r="463" customFormat="false" ht="15.75" hidden="false" customHeight="false" outlineLevel="0" collapsed="false">
      <c r="A463" s="3" t="n">
        <v>462</v>
      </c>
      <c r="B463" s="3" t="s">
        <v>469</v>
      </c>
      <c r="C463" s="5" t="n">
        <f aca="false">MOD(A463,45)</f>
        <v>12</v>
      </c>
      <c r="D463" s="5" t="n">
        <f aca="false">A463-1</f>
        <v>461</v>
      </c>
      <c r="E463" s="5" t="str">
        <f aca="false">IF(C463=0,"U",VLOOKUP(D463,A:B,2,0))</f>
        <v>A3306R</v>
      </c>
    </row>
    <row r="464" customFormat="false" ht="15.75" hidden="false" customHeight="false" outlineLevel="0" collapsed="false">
      <c r="A464" s="3" t="n">
        <v>463</v>
      </c>
      <c r="B464" s="3" t="s">
        <v>470</v>
      </c>
      <c r="C464" s="5" t="n">
        <f aca="false">MOD(A464,45)</f>
        <v>13</v>
      </c>
      <c r="D464" s="5" t="n">
        <f aca="false">A464-1</f>
        <v>462</v>
      </c>
      <c r="E464" s="5" t="str">
        <f aca="false">IF(C464=0,"U",VLOOKUP(D464,A:B,2,0))</f>
        <v>A3307F</v>
      </c>
    </row>
    <row r="465" customFormat="false" ht="15.75" hidden="false" customHeight="false" outlineLevel="0" collapsed="false">
      <c r="A465" s="3" t="n">
        <v>464</v>
      </c>
      <c r="B465" s="3" t="s">
        <v>471</v>
      </c>
      <c r="C465" s="5" t="n">
        <f aca="false">MOD(A465,45)</f>
        <v>14</v>
      </c>
      <c r="D465" s="5" t="n">
        <f aca="false">A465-1</f>
        <v>463</v>
      </c>
      <c r="E465" s="5" t="str">
        <f aca="false">IF(C465=0,"U",VLOOKUP(D465,A:B,2,0))</f>
        <v>A3307R</v>
      </c>
    </row>
    <row r="466" customFormat="false" ht="15.75" hidden="false" customHeight="false" outlineLevel="0" collapsed="false">
      <c r="A466" s="3" t="n">
        <v>465</v>
      </c>
      <c r="B466" s="3" t="s">
        <v>472</v>
      </c>
      <c r="C466" s="5" t="n">
        <f aca="false">MOD(A466,45)</f>
        <v>15</v>
      </c>
      <c r="D466" s="5" t="n">
        <f aca="false">A466-1</f>
        <v>464</v>
      </c>
      <c r="E466" s="5" t="str">
        <f aca="false">IF(C466=0,"U",VLOOKUP(D466,A:B,2,0))</f>
        <v>A3308F</v>
      </c>
    </row>
    <row r="467" customFormat="false" ht="15.75" hidden="false" customHeight="false" outlineLevel="0" collapsed="false">
      <c r="A467" s="3" t="n">
        <v>466</v>
      </c>
      <c r="B467" s="3" t="s">
        <v>473</v>
      </c>
      <c r="C467" s="5" t="n">
        <f aca="false">MOD(A467,45)</f>
        <v>16</v>
      </c>
      <c r="D467" s="5" t="n">
        <f aca="false">A467-1</f>
        <v>465</v>
      </c>
      <c r="E467" s="5" t="str">
        <f aca="false">IF(C467=0,"U",VLOOKUP(D467,A:B,2,0))</f>
        <v>A3308R</v>
      </c>
    </row>
    <row r="468" customFormat="false" ht="15.75" hidden="false" customHeight="false" outlineLevel="0" collapsed="false">
      <c r="A468" s="3" t="n">
        <v>467</v>
      </c>
      <c r="B468" s="3" t="s">
        <v>474</v>
      </c>
      <c r="C468" s="5" t="n">
        <f aca="false">MOD(A468,45)</f>
        <v>17</v>
      </c>
      <c r="D468" s="5" t="n">
        <f aca="false">A468-1</f>
        <v>466</v>
      </c>
      <c r="E468" s="5" t="str">
        <f aca="false">IF(C468=0,"U",VLOOKUP(D468,A:B,2,0))</f>
        <v>A3401F</v>
      </c>
    </row>
    <row r="469" customFormat="false" ht="15.75" hidden="false" customHeight="false" outlineLevel="0" collapsed="false">
      <c r="A469" s="3" t="n">
        <v>468</v>
      </c>
      <c r="B469" s="3" t="s">
        <v>475</v>
      </c>
      <c r="C469" s="5" t="n">
        <f aca="false">MOD(A469,45)</f>
        <v>18</v>
      </c>
      <c r="D469" s="5" t="n">
        <f aca="false">A469-1</f>
        <v>467</v>
      </c>
      <c r="E469" s="5" t="str">
        <f aca="false">IF(C469=0,"U",VLOOKUP(D469,A:B,2,0))</f>
        <v>A3401R</v>
      </c>
    </row>
    <row r="470" customFormat="false" ht="15.75" hidden="false" customHeight="false" outlineLevel="0" collapsed="false">
      <c r="A470" s="3" t="n">
        <v>469</v>
      </c>
      <c r="B470" s="3" t="s">
        <v>476</v>
      </c>
      <c r="C470" s="5" t="n">
        <f aca="false">MOD(A470,45)</f>
        <v>19</v>
      </c>
      <c r="D470" s="5" t="n">
        <f aca="false">A470-1</f>
        <v>468</v>
      </c>
      <c r="E470" s="5" t="str">
        <f aca="false">IF(C470=0,"U",VLOOKUP(D470,A:B,2,0))</f>
        <v>A3402F</v>
      </c>
    </row>
    <row r="471" customFormat="false" ht="15.75" hidden="false" customHeight="false" outlineLevel="0" collapsed="false">
      <c r="A471" s="3" t="n">
        <v>470</v>
      </c>
      <c r="B471" s="3" t="s">
        <v>477</v>
      </c>
      <c r="C471" s="5" t="n">
        <f aca="false">MOD(A471,45)</f>
        <v>20</v>
      </c>
      <c r="D471" s="5" t="n">
        <f aca="false">A471-1</f>
        <v>469</v>
      </c>
      <c r="E471" s="5" t="str">
        <f aca="false">IF(C471=0,"U",VLOOKUP(D471,A:B,2,0))</f>
        <v>A3402R</v>
      </c>
    </row>
    <row r="472" customFormat="false" ht="15.75" hidden="false" customHeight="false" outlineLevel="0" collapsed="false">
      <c r="A472" s="3" t="n">
        <v>471</v>
      </c>
      <c r="B472" s="3" t="s">
        <v>478</v>
      </c>
      <c r="C472" s="5" t="n">
        <f aca="false">MOD(A472,45)</f>
        <v>21</v>
      </c>
      <c r="D472" s="5" t="n">
        <f aca="false">A472-1</f>
        <v>470</v>
      </c>
      <c r="E472" s="5" t="str">
        <f aca="false">IF(C472=0,"U",VLOOKUP(D472,A:B,2,0))</f>
        <v>A3403F</v>
      </c>
    </row>
    <row r="473" customFormat="false" ht="15.75" hidden="false" customHeight="false" outlineLevel="0" collapsed="false">
      <c r="A473" s="3" t="n">
        <v>472</v>
      </c>
      <c r="B473" s="3" t="s">
        <v>479</v>
      </c>
      <c r="C473" s="5" t="n">
        <f aca="false">MOD(A473,45)</f>
        <v>22</v>
      </c>
      <c r="D473" s="5" t="n">
        <f aca="false">A473-1</f>
        <v>471</v>
      </c>
      <c r="E473" s="5" t="str">
        <f aca="false">IF(C473=0,"U",VLOOKUP(D473,A:B,2,0))</f>
        <v>A3403R</v>
      </c>
    </row>
    <row r="474" customFormat="false" ht="15.75" hidden="false" customHeight="false" outlineLevel="0" collapsed="false">
      <c r="A474" s="3" t="n">
        <v>473</v>
      </c>
      <c r="B474" s="3" t="s">
        <v>480</v>
      </c>
      <c r="C474" s="5" t="n">
        <f aca="false">MOD(A474,45)</f>
        <v>23</v>
      </c>
      <c r="D474" s="5" t="n">
        <f aca="false">A474-1</f>
        <v>472</v>
      </c>
      <c r="E474" s="5" t="str">
        <f aca="false">IF(C474=0,"U",VLOOKUP(D474,A:B,2,0))</f>
        <v>A3404F</v>
      </c>
    </row>
    <row r="475" customFormat="false" ht="15.75" hidden="false" customHeight="false" outlineLevel="0" collapsed="false">
      <c r="A475" s="3" t="n">
        <v>474</v>
      </c>
      <c r="B475" s="3" t="s">
        <v>481</v>
      </c>
      <c r="C475" s="5" t="n">
        <f aca="false">MOD(A475,45)</f>
        <v>24</v>
      </c>
      <c r="D475" s="5" t="n">
        <f aca="false">A475-1</f>
        <v>473</v>
      </c>
      <c r="E475" s="5" t="str">
        <f aca="false">IF(C475=0,"U",VLOOKUP(D475,A:B,2,0))</f>
        <v>A3404R</v>
      </c>
    </row>
    <row r="476" customFormat="false" ht="15.75" hidden="false" customHeight="false" outlineLevel="0" collapsed="false">
      <c r="A476" s="3" t="n">
        <v>475</v>
      </c>
      <c r="B476" s="3" t="s">
        <v>482</v>
      </c>
      <c r="C476" s="5" t="n">
        <f aca="false">MOD(A476,45)</f>
        <v>25</v>
      </c>
      <c r="D476" s="5" t="n">
        <f aca="false">A476-1</f>
        <v>474</v>
      </c>
      <c r="E476" s="5" t="str">
        <f aca="false">IF(C476=0,"U",VLOOKUP(D476,A:B,2,0))</f>
        <v>A3405F</v>
      </c>
    </row>
    <row r="477" customFormat="false" ht="15.75" hidden="false" customHeight="false" outlineLevel="0" collapsed="false">
      <c r="A477" s="3" t="n">
        <v>476</v>
      </c>
      <c r="B477" s="3" t="s">
        <v>483</v>
      </c>
      <c r="C477" s="5" t="n">
        <f aca="false">MOD(A477,45)</f>
        <v>26</v>
      </c>
      <c r="D477" s="5" t="n">
        <f aca="false">A477-1</f>
        <v>475</v>
      </c>
      <c r="E477" s="5" t="str">
        <f aca="false">IF(C477=0,"U",VLOOKUP(D477,A:B,2,0))</f>
        <v>A3405R</v>
      </c>
    </row>
    <row r="478" customFormat="false" ht="15.75" hidden="false" customHeight="false" outlineLevel="0" collapsed="false">
      <c r="A478" s="3" t="n">
        <v>477</v>
      </c>
      <c r="B478" s="3" t="s">
        <v>484</v>
      </c>
      <c r="C478" s="5" t="n">
        <f aca="false">MOD(A478,45)</f>
        <v>27</v>
      </c>
      <c r="D478" s="5" t="n">
        <f aca="false">A478-1</f>
        <v>476</v>
      </c>
      <c r="E478" s="5" t="str">
        <f aca="false">IF(C478=0,"U",VLOOKUP(D478,A:B,2,0))</f>
        <v>A3406F</v>
      </c>
    </row>
    <row r="479" customFormat="false" ht="15.75" hidden="false" customHeight="false" outlineLevel="0" collapsed="false">
      <c r="A479" s="3" t="n">
        <v>478</v>
      </c>
      <c r="B479" s="3" t="s">
        <v>485</v>
      </c>
      <c r="C479" s="5" t="n">
        <f aca="false">MOD(A479,45)</f>
        <v>28</v>
      </c>
      <c r="D479" s="5" t="n">
        <f aca="false">A479-1</f>
        <v>477</v>
      </c>
      <c r="E479" s="5" t="str">
        <f aca="false">IF(C479=0,"U",VLOOKUP(D479,A:B,2,0))</f>
        <v>A3406R</v>
      </c>
    </row>
    <row r="480" customFormat="false" ht="15.75" hidden="false" customHeight="false" outlineLevel="0" collapsed="false">
      <c r="A480" s="3" t="n">
        <v>479</v>
      </c>
      <c r="B480" s="3" t="s">
        <v>486</v>
      </c>
      <c r="C480" s="5" t="n">
        <f aca="false">MOD(A480,45)</f>
        <v>29</v>
      </c>
      <c r="D480" s="5" t="n">
        <f aca="false">A480-1</f>
        <v>478</v>
      </c>
      <c r="E480" s="5" t="str">
        <f aca="false">IF(C480=0,"U",VLOOKUP(D480,A:B,2,0))</f>
        <v>A3407F</v>
      </c>
    </row>
    <row r="481" customFormat="false" ht="15.75" hidden="false" customHeight="false" outlineLevel="0" collapsed="false">
      <c r="A481" s="3" t="n">
        <v>480</v>
      </c>
      <c r="B481" s="3" t="s">
        <v>487</v>
      </c>
      <c r="C481" s="5" t="n">
        <f aca="false">MOD(A481,45)</f>
        <v>30</v>
      </c>
      <c r="D481" s="5" t="n">
        <f aca="false">A481-1</f>
        <v>479</v>
      </c>
      <c r="E481" s="5" t="str">
        <f aca="false">IF(C481=0,"U",VLOOKUP(D481,A:B,2,0))</f>
        <v>A3407R</v>
      </c>
    </row>
    <row r="482" customFormat="false" ht="15.75" hidden="false" customHeight="false" outlineLevel="0" collapsed="false">
      <c r="A482" s="3" t="n">
        <v>481</v>
      </c>
      <c r="B482" s="3" t="s">
        <v>488</v>
      </c>
      <c r="C482" s="5" t="n">
        <f aca="false">MOD(A482,45)</f>
        <v>31</v>
      </c>
      <c r="D482" s="5" t="n">
        <f aca="false">A482-1</f>
        <v>480</v>
      </c>
      <c r="E482" s="5" t="str">
        <f aca="false">IF(C482=0,"U",VLOOKUP(D482,A:B,2,0))</f>
        <v>A3408F</v>
      </c>
    </row>
    <row r="483" customFormat="false" ht="15.75" hidden="false" customHeight="false" outlineLevel="0" collapsed="false">
      <c r="A483" s="3" t="n">
        <v>482</v>
      </c>
      <c r="B483" s="3" t="s">
        <v>489</v>
      </c>
      <c r="C483" s="5" t="n">
        <f aca="false">MOD(A483,45)</f>
        <v>32</v>
      </c>
      <c r="D483" s="5" t="n">
        <f aca="false">A483-1</f>
        <v>481</v>
      </c>
      <c r="E483" s="5" t="str">
        <f aca="false">IF(C483=0,"U",VLOOKUP(D483,A:B,2,0))</f>
        <v>A3408R</v>
      </c>
    </row>
    <row r="484" customFormat="false" ht="15.75" hidden="false" customHeight="false" outlineLevel="0" collapsed="false">
      <c r="A484" s="3" t="n">
        <v>483</v>
      </c>
      <c r="B484" s="3" t="s">
        <v>490</v>
      </c>
      <c r="C484" s="5" t="n">
        <f aca="false">MOD(A484,45)</f>
        <v>33</v>
      </c>
      <c r="D484" s="5" t="n">
        <f aca="false">A484-1</f>
        <v>482</v>
      </c>
      <c r="E484" s="5" t="str">
        <f aca="false">IF(C484=0,"U",VLOOKUP(D484,A:B,2,0))</f>
        <v>A3501F</v>
      </c>
    </row>
    <row r="485" customFormat="false" ht="15.75" hidden="false" customHeight="false" outlineLevel="0" collapsed="false">
      <c r="A485" s="3" t="n">
        <v>484</v>
      </c>
      <c r="B485" s="3" t="s">
        <v>491</v>
      </c>
      <c r="C485" s="5" t="n">
        <f aca="false">MOD(A485,45)</f>
        <v>34</v>
      </c>
      <c r="D485" s="5" t="n">
        <f aca="false">A485-1</f>
        <v>483</v>
      </c>
      <c r="E485" s="5" t="str">
        <f aca="false">IF(C485=0,"U",VLOOKUP(D485,A:B,2,0))</f>
        <v>A3502F</v>
      </c>
    </row>
    <row r="486" customFormat="false" ht="15.75" hidden="false" customHeight="false" outlineLevel="0" collapsed="false">
      <c r="A486" s="3" t="n">
        <v>485</v>
      </c>
      <c r="B486" s="3" t="s">
        <v>492</v>
      </c>
      <c r="C486" s="5" t="n">
        <f aca="false">MOD(A486,45)</f>
        <v>35</v>
      </c>
      <c r="D486" s="5" t="n">
        <f aca="false">A486-1</f>
        <v>484</v>
      </c>
      <c r="E486" s="5" t="str">
        <f aca="false">IF(C486=0,"U",VLOOKUP(D486,A:B,2,0))</f>
        <v>A3503F</v>
      </c>
    </row>
    <row r="487" customFormat="false" ht="15.75" hidden="false" customHeight="false" outlineLevel="0" collapsed="false">
      <c r="A487" s="3" t="n">
        <v>486</v>
      </c>
      <c r="B487" s="3" t="s">
        <v>493</v>
      </c>
      <c r="C487" s="5" t="n">
        <f aca="false">MOD(A487,45)</f>
        <v>36</v>
      </c>
      <c r="D487" s="5" t="n">
        <f aca="false">A487-1</f>
        <v>485</v>
      </c>
      <c r="E487" s="5" t="str">
        <f aca="false">IF(C487=0,"U",VLOOKUP(D487,A:B,2,0))</f>
        <v>A3504F</v>
      </c>
    </row>
    <row r="488" customFormat="false" ht="15.75" hidden="false" customHeight="false" outlineLevel="0" collapsed="false">
      <c r="A488" s="3" t="n">
        <v>487</v>
      </c>
      <c r="B488" s="3" t="s">
        <v>494</v>
      </c>
      <c r="C488" s="5" t="n">
        <f aca="false">MOD(A488,45)</f>
        <v>37</v>
      </c>
      <c r="D488" s="5" t="n">
        <f aca="false">A488-1</f>
        <v>486</v>
      </c>
      <c r="E488" s="5" t="str">
        <f aca="false">IF(C488=0,"U",VLOOKUP(D488,A:B,2,0))</f>
        <v>A3505F</v>
      </c>
    </row>
    <row r="489" customFormat="false" ht="15.75" hidden="false" customHeight="false" outlineLevel="0" collapsed="false">
      <c r="A489" s="3" t="n">
        <v>488</v>
      </c>
      <c r="B489" s="3" t="s">
        <v>495</v>
      </c>
      <c r="C489" s="5" t="n">
        <f aca="false">MOD(A489,45)</f>
        <v>38</v>
      </c>
      <c r="D489" s="5" t="n">
        <f aca="false">A489-1</f>
        <v>487</v>
      </c>
      <c r="E489" s="5" t="str">
        <f aca="false">IF(C489=0,"U",VLOOKUP(D489,A:B,2,0))</f>
        <v>A3506F</v>
      </c>
    </row>
    <row r="490" customFormat="false" ht="15.75" hidden="false" customHeight="false" outlineLevel="0" collapsed="false">
      <c r="A490" s="3" t="n">
        <v>489</v>
      </c>
      <c r="B490" s="3" t="s">
        <v>496</v>
      </c>
      <c r="C490" s="5" t="n">
        <f aca="false">MOD(A490,45)</f>
        <v>39</v>
      </c>
      <c r="D490" s="5" t="n">
        <f aca="false">A490-1</f>
        <v>488</v>
      </c>
      <c r="E490" s="5" t="str">
        <f aca="false">IF(C490=0,"U",VLOOKUP(D490,A:B,2,0))</f>
        <v>A3507F</v>
      </c>
    </row>
    <row r="491" customFormat="false" ht="15.75" hidden="false" customHeight="false" outlineLevel="0" collapsed="false">
      <c r="A491" s="3" t="n">
        <v>490</v>
      </c>
      <c r="B491" s="3" t="s">
        <v>497</v>
      </c>
      <c r="C491" s="5" t="n">
        <f aca="false">MOD(A491,45)</f>
        <v>40</v>
      </c>
      <c r="D491" s="5" t="n">
        <f aca="false">A491-1</f>
        <v>489</v>
      </c>
      <c r="E491" s="5" t="str">
        <f aca="false">IF(C491=0,"U",VLOOKUP(D491,A:B,2,0))</f>
        <v>A3508F</v>
      </c>
    </row>
    <row r="492" customFormat="false" ht="15.75" hidden="false" customHeight="false" outlineLevel="0" collapsed="false">
      <c r="A492" s="3" t="n">
        <v>491</v>
      </c>
      <c r="B492" s="3" t="s">
        <v>498</v>
      </c>
      <c r="C492" s="5" t="n">
        <f aca="false">MOD(A492,45)</f>
        <v>41</v>
      </c>
      <c r="D492" s="5" t="n">
        <f aca="false">A492-1</f>
        <v>490</v>
      </c>
      <c r="E492" s="5" t="str">
        <f aca="false">IF(C492=0,"U",VLOOKUP(D492,A:B,2,0))</f>
        <v>A3601F</v>
      </c>
    </row>
    <row r="493" customFormat="false" ht="15.75" hidden="false" customHeight="false" outlineLevel="0" collapsed="false">
      <c r="A493" s="3" t="n">
        <v>492</v>
      </c>
      <c r="B493" s="3" t="s">
        <v>499</v>
      </c>
      <c r="C493" s="5" t="n">
        <f aca="false">MOD(A493,45)</f>
        <v>42</v>
      </c>
      <c r="D493" s="5" t="n">
        <f aca="false">A493-1</f>
        <v>491</v>
      </c>
      <c r="E493" s="5" t="str">
        <f aca="false">IF(C493=0,"U",VLOOKUP(D493,A:B,2,0))</f>
        <v>A3602F</v>
      </c>
    </row>
    <row r="494" customFormat="false" ht="15.75" hidden="false" customHeight="false" outlineLevel="0" collapsed="false">
      <c r="A494" s="3" t="n">
        <v>493</v>
      </c>
      <c r="B494" s="3" t="s">
        <v>500</v>
      </c>
      <c r="C494" s="5" t="n">
        <f aca="false">MOD(A494,45)</f>
        <v>43</v>
      </c>
      <c r="D494" s="5" t="n">
        <f aca="false">A494-1</f>
        <v>492</v>
      </c>
      <c r="E494" s="5" t="str">
        <f aca="false">IF(C494=0,"U",VLOOKUP(D494,A:B,2,0))</f>
        <v>A3603F</v>
      </c>
    </row>
    <row r="495" customFormat="false" ht="15.75" hidden="false" customHeight="false" outlineLevel="0" collapsed="false">
      <c r="A495" s="3" t="n">
        <v>494</v>
      </c>
      <c r="B495" s="3" t="s">
        <v>501</v>
      </c>
      <c r="C495" s="5" t="n">
        <f aca="false">MOD(A495,45)</f>
        <v>44</v>
      </c>
      <c r="D495" s="5" t="n">
        <f aca="false">A495-1</f>
        <v>493</v>
      </c>
      <c r="E495" s="5" t="str">
        <f aca="false">IF(C495=0,"U",VLOOKUP(D495,A:B,2,0))</f>
        <v>A3604F</v>
      </c>
    </row>
    <row r="496" customFormat="false" ht="15.75" hidden="false" customHeight="false" outlineLevel="0" collapsed="false">
      <c r="A496" s="3" t="n">
        <v>495</v>
      </c>
      <c r="B496" s="3" t="s">
        <v>502</v>
      </c>
      <c r="C496" s="5" t="n">
        <f aca="false">MOD(A496,45)</f>
        <v>0</v>
      </c>
      <c r="D496" s="5" t="n">
        <f aca="false">A496-1</f>
        <v>494</v>
      </c>
      <c r="E496" s="5" t="str">
        <f aca="false">IF(C496=0,"U",VLOOKUP(D496,A:B,2,0))</f>
        <v>U</v>
      </c>
    </row>
    <row r="497" customFormat="false" ht="15.75" hidden="false" customHeight="false" outlineLevel="0" collapsed="false">
      <c r="A497" s="3" t="n">
        <v>496</v>
      </c>
      <c r="B497" s="3" t="s">
        <v>503</v>
      </c>
      <c r="C497" s="5" t="n">
        <f aca="false">MOD(A497,45)</f>
        <v>1</v>
      </c>
      <c r="D497" s="5" t="n">
        <f aca="false">A497-1</f>
        <v>495</v>
      </c>
      <c r="E497" s="5" t="str">
        <f aca="false">IF(C497=0,"U",VLOOKUP(D497,A:B,2,0))</f>
        <v>A3606F</v>
      </c>
    </row>
    <row r="498" customFormat="false" ht="15.75" hidden="false" customHeight="false" outlineLevel="0" collapsed="false">
      <c r="A498" s="3" t="n">
        <v>497</v>
      </c>
      <c r="B498" s="3" t="s">
        <v>504</v>
      </c>
      <c r="C498" s="5" t="n">
        <f aca="false">MOD(A498,45)</f>
        <v>2</v>
      </c>
      <c r="D498" s="5" t="n">
        <f aca="false">A498-1</f>
        <v>496</v>
      </c>
      <c r="E498" s="5" t="str">
        <f aca="false">IF(C498=0,"U",VLOOKUP(D498,A:B,2,0))</f>
        <v>A3607F</v>
      </c>
    </row>
    <row r="499" customFormat="false" ht="15.75" hidden="false" customHeight="false" outlineLevel="0" collapsed="false">
      <c r="A499" s="3" t="n">
        <v>498</v>
      </c>
      <c r="B499" s="3" t="s">
        <v>505</v>
      </c>
      <c r="C499" s="5" t="n">
        <f aca="false">MOD(A499,45)</f>
        <v>3</v>
      </c>
      <c r="D499" s="5" t="n">
        <f aca="false">A499-1</f>
        <v>497</v>
      </c>
      <c r="E499" s="5" t="str">
        <f aca="false">IF(C499=0,"U",VLOOKUP(D499,A:B,2,0))</f>
        <v>A3608F</v>
      </c>
    </row>
    <row r="500" customFormat="false" ht="15.75" hidden="false" customHeight="false" outlineLevel="0" collapsed="false">
      <c r="A500" s="3" t="n">
        <v>499</v>
      </c>
      <c r="B500" s="3" t="s">
        <v>506</v>
      </c>
      <c r="C500" s="5" t="n">
        <f aca="false">MOD(A500,45)</f>
        <v>4</v>
      </c>
      <c r="D500" s="5" t="n">
        <f aca="false">A500-1</f>
        <v>498</v>
      </c>
      <c r="E500" s="5" t="str">
        <f aca="false">IF(C500=0,"U",VLOOKUP(D500,A:B,2,0))</f>
        <v>A3701F</v>
      </c>
    </row>
    <row r="501" customFormat="false" ht="15.75" hidden="false" customHeight="false" outlineLevel="0" collapsed="false">
      <c r="A501" s="3" t="n">
        <v>500</v>
      </c>
      <c r="B501" s="3" t="s">
        <v>507</v>
      </c>
      <c r="C501" s="5" t="n">
        <f aca="false">MOD(A501,45)</f>
        <v>5</v>
      </c>
      <c r="D501" s="5" t="n">
        <f aca="false">A501-1</f>
        <v>499</v>
      </c>
      <c r="E501" s="5" t="str">
        <f aca="false">IF(C501=0,"U",VLOOKUP(D501,A:B,2,0))</f>
        <v>A3701R</v>
      </c>
    </row>
    <row r="502" customFormat="false" ht="15.75" hidden="false" customHeight="false" outlineLevel="0" collapsed="false">
      <c r="A502" s="3" t="n">
        <v>501</v>
      </c>
      <c r="B502" s="3" t="s">
        <v>508</v>
      </c>
      <c r="C502" s="5" t="n">
        <f aca="false">MOD(A502,45)</f>
        <v>6</v>
      </c>
      <c r="D502" s="5" t="n">
        <f aca="false">A502-1</f>
        <v>500</v>
      </c>
      <c r="E502" s="5" t="str">
        <f aca="false">IF(C502=0,"U",VLOOKUP(D502,A:B,2,0))</f>
        <v>A3702F</v>
      </c>
    </row>
    <row r="503" customFormat="false" ht="15.75" hidden="false" customHeight="false" outlineLevel="0" collapsed="false">
      <c r="A503" s="3" t="n">
        <v>502</v>
      </c>
      <c r="B503" s="3" t="s">
        <v>509</v>
      </c>
      <c r="C503" s="5" t="n">
        <f aca="false">MOD(A503,45)</f>
        <v>7</v>
      </c>
      <c r="D503" s="5" t="n">
        <f aca="false">A503-1</f>
        <v>501</v>
      </c>
      <c r="E503" s="5" t="str">
        <f aca="false">IF(C503=0,"U",VLOOKUP(D503,A:B,2,0))</f>
        <v>A3702R</v>
      </c>
    </row>
    <row r="504" customFormat="false" ht="15.75" hidden="false" customHeight="false" outlineLevel="0" collapsed="false">
      <c r="A504" s="3" t="n">
        <v>503</v>
      </c>
      <c r="B504" s="3" t="s">
        <v>510</v>
      </c>
      <c r="C504" s="5" t="n">
        <f aca="false">MOD(A504,45)</f>
        <v>8</v>
      </c>
      <c r="D504" s="5" t="n">
        <f aca="false">A504-1</f>
        <v>502</v>
      </c>
      <c r="E504" s="5" t="str">
        <f aca="false">IF(C504=0,"U",VLOOKUP(D504,A:B,2,0))</f>
        <v>A3703F</v>
      </c>
    </row>
    <row r="505" customFormat="false" ht="15.75" hidden="false" customHeight="false" outlineLevel="0" collapsed="false">
      <c r="A505" s="3" t="n">
        <v>504</v>
      </c>
      <c r="B505" s="3" t="s">
        <v>511</v>
      </c>
      <c r="C505" s="5" t="n">
        <f aca="false">MOD(A505,45)</f>
        <v>9</v>
      </c>
      <c r="D505" s="5" t="n">
        <f aca="false">A505-1</f>
        <v>503</v>
      </c>
      <c r="E505" s="5" t="str">
        <f aca="false">IF(C505=0,"U",VLOOKUP(D505,A:B,2,0))</f>
        <v>A3703R</v>
      </c>
    </row>
    <row r="506" customFormat="false" ht="15.75" hidden="false" customHeight="false" outlineLevel="0" collapsed="false">
      <c r="A506" s="3" t="n">
        <v>505</v>
      </c>
      <c r="B506" s="3" t="s">
        <v>512</v>
      </c>
      <c r="C506" s="5" t="n">
        <f aca="false">MOD(A506,45)</f>
        <v>10</v>
      </c>
      <c r="D506" s="5" t="n">
        <f aca="false">A506-1</f>
        <v>504</v>
      </c>
      <c r="E506" s="5" t="str">
        <f aca="false">IF(C506=0,"U",VLOOKUP(D506,A:B,2,0))</f>
        <v>A3704F</v>
      </c>
    </row>
    <row r="507" customFormat="false" ht="15.75" hidden="false" customHeight="false" outlineLevel="0" collapsed="false">
      <c r="A507" s="3" t="n">
        <v>506</v>
      </c>
      <c r="B507" s="3" t="s">
        <v>513</v>
      </c>
      <c r="C507" s="5" t="n">
        <f aca="false">MOD(A507,45)</f>
        <v>11</v>
      </c>
      <c r="D507" s="5" t="n">
        <f aca="false">A507-1</f>
        <v>505</v>
      </c>
      <c r="E507" s="5" t="str">
        <f aca="false">IF(C507=0,"U",VLOOKUP(D507,A:B,2,0))</f>
        <v>A3704R</v>
      </c>
    </row>
    <row r="508" customFormat="false" ht="15.75" hidden="false" customHeight="false" outlineLevel="0" collapsed="false">
      <c r="A508" s="3" t="n">
        <v>507</v>
      </c>
      <c r="B508" s="3" t="s">
        <v>514</v>
      </c>
      <c r="C508" s="5" t="n">
        <f aca="false">MOD(A508,45)</f>
        <v>12</v>
      </c>
      <c r="D508" s="5" t="n">
        <f aca="false">A508-1</f>
        <v>506</v>
      </c>
      <c r="E508" s="5" t="str">
        <f aca="false">IF(C508=0,"U",VLOOKUP(D508,A:B,2,0))</f>
        <v>A3705F</v>
      </c>
    </row>
    <row r="509" customFormat="false" ht="15.75" hidden="false" customHeight="false" outlineLevel="0" collapsed="false">
      <c r="A509" s="3" t="n">
        <v>508</v>
      </c>
      <c r="B509" s="3" t="s">
        <v>515</v>
      </c>
      <c r="C509" s="5" t="n">
        <f aca="false">MOD(A509,45)</f>
        <v>13</v>
      </c>
      <c r="D509" s="5" t="n">
        <f aca="false">A509-1</f>
        <v>507</v>
      </c>
      <c r="E509" s="5" t="str">
        <f aca="false">IF(C509=0,"U",VLOOKUP(D509,A:B,2,0))</f>
        <v>A3705R</v>
      </c>
    </row>
    <row r="510" customFormat="false" ht="15.75" hidden="false" customHeight="false" outlineLevel="0" collapsed="false">
      <c r="A510" s="3" t="n">
        <v>509</v>
      </c>
      <c r="B510" s="3" t="s">
        <v>516</v>
      </c>
      <c r="C510" s="5" t="n">
        <f aca="false">MOD(A510,45)</f>
        <v>14</v>
      </c>
      <c r="D510" s="5" t="n">
        <f aca="false">A510-1</f>
        <v>508</v>
      </c>
      <c r="E510" s="5" t="str">
        <f aca="false">IF(C510=0,"U",VLOOKUP(D510,A:B,2,0))</f>
        <v>A3706F</v>
      </c>
    </row>
    <row r="511" customFormat="false" ht="15.75" hidden="false" customHeight="false" outlineLevel="0" collapsed="false">
      <c r="A511" s="3" t="n">
        <v>510</v>
      </c>
      <c r="B511" s="3" t="s">
        <v>517</v>
      </c>
      <c r="C511" s="5" t="n">
        <f aca="false">MOD(A511,45)</f>
        <v>15</v>
      </c>
      <c r="D511" s="5" t="n">
        <f aca="false">A511-1</f>
        <v>509</v>
      </c>
      <c r="E511" s="5" t="str">
        <f aca="false">IF(C511=0,"U",VLOOKUP(D511,A:B,2,0))</f>
        <v>A3706R</v>
      </c>
    </row>
    <row r="512" customFormat="false" ht="15.75" hidden="false" customHeight="false" outlineLevel="0" collapsed="false">
      <c r="A512" s="3" t="n">
        <v>511</v>
      </c>
      <c r="B512" s="3" t="s">
        <v>518</v>
      </c>
      <c r="C512" s="5" t="n">
        <f aca="false">MOD(A512,45)</f>
        <v>16</v>
      </c>
      <c r="D512" s="5" t="n">
        <f aca="false">A512-1</f>
        <v>510</v>
      </c>
      <c r="E512" s="5" t="str">
        <f aca="false">IF(C512=0,"U",VLOOKUP(D512,A:B,2,0))</f>
        <v>A3707F</v>
      </c>
    </row>
    <row r="513" customFormat="false" ht="15.75" hidden="false" customHeight="false" outlineLevel="0" collapsed="false">
      <c r="A513" s="3" t="n">
        <v>512</v>
      </c>
      <c r="B513" s="3" t="s">
        <v>519</v>
      </c>
      <c r="C513" s="5" t="n">
        <f aca="false">MOD(A513,45)</f>
        <v>17</v>
      </c>
      <c r="D513" s="5" t="n">
        <f aca="false">A513-1</f>
        <v>511</v>
      </c>
      <c r="E513" s="5" t="str">
        <f aca="false">IF(C513=0,"U",VLOOKUP(D513,A:B,2,0))</f>
        <v>A3707R</v>
      </c>
    </row>
    <row r="514" customFormat="false" ht="15.75" hidden="false" customHeight="false" outlineLevel="0" collapsed="false">
      <c r="A514" s="3" t="n">
        <v>513</v>
      </c>
      <c r="B514" s="3" t="s">
        <v>520</v>
      </c>
      <c r="C514" s="5" t="n">
        <f aca="false">MOD(A514,45)</f>
        <v>18</v>
      </c>
      <c r="D514" s="5" t="n">
        <f aca="false">A514-1</f>
        <v>512</v>
      </c>
      <c r="E514" s="5" t="str">
        <f aca="false">IF(C514=0,"U",VLOOKUP(D514,A:B,2,0))</f>
        <v>A3708F</v>
      </c>
    </row>
    <row r="515" customFormat="false" ht="15.75" hidden="false" customHeight="false" outlineLevel="0" collapsed="false">
      <c r="A515" s="3" t="n">
        <v>514</v>
      </c>
      <c r="B515" s="3" t="s">
        <v>521</v>
      </c>
      <c r="C515" s="5" t="n">
        <f aca="false">MOD(A515,45)</f>
        <v>19</v>
      </c>
      <c r="D515" s="5" t="n">
        <f aca="false">A515-1</f>
        <v>513</v>
      </c>
      <c r="E515" s="5" t="str">
        <f aca="false">IF(C515=0,"U",VLOOKUP(D515,A:B,2,0))</f>
        <v>A3708R</v>
      </c>
    </row>
    <row r="516" customFormat="false" ht="15.75" hidden="false" customHeight="false" outlineLevel="0" collapsed="false">
      <c r="A516" s="3" t="n">
        <v>515</v>
      </c>
      <c r="B516" s="3" t="s">
        <v>522</v>
      </c>
      <c r="C516" s="5" t="n">
        <f aca="false">MOD(A516,45)</f>
        <v>20</v>
      </c>
      <c r="D516" s="5" t="n">
        <f aca="false">A516-1</f>
        <v>514</v>
      </c>
      <c r="E516" s="5" t="str">
        <f aca="false">IF(C516=0,"U",VLOOKUP(D516,A:B,2,0))</f>
        <v>A3801F</v>
      </c>
    </row>
    <row r="517" customFormat="false" ht="15.75" hidden="false" customHeight="false" outlineLevel="0" collapsed="false">
      <c r="A517" s="3" t="n">
        <v>516</v>
      </c>
      <c r="B517" s="3" t="s">
        <v>523</v>
      </c>
      <c r="C517" s="5" t="n">
        <f aca="false">MOD(A517,45)</f>
        <v>21</v>
      </c>
      <c r="D517" s="5" t="n">
        <f aca="false">A517-1</f>
        <v>515</v>
      </c>
      <c r="E517" s="5" t="str">
        <f aca="false">IF(C517=0,"U",VLOOKUP(D517,A:B,2,0))</f>
        <v>A3801R</v>
      </c>
    </row>
    <row r="518" customFormat="false" ht="15.75" hidden="false" customHeight="false" outlineLevel="0" collapsed="false">
      <c r="A518" s="3" t="n">
        <v>517</v>
      </c>
      <c r="B518" s="3" t="s">
        <v>524</v>
      </c>
      <c r="C518" s="5" t="n">
        <f aca="false">MOD(A518,45)</f>
        <v>22</v>
      </c>
      <c r="D518" s="5" t="n">
        <f aca="false">A518-1</f>
        <v>516</v>
      </c>
      <c r="E518" s="5" t="str">
        <f aca="false">IF(C518=0,"U",VLOOKUP(D518,A:B,2,0))</f>
        <v>A3802F</v>
      </c>
    </row>
    <row r="519" customFormat="false" ht="15.75" hidden="false" customHeight="false" outlineLevel="0" collapsed="false">
      <c r="A519" s="3" t="n">
        <v>518</v>
      </c>
      <c r="B519" s="3" t="s">
        <v>525</v>
      </c>
      <c r="C519" s="5" t="n">
        <f aca="false">MOD(A519,45)</f>
        <v>23</v>
      </c>
      <c r="D519" s="5" t="n">
        <f aca="false">A519-1</f>
        <v>517</v>
      </c>
      <c r="E519" s="5" t="str">
        <f aca="false">IF(C519=0,"U",VLOOKUP(D519,A:B,2,0))</f>
        <v>A3802R</v>
      </c>
    </row>
    <row r="520" customFormat="false" ht="15.75" hidden="false" customHeight="false" outlineLevel="0" collapsed="false">
      <c r="A520" s="3" t="n">
        <v>519</v>
      </c>
      <c r="B520" s="3" t="s">
        <v>526</v>
      </c>
      <c r="C520" s="5" t="n">
        <f aca="false">MOD(A520,45)</f>
        <v>24</v>
      </c>
      <c r="D520" s="5" t="n">
        <f aca="false">A520-1</f>
        <v>518</v>
      </c>
      <c r="E520" s="5" t="str">
        <f aca="false">IF(C520=0,"U",VLOOKUP(D520,A:B,2,0))</f>
        <v>A3803F</v>
      </c>
    </row>
    <row r="521" customFormat="false" ht="15.75" hidden="false" customHeight="false" outlineLevel="0" collapsed="false">
      <c r="A521" s="3" t="n">
        <v>520</v>
      </c>
      <c r="B521" s="3" t="s">
        <v>527</v>
      </c>
      <c r="C521" s="5" t="n">
        <f aca="false">MOD(A521,45)</f>
        <v>25</v>
      </c>
      <c r="D521" s="5" t="n">
        <f aca="false">A521-1</f>
        <v>519</v>
      </c>
      <c r="E521" s="5" t="str">
        <f aca="false">IF(C521=0,"U",VLOOKUP(D521,A:B,2,0))</f>
        <v>A3803R</v>
      </c>
    </row>
    <row r="522" customFormat="false" ht="15.75" hidden="false" customHeight="false" outlineLevel="0" collapsed="false">
      <c r="A522" s="3" t="n">
        <v>521</v>
      </c>
      <c r="B522" s="3" t="s">
        <v>528</v>
      </c>
      <c r="C522" s="5" t="n">
        <f aca="false">MOD(A522,45)</f>
        <v>26</v>
      </c>
      <c r="D522" s="5" t="n">
        <f aca="false">A522-1</f>
        <v>520</v>
      </c>
      <c r="E522" s="5" t="str">
        <f aca="false">IF(C522=0,"U",VLOOKUP(D522,A:B,2,0))</f>
        <v>A3804F</v>
      </c>
    </row>
    <row r="523" customFormat="false" ht="15.75" hidden="false" customHeight="false" outlineLevel="0" collapsed="false">
      <c r="A523" s="3" t="n">
        <v>522</v>
      </c>
      <c r="B523" s="3" t="s">
        <v>529</v>
      </c>
      <c r="C523" s="5" t="n">
        <f aca="false">MOD(A523,45)</f>
        <v>27</v>
      </c>
      <c r="D523" s="5" t="n">
        <f aca="false">A523-1</f>
        <v>521</v>
      </c>
      <c r="E523" s="5" t="str">
        <f aca="false">IF(C523=0,"U",VLOOKUP(D523,A:B,2,0))</f>
        <v>A3804R</v>
      </c>
    </row>
    <row r="524" customFormat="false" ht="15.75" hidden="false" customHeight="false" outlineLevel="0" collapsed="false">
      <c r="A524" s="3" t="n">
        <v>523</v>
      </c>
      <c r="B524" s="3" t="s">
        <v>530</v>
      </c>
      <c r="C524" s="5" t="n">
        <f aca="false">MOD(A524,45)</f>
        <v>28</v>
      </c>
      <c r="D524" s="5" t="n">
        <f aca="false">A524-1</f>
        <v>522</v>
      </c>
      <c r="E524" s="5" t="str">
        <f aca="false">IF(C524=0,"U",VLOOKUP(D524,A:B,2,0))</f>
        <v>A3805F</v>
      </c>
    </row>
    <row r="525" customFormat="false" ht="15.75" hidden="false" customHeight="false" outlineLevel="0" collapsed="false">
      <c r="A525" s="3" t="n">
        <v>524</v>
      </c>
      <c r="B525" s="3" t="s">
        <v>531</v>
      </c>
      <c r="C525" s="5" t="n">
        <f aca="false">MOD(A525,45)</f>
        <v>29</v>
      </c>
      <c r="D525" s="5" t="n">
        <f aca="false">A525-1</f>
        <v>523</v>
      </c>
      <c r="E525" s="5" t="str">
        <f aca="false">IF(C525=0,"U",VLOOKUP(D525,A:B,2,0))</f>
        <v>A3805R</v>
      </c>
    </row>
    <row r="526" customFormat="false" ht="15.75" hidden="false" customHeight="false" outlineLevel="0" collapsed="false">
      <c r="A526" s="3" t="n">
        <v>525</v>
      </c>
      <c r="B526" s="3" t="s">
        <v>532</v>
      </c>
      <c r="C526" s="5" t="n">
        <f aca="false">MOD(A526,45)</f>
        <v>30</v>
      </c>
      <c r="D526" s="5" t="n">
        <f aca="false">A526-1</f>
        <v>524</v>
      </c>
      <c r="E526" s="5" t="str">
        <f aca="false">IF(C526=0,"U",VLOOKUP(D526,A:B,2,0))</f>
        <v>A3806F</v>
      </c>
    </row>
    <row r="527" customFormat="false" ht="15.75" hidden="false" customHeight="false" outlineLevel="0" collapsed="false">
      <c r="A527" s="3" t="n">
        <v>526</v>
      </c>
      <c r="B527" s="3" t="s">
        <v>533</v>
      </c>
      <c r="C527" s="5" t="n">
        <f aca="false">MOD(A527,45)</f>
        <v>31</v>
      </c>
      <c r="D527" s="5" t="n">
        <f aca="false">A527-1</f>
        <v>525</v>
      </c>
      <c r="E527" s="5" t="str">
        <f aca="false">IF(C527=0,"U",VLOOKUP(D527,A:B,2,0))</f>
        <v>A3806R</v>
      </c>
    </row>
    <row r="528" customFormat="false" ht="15.75" hidden="false" customHeight="false" outlineLevel="0" collapsed="false">
      <c r="A528" s="3" t="n">
        <v>527</v>
      </c>
      <c r="B528" s="3" t="s">
        <v>534</v>
      </c>
      <c r="C528" s="5" t="n">
        <f aca="false">MOD(A528,45)</f>
        <v>32</v>
      </c>
      <c r="D528" s="5" t="n">
        <f aca="false">A528-1</f>
        <v>526</v>
      </c>
      <c r="E528" s="5" t="str">
        <f aca="false">IF(C528=0,"U",VLOOKUP(D528,A:B,2,0))</f>
        <v>A3807F</v>
      </c>
    </row>
    <row r="529" customFormat="false" ht="15.75" hidden="false" customHeight="false" outlineLevel="0" collapsed="false">
      <c r="A529" s="3" t="n">
        <v>528</v>
      </c>
      <c r="B529" s="3" t="s">
        <v>535</v>
      </c>
      <c r="C529" s="5" t="n">
        <f aca="false">MOD(A529,45)</f>
        <v>33</v>
      </c>
      <c r="D529" s="5" t="n">
        <f aca="false">A529-1</f>
        <v>527</v>
      </c>
      <c r="E529" s="5" t="str">
        <f aca="false">IF(C529=0,"U",VLOOKUP(D529,A:B,2,0))</f>
        <v>A3807R</v>
      </c>
    </row>
    <row r="530" customFormat="false" ht="15.75" hidden="false" customHeight="false" outlineLevel="0" collapsed="false">
      <c r="A530" s="3" t="n">
        <v>529</v>
      </c>
      <c r="B530" s="3" t="s">
        <v>536</v>
      </c>
      <c r="C530" s="5" t="n">
        <f aca="false">MOD(A530,45)</f>
        <v>34</v>
      </c>
      <c r="D530" s="5" t="n">
        <f aca="false">A530-1</f>
        <v>528</v>
      </c>
      <c r="E530" s="5" t="str">
        <f aca="false">IF(C530=0,"U",VLOOKUP(D530,A:B,2,0))</f>
        <v>A3808F</v>
      </c>
    </row>
    <row r="531" customFormat="false" ht="15.75" hidden="false" customHeight="false" outlineLevel="0" collapsed="false">
      <c r="A531" s="3" t="n">
        <v>530</v>
      </c>
      <c r="B531" s="3" t="s">
        <v>537</v>
      </c>
      <c r="C531" s="5" t="n">
        <f aca="false">MOD(A531,45)</f>
        <v>35</v>
      </c>
      <c r="D531" s="5" t="n">
        <f aca="false">A531-1</f>
        <v>529</v>
      </c>
      <c r="E531" s="5" t="str">
        <f aca="false">IF(C531=0,"U",VLOOKUP(D531,A:B,2,0))</f>
        <v>A3808R</v>
      </c>
    </row>
    <row r="532" customFormat="false" ht="15.75" hidden="false" customHeight="false" outlineLevel="0" collapsed="false">
      <c r="A532" s="3" t="n">
        <v>531</v>
      </c>
      <c r="B532" s="3" t="s">
        <v>538</v>
      </c>
      <c r="C532" s="5" t="n">
        <f aca="false">MOD(A532,45)</f>
        <v>36</v>
      </c>
      <c r="D532" s="5" t="n">
        <f aca="false">A532-1</f>
        <v>530</v>
      </c>
      <c r="E532" s="5" t="str">
        <f aca="false">IF(C532=0,"U",VLOOKUP(D532,A:B,2,0))</f>
        <v>A3901F</v>
      </c>
    </row>
    <row r="533" customFormat="false" ht="15.75" hidden="false" customHeight="false" outlineLevel="0" collapsed="false">
      <c r="A533" s="3" t="n">
        <v>532</v>
      </c>
      <c r="B533" s="3" t="s">
        <v>539</v>
      </c>
      <c r="C533" s="5" t="n">
        <f aca="false">MOD(A533,45)</f>
        <v>37</v>
      </c>
      <c r="D533" s="5" t="n">
        <f aca="false">A533-1</f>
        <v>531</v>
      </c>
      <c r="E533" s="5" t="str">
        <f aca="false">IF(C533=0,"U",VLOOKUP(D533,A:B,2,0))</f>
        <v>A3901R</v>
      </c>
    </row>
    <row r="534" customFormat="false" ht="15.75" hidden="false" customHeight="false" outlineLevel="0" collapsed="false">
      <c r="A534" s="3" t="n">
        <v>533</v>
      </c>
      <c r="B534" s="3" t="s">
        <v>540</v>
      </c>
      <c r="C534" s="5" t="n">
        <f aca="false">MOD(A534,45)</f>
        <v>38</v>
      </c>
      <c r="D534" s="5" t="n">
        <f aca="false">A534-1</f>
        <v>532</v>
      </c>
      <c r="E534" s="5" t="str">
        <f aca="false">IF(C534=0,"U",VLOOKUP(D534,A:B,2,0))</f>
        <v>A3902F</v>
      </c>
    </row>
    <row r="535" customFormat="false" ht="15.75" hidden="false" customHeight="false" outlineLevel="0" collapsed="false">
      <c r="A535" s="3" t="n">
        <v>534</v>
      </c>
      <c r="B535" s="3" t="s">
        <v>541</v>
      </c>
      <c r="C535" s="5" t="n">
        <f aca="false">MOD(A535,45)</f>
        <v>39</v>
      </c>
      <c r="D535" s="5" t="n">
        <f aca="false">A535-1</f>
        <v>533</v>
      </c>
      <c r="E535" s="5" t="str">
        <f aca="false">IF(C535=0,"U",VLOOKUP(D535,A:B,2,0))</f>
        <v>A3902R</v>
      </c>
    </row>
    <row r="536" customFormat="false" ht="15.75" hidden="false" customHeight="false" outlineLevel="0" collapsed="false">
      <c r="A536" s="3" t="n">
        <v>535</v>
      </c>
      <c r="B536" s="3" t="s">
        <v>542</v>
      </c>
      <c r="C536" s="5" t="n">
        <f aca="false">MOD(A536,45)</f>
        <v>40</v>
      </c>
      <c r="D536" s="5" t="n">
        <f aca="false">A536-1</f>
        <v>534</v>
      </c>
      <c r="E536" s="5" t="str">
        <f aca="false">IF(C536=0,"U",VLOOKUP(D536,A:B,2,0))</f>
        <v>A3903F</v>
      </c>
    </row>
    <row r="537" customFormat="false" ht="15.75" hidden="false" customHeight="false" outlineLevel="0" collapsed="false">
      <c r="A537" s="3" t="n">
        <v>536</v>
      </c>
      <c r="B537" s="3" t="s">
        <v>543</v>
      </c>
      <c r="C537" s="5" t="n">
        <f aca="false">MOD(A537,45)</f>
        <v>41</v>
      </c>
      <c r="D537" s="5" t="n">
        <f aca="false">A537-1</f>
        <v>535</v>
      </c>
      <c r="E537" s="5" t="str">
        <f aca="false">IF(C537=0,"U",VLOOKUP(D537,A:B,2,0))</f>
        <v>A3903R</v>
      </c>
    </row>
    <row r="538" customFormat="false" ht="15.75" hidden="false" customHeight="false" outlineLevel="0" collapsed="false">
      <c r="A538" s="3" t="n">
        <v>537</v>
      </c>
      <c r="B538" s="3" t="s">
        <v>544</v>
      </c>
      <c r="C538" s="5" t="n">
        <f aca="false">MOD(A538,45)</f>
        <v>42</v>
      </c>
      <c r="D538" s="5" t="n">
        <f aca="false">A538-1</f>
        <v>536</v>
      </c>
      <c r="E538" s="5" t="str">
        <f aca="false">IF(C538=0,"U",VLOOKUP(D538,A:B,2,0))</f>
        <v>A3904F</v>
      </c>
    </row>
    <row r="539" customFormat="false" ht="15.75" hidden="false" customHeight="false" outlineLevel="0" collapsed="false">
      <c r="A539" s="3" t="n">
        <v>538</v>
      </c>
      <c r="B539" s="3" t="s">
        <v>545</v>
      </c>
      <c r="C539" s="5" t="n">
        <f aca="false">MOD(A539,45)</f>
        <v>43</v>
      </c>
      <c r="D539" s="5" t="n">
        <f aca="false">A539-1</f>
        <v>537</v>
      </c>
      <c r="E539" s="5" t="str">
        <f aca="false">IF(C539=0,"U",VLOOKUP(D539,A:B,2,0))</f>
        <v>A3904R</v>
      </c>
    </row>
    <row r="540" customFormat="false" ht="15.75" hidden="false" customHeight="false" outlineLevel="0" collapsed="false">
      <c r="A540" s="3" t="n">
        <v>539</v>
      </c>
      <c r="B540" s="3" t="s">
        <v>546</v>
      </c>
      <c r="C540" s="5" t="n">
        <f aca="false">MOD(A540,45)</f>
        <v>44</v>
      </c>
      <c r="D540" s="5" t="n">
        <f aca="false">A540-1</f>
        <v>538</v>
      </c>
      <c r="E540" s="5" t="str">
        <f aca="false">IF(C540=0,"U",VLOOKUP(D540,A:B,2,0))</f>
        <v>A3905F</v>
      </c>
    </row>
    <row r="541" customFormat="false" ht="15.75" hidden="false" customHeight="false" outlineLevel="0" collapsed="false">
      <c r="A541" s="3" t="n">
        <v>540</v>
      </c>
      <c r="B541" s="3" t="s">
        <v>547</v>
      </c>
      <c r="C541" s="5" t="n">
        <f aca="false">MOD(A541,45)</f>
        <v>0</v>
      </c>
      <c r="D541" s="5" t="n">
        <f aca="false">A541-1</f>
        <v>539</v>
      </c>
      <c r="E541" s="5" t="str">
        <f aca="false">IF(C541=0,"U",VLOOKUP(D541,A:B,2,0))</f>
        <v>U</v>
      </c>
    </row>
    <row r="542" customFormat="false" ht="15.75" hidden="false" customHeight="false" outlineLevel="0" collapsed="false">
      <c r="A542" s="3" t="n">
        <v>541</v>
      </c>
      <c r="B542" s="3" t="s">
        <v>548</v>
      </c>
      <c r="C542" s="5" t="n">
        <f aca="false">MOD(A542,45)</f>
        <v>1</v>
      </c>
      <c r="D542" s="5" t="n">
        <f aca="false">A542-1</f>
        <v>540</v>
      </c>
      <c r="E542" s="5" t="str">
        <f aca="false">IF(C542=0,"U",VLOOKUP(D542,A:B,2,0))</f>
        <v>A3906F</v>
      </c>
    </row>
    <row r="543" customFormat="false" ht="15.75" hidden="false" customHeight="false" outlineLevel="0" collapsed="false">
      <c r="A543" s="3" t="n">
        <v>542</v>
      </c>
      <c r="B543" s="3" t="s">
        <v>549</v>
      </c>
      <c r="C543" s="5" t="n">
        <f aca="false">MOD(A543,45)</f>
        <v>2</v>
      </c>
      <c r="D543" s="5" t="n">
        <f aca="false">A543-1</f>
        <v>541</v>
      </c>
      <c r="E543" s="5" t="str">
        <f aca="false">IF(C543=0,"U",VLOOKUP(D543,A:B,2,0))</f>
        <v>A3906R</v>
      </c>
    </row>
    <row r="544" customFormat="false" ht="15.75" hidden="false" customHeight="false" outlineLevel="0" collapsed="false">
      <c r="A544" s="3" t="n">
        <v>543</v>
      </c>
      <c r="B544" s="3" t="s">
        <v>550</v>
      </c>
      <c r="C544" s="5" t="n">
        <f aca="false">MOD(A544,45)</f>
        <v>3</v>
      </c>
      <c r="D544" s="5" t="n">
        <f aca="false">A544-1</f>
        <v>542</v>
      </c>
      <c r="E544" s="5" t="str">
        <f aca="false">IF(C544=0,"U",VLOOKUP(D544,A:B,2,0))</f>
        <v>A3907F</v>
      </c>
    </row>
    <row r="545" customFormat="false" ht="15.75" hidden="false" customHeight="false" outlineLevel="0" collapsed="false">
      <c r="A545" s="3" t="n">
        <v>544</v>
      </c>
      <c r="B545" s="3" t="s">
        <v>551</v>
      </c>
      <c r="C545" s="5" t="n">
        <f aca="false">MOD(A545,45)</f>
        <v>4</v>
      </c>
      <c r="D545" s="5" t="n">
        <f aca="false">A545-1</f>
        <v>543</v>
      </c>
      <c r="E545" s="5" t="str">
        <f aca="false">IF(C545=0,"U",VLOOKUP(D545,A:B,2,0))</f>
        <v>A3907R</v>
      </c>
    </row>
    <row r="546" customFormat="false" ht="15.75" hidden="false" customHeight="false" outlineLevel="0" collapsed="false">
      <c r="A546" s="3" t="n">
        <v>545</v>
      </c>
      <c r="B546" s="3" t="s">
        <v>552</v>
      </c>
      <c r="C546" s="5" t="n">
        <f aca="false">MOD(A546,45)</f>
        <v>5</v>
      </c>
      <c r="D546" s="5" t="n">
        <f aca="false">A546-1</f>
        <v>544</v>
      </c>
      <c r="E546" s="5" t="str">
        <f aca="false">IF(C546=0,"U",VLOOKUP(D546,A:B,2,0))</f>
        <v>A3908F</v>
      </c>
    </row>
    <row r="547" customFormat="false" ht="15.75" hidden="false" customHeight="false" outlineLevel="0" collapsed="false">
      <c r="A547" s="3" t="n">
        <v>546</v>
      </c>
      <c r="B547" s="3" t="s">
        <v>553</v>
      </c>
      <c r="C547" s="5" t="n">
        <f aca="false">MOD(A547,45)</f>
        <v>6</v>
      </c>
      <c r="D547" s="5" t="n">
        <f aca="false">A547-1</f>
        <v>545</v>
      </c>
      <c r="E547" s="5" t="str">
        <f aca="false">IF(C547=0,"U",VLOOKUP(D547,A:B,2,0))</f>
        <v>A3908R</v>
      </c>
    </row>
    <row r="548" customFormat="false" ht="15.75" hidden="false" customHeight="false" outlineLevel="0" collapsed="false">
      <c r="A548" s="3" t="n">
        <v>547</v>
      </c>
      <c r="B548" s="3" t="s">
        <v>554</v>
      </c>
      <c r="C548" s="5" t="n">
        <f aca="false">MOD(A548,45)</f>
        <v>7</v>
      </c>
      <c r="D548" s="5" t="n">
        <f aca="false">A548-1</f>
        <v>546</v>
      </c>
      <c r="E548" s="5" t="str">
        <f aca="false">IF(C548=0,"U",VLOOKUP(D548,A:B,2,0))</f>
        <v>A4001F</v>
      </c>
    </row>
    <row r="549" customFormat="false" ht="15.75" hidden="false" customHeight="false" outlineLevel="0" collapsed="false">
      <c r="A549" s="3" t="n">
        <v>548</v>
      </c>
      <c r="B549" s="3" t="s">
        <v>555</v>
      </c>
      <c r="C549" s="5" t="n">
        <f aca="false">MOD(A549,45)</f>
        <v>8</v>
      </c>
      <c r="D549" s="5" t="n">
        <f aca="false">A549-1</f>
        <v>547</v>
      </c>
      <c r="E549" s="5" t="str">
        <f aca="false">IF(C549=0,"U",VLOOKUP(D549,A:B,2,0))</f>
        <v>A4001R</v>
      </c>
    </row>
    <row r="550" customFormat="false" ht="15.75" hidden="false" customHeight="false" outlineLevel="0" collapsed="false">
      <c r="A550" s="3" t="n">
        <v>549</v>
      </c>
      <c r="B550" s="3" t="s">
        <v>556</v>
      </c>
      <c r="C550" s="5" t="n">
        <f aca="false">MOD(A550,45)</f>
        <v>9</v>
      </c>
      <c r="D550" s="5" t="n">
        <f aca="false">A550-1</f>
        <v>548</v>
      </c>
      <c r="E550" s="5" t="str">
        <f aca="false">IF(C550=0,"U",VLOOKUP(D550,A:B,2,0))</f>
        <v>A4002F</v>
      </c>
    </row>
    <row r="551" customFormat="false" ht="15.75" hidden="false" customHeight="false" outlineLevel="0" collapsed="false">
      <c r="A551" s="3" t="n">
        <v>550</v>
      </c>
      <c r="B551" s="3" t="s">
        <v>557</v>
      </c>
      <c r="C551" s="5" t="n">
        <f aca="false">MOD(A551,45)</f>
        <v>10</v>
      </c>
      <c r="D551" s="5" t="n">
        <f aca="false">A551-1</f>
        <v>549</v>
      </c>
      <c r="E551" s="5" t="str">
        <f aca="false">IF(C551=0,"U",VLOOKUP(D551,A:B,2,0))</f>
        <v>A4002R</v>
      </c>
    </row>
    <row r="552" customFormat="false" ht="15.75" hidden="false" customHeight="false" outlineLevel="0" collapsed="false">
      <c r="A552" s="3" t="n">
        <v>551</v>
      </c>
      <c r="B552" s="3" t="s">
        <v>558</v>
      </c>
      <c r="C552" s="5" t="n">
        <f aca="false">MOD(A552,45)</f>
        <v>11</v>
      </c>
      <c r="D552" s="5" t="n">
        <f aca="false">A552-1</f>
        <v>550</v>
      </c>
      <c r="E552" s="5" t="str">
        <f aca="false">IF(C552=0,"U",VLOOKUP(D552,A:B,2,0))</f>
        <v>A4003F</v>
      </c>
    </row>
    <row r="553" customFormat="false" ht="15.75" hidden="false" customHeight="false" outlineLevel="0" collapsed="false">
      <c r="A553" s="3" t="n">
        <v>552</v>
      </c>
      <c r="B553" s="3" t="s">
        <v>559</v>
      </c>
      <c r="C553" s="5" t="n">
        <f aca="false">MOD(A553,45)</f>
        <v>12</v>
      </c>
      <c r="D553" s="5" t="n">
        <f aca="false">A553-1</f>
        <v>551</v>
      </c>
      <c r="E553" s="5" t="str">
        <f aca="false">IF(C553=0,"U",VLOOKUP(D553,A:B,2,0))</f>
        <v>A4003R</v>
      </c>
    </row>
    <row r="554" customFormat="false" ht="15.75" hidden="false" customHeight="false" outlineLevel="0" collapsed="false">
      <c r="A554" s="3" t="n">
        <v>553</v>
      </c>
      <c r="B554" s="3" t="s">
        <v>560</v>
      </c>
      <c r="C554" s="5" t="n">
        <f aca="false">MOD(A554,45)</f>
        <v>13</v>
      </c>
      <c r="D554" s="5" t="n">
        <f aca="false">A554-1</f>
        <v>552</v>
      </c>
      <c r="E554" s="5" t="str">
        <f aca="false">IF(C554=0,"U",VLOOKUP(D554,A:B,2,0))</f>
        <v>A4004F</v>
      </c>
    </row>
    <row r="555" customFormat="false" ht="15.75" hidden="false" customHeight="false" outlineLevel="0" collapsed="false">
      <c r="A555" s="3" t="n">
        <v>554</v>
      </c>
      <c r="B555" s="3" t="s">
        <v>561</v>
      </c>
      <c r="C555" s="5" t="n">
        <f aca="false">MOD(A555,45)</f>
        <v>14</v>
      </c>
      <c r="D555" s="5" t="n">
        <f aca="false">A555-1</f>
        <v>553</v>
      </c>
      <c r="E555" s="5" t="str">
        <f aca="false">IF(C555=0,"U",VLOOKUP(D555,A:B,2,0))</f>
        <v>A4004R</v>
      </c>
    </row>
    <row r="556" customFormat="false" ht="15.75" hidden="false" customHeight="false" outlineLevel="0" collapsed="false">
      <c r="A556" s="3" t="n">
        <v>555</v>
      </c>
      <c r="B556" s="3" t="s">
        <v>562</v>
      </c>
      <c r="C556" s="5" t="n">
        <f aca="false">MOD(A556,45)</f>
        <v>15</v>
      </c>
      <c r="D556" s="5" t="n">
        <f aca="false">A556-1</f>
        <v>554</v>
      </c>
      <c r="E556" s="5" t="str">
        <f aca="false">IF(C556=0,"U",VLOOKUP(D556,A:B,2,0))</f>
        <v>A4005F</v>
      </c>
    </row>
    <row r="557" customFormat="false" ht="15.75" hidden="false" customHeight="false" outlineLevel="0" collapsed="false">
      <c r="A557" s="3" t="n">
        <v>556</v>
      </c>
      <c r="B557" s="3" t="s">
        <v>563</v>
      </c>
      <c r="C557" s="5" t="n">
        <f aca="false">MOD(A557,45)</f>
        <v>16</v>
      </c>
      <c r="D557" s="5" t="n">
        <f aca="false">A557-1</f>
        <v>555</v>
      </c>
      <c r="E557" s="5" t="str">
        <f aca="false">IF(C557=0,"U",VLOOKUP(D557,A:B,2,0))</f>
        <v>A4005R</v>
      </c>
    </row>
    <row r="558" customFormat="false" ht="15.75" hidden="false" customHeight="false" outlineLevel="0" collapsed="false">
      <c r="A558" s="3" t="n">
        <v>557</v>
      </c>
      <c r="B558" s="3" t="s">
        <v>564</v>
      </c>
      <c r="C558" s="5" t="n">
        <f aca="false">MOD(A558,45)</f>
        <v>17</v>
      </c>
      <c r="D558" s="5" t="n">
        <f aca="false">A558-1</f>
        <v>556</v>
      </c>
      <c r="E558" s="5" t="str">
        <f aca="false">IF(C558=0,"U",VLOOKUP(D558,A:B,2,0))</f>
        <v>A4006F</v>
      </c>
    </row>
    <row r="559" customFormat="false" ht="15.75" hidden="false" customHeight="false" outlineLevel="0" collapsed="false">
      <c r="A559" s="3" t="n">
        <v>558</v>
      </c>
      <c r="B559" s="3" t="s">
        <v>565</v>
      </c>
      <c r="C559" s="5" t="n">
        <f aca="false">MOD(A559,45)</f>
        <v>18</v>
      </c>
      <c r="D559" s="5" t="n">
        <f aca="false">A559-1</f>
        <v>557</v>
      </c>
      <c r="E559" s="5" t="str">
        <f aca="false">IF(C559=0,"U",VLOOKUP(D559,A:B,2,0))</f>
        <v>A4006R</v>
      </c>
    </row>
    <row r="560" customFormat="false" ht="15.75" hidden="false" customHeight="false" outlineLevel="0" collapsed="false">
      <c r="A560" s="3" t="n">
        <v>559</v>
      </c>
      <c r="B560" s="3" t="s">
        <v>566</v>
      </c>
      <c r="C560" s="5" t="n">
        <f aca="false">MOD(A560,45)</f>
        <v>19</v>
      </c>
      <c r="D560" s="5" t="n">
        <f aca="false">A560-1</f>
        <v>558</v>
      </c>
      <c r="E560" s="5" t="str">
        <f aca="false">IF(C560=0,"U",VLOOKUP(D560,A:B,2,0))</f>
        <v>A4007F</v>
      </c>
    </row>
    <row r="561" customFormat="false" ht="15.75" hidden="false" customHeight="false" outlineLevel="0" collapsed="false">
      <c r="A561" s="3" t="n">
        <v>560</v>
      </c>
      <c r="B561" s="3" t="s">
        <v>567</v>
      </c>
      <c r="C561" s="5" t="n">
        <f aca="false">MOD(A561,45)</f>
        <v>20</v>
      </c>
      <c r="D561" s="5" t="n">
        <f aca="false">A561-1</f>
        <v>559</v>
      </c>
      <c r="E561" s="5" t="str">
        <f aca="false">IF(C561=0,"U",VLOOKUP(D561,A:B,2,0))</f>
        <v>A4007R</v>
      </c>
    </row>
    <row r="562" customFormat="false" ht="15.75" hidden="false" customHeight="false" outlineLevel="0" collapsed="false">
      <c r="A562" s="3" t="n">
        <v>561</v>
      </c>
      <c r="B562" s="3" t="s">
        <v>568</v>
      </c>
      <c r="C562" s="5" t="n">
        <f aca="false">MOD(A562,45)</f>
        <v>21</v>
      </c>
      <c r="D562" s="5" t="n">
        <f aca="false">A562-1</f>
        <v>560</v>
      </c>
      <c r="E562" s="5" t="str">
        <f aca="false">IF(C562=0,"U",VLOOKUP(D562,A:B,2,0))</f>
        <v>A4008F</v>
      </c>
    </row>
    <row r="563" customFormat="false" ht="15.75" hidden="false" customHeight="false" outlineLevel="0" collapsed="false">
      <c r="A563" s="3" t="n">
        <v>562</v>
      </c>
      <c r="B563" s="3" t="s">
        <v>569</v>
      </c>
      <c r="C563" s="5" t="n">
        <f aca="false">MOD(A563,45)</f>
        <v>22</v>
      </c>
      <c r="D563" s="5" t="n">
        <f aca="false">A563-1</f>
        <v>561</v>
      </c>
      <c r="E563" s="5" t="str">
        <f aca="false">IF(C563=0,"U",VLOOKUP(D563,A:B,2,0))</f>
        <v>A4008R</v>
      </c>
    </row>
    <row r="564" customFormat="false" ht="15.75" hidden="false" customHeight="false" outlineLevel="0" collapsed="false">
      <c r="A564" s="3" t="n">
        <v>563</v>
      </c>
      <c r="B564" s="3" t="s">
        <v>570</v>
      </c>
      <c r="C564" s="5" t="n">
        <f aca="false">MOD(A564,45)</f>
        <v>23</v>
      </c>
      <c r="D564" s="5" t="n">
        <f aca="false">A564-1</f>
        <v>562</v>
      </c>
      <c r="E564" s="5" t="str">
        <f aca="false">IF(C564=0,"U",VLOOKUP(D564,A:B,2,0))</f>
        <v>A4101F</v>
      </c>
    </row>
    <row r="565" customFormat="false" ht="15.75" hidden="false" customHeight="false" outlineLevel="0" collapsed="false">
      <c r="A565" s="3" t="n">
        <v>564</v>
      </c>
      <c r="B565" s="3" t="s">
        <v>571</v>
      </c>
      <c r="C565" s="5" t="n">
        <f aca="false">MOD(A565,45)</f>
        <v>24</v>
      </c>
      <c r="D565" s="5" t="n">
        <f aca="false">A565-1</f>
        <v>563</v>
      </c>
      <c r="E565" s="5" t="str">
        <f aca="false">IF(C565=0,"U",VLOOKUP(D565,A:B,2,0))</f>
        <v>A4102F</v>
      </c>
    </row>
    <row r="566" customFormat="false" ht="15.75" hidden="false" customHeight="false" outlineLevel="0" collapsed="false">
      <c r="A566" s="3" t="n">
        <v>565</v>
      </c>
      <c r="B566" s="3" t="s">
        <v>572</v>
      </c>
      <c r="C566" s="5" t="n">
        <f aca="false">MOD(A566,45)</f>
        <v>25</v>
      </c>
      <c r="D566" s="5" t="n">
        <f aca="false">A566-1</f>
        <v>564</v>
      </c>
      <c r="E566" s="5" t="str">
        <f aca="false">IF(C566=0,"U",VLOOKUP(D566,A:B,2,0))</f>
        <v>A4103F</v>
      </c>
    </row>
    <row r="567" customFormat="false" ht="15.75" hidden="false" customHeight="false" outlineLevel="0" collapsed="false">
      <c r="A567" s="3" t="n">
        <v>566</v>
      </c>
      <c r="B567" s="3" t="s">
        <v>573</v>
      </c>
      <c r="C567" s="5" t="n">
        <f aca="false">MOD(A567,45)</f>
        <v>26</v>
      </c>
      <c r="D567" s="5" t="n">
        <f aca="false">A567-1</f>
        <v>565</v>
      </c>
      <c r="E567" s="5" t="str">
        <f aca="false">IF(C567=0,"U",VLOOKUP(D567,A:B,2,0))</f>
        <v>A4104F</v>
      </c>
    </row>
    <row r="568" customFormat="false" ht="15.75" hidden="false" customHeight="false" outlineLevel="0" collapsed="false">
      <c r="A568" s="3" t="n">
        <v>567</v>
      </c>
      <c r="B568" s="3" t="s">
        <v>574</v>
      </c>
      <c r="C568" s="5" t="n">
        <f aca="false">MOD(A568,45)</f>
        <v>27</v>
      </c>
      <c r="D568" s="5" t="n">
        <f aca="false">A568-1</f>
        <v>566</v>
      </c>
      <c r="E568" s="5" t="str">
        <f aca="false">IF(C568=0,"U",VLOOKUP(D568,A:B,2,0))</f>
        <v>A4105F</v>
      </c>
    </row>
    <row r="569" customFormat="false" ht="15.75" hidden="false" customHeight="false" outlineLevel="0" collapsed="false">
      <c r="A569" s="3" t="n">
        <v>568</v>
      </c>
      <c r="B569" s="3" t="s">
        <v>575</v>
      </c>
      <c r="C569" s="5" t="n">
        <f aca="false">MOD(A569,45)</f>
        <v>28</v>
      </c>
      <c r="D569" s="5" t="n">
        <f aca="false">A569-1</f>
        <v>567</v>
      </c>
      <c r="E569" s="5" t="str">
        <f aca="false">IF(C569=0,"U",VLOOKUP(D569,A:B,2,0))</f>
        <v>A4106F</v>
      </c>
    </row>
    <row r="570" customFormat="false" ht="15.75" hidden="false" customHeight="false" outlineLevel="0" collapsed="false">
      <c r="A570" s="3" t="n">
        <v>569</v>
      </c>
      <c r="B570" s="3" t="s">
        <v>576</v>
      </c>
      <c r="C570" s="5" t="n">
        <f aca="false">MOD(A570,45)</f>
        <v>29</v>
      </c>
      <c r="D570" s="5" t="n">
        <f aca="false">A570-1</f>
        <v>568</v>
      </c>
      <c r="E570" s="5" t="str">
        <f aca="false">IF(C570=0,"U",VLOOKUP(D570,A:B,2,0))</f>
        <v>A4107F</v>
      </c>
    </row>
    <row r="571" customFormat="false" ht="15.75" hidden="false" customHeight="false" outlineLevel="0" collapsed="false">
      <c r="A571" s="3" t="n">
        <v>570</v>
      </c>
      <c r="B571" s="3" t="s">
        <v>577</v>
      </c>
      <c r="C571" s="5" t="n">
        <f aca="false">MOD(A571,45)</f>
        <v>30</v>
      </c>
      <c r="D571" s="5" t="n">
        <f aca="false">A571-1</f>
        <v>569</v>
      </c>
      <c r="E571" s="5" t="str">
        <f aca="false">IF(C571=0,"U",VLOOKUP(D571,A:B,2,0))</f>
        <v>A4108F</v>
      </c>
    </row>
    <row r="572" customFormat="false" ht="15.75" hidden="false" customHeight="false" outlineLevel="0" collapsed="false">
      <c r="A572" s="3" t="n">
        <v>571</v>
      </c>
      <c r="B572" s="3" t="s">
        <v>578</v>
      </c>
      <c r="C572" s="5" t="n">
        <f aca="false">MOD(A572,45)</f>
        <v>31</v>
      </c>
      <c r="D572" s="5" t="n">
        <f aca="false">A572-1</f>
        <v>570</v>
      </c>
      <c r="E572" s="5" t="str">
        <f aca="false">IF(C572=0,"U",VLOOKUP(D572,A:B,2,0))</f>
        <v>A4201F</v>
      </c>
    </row>
    <row r="573" customFormat="false" ht="15.75" hidden="false" customHeight="false" outlineLevel="0" collapsed="false">
      <c r="A573" s="3" t="n">
        <v>572</v>
      </c>
      <c r="B573" s="3" t="s">
        <v>579</v>
      </c>
      <c r="C573" s="5" t="n">
        <f aca="false">MOD(A573,45)</f>
        <v>32</v>
      </c>
      <c r="D573" s="5" t="n">
        <f aca="false">A573-1</f>
        <v>571</v>
      </c>
      <c r="E573" s="5" t="str">
        <f aca="false">IF(C573=0,"U",VLOOKUP(D573,A:B,2,0))</f>
        <v>A4202F</v>
      </c>
    </row>
    <row r="574" customFormat="false" ht="15.75" hidden="false" customHeight="false" outlineLevel="0" collapsed="false">
      <c r="A574" s="3" t="n">
        <v>573</v>
      </c>
      <c r="B574" s="3" t="s">
        <v>580</v>
      </c>
      <c r="C574" s="5" t="n">
        <f aca="false">MOD(A574,45)</f>
        <v>33</v>
      </c>
      <c r="D574" s="5" t="n">
        <f aca="false">A574-1</f>
        <v>572</v>
      </c>
      <c r="E574" s="5" t="str">
        <f aca="false">IF(C574=0,"U",VLOOKUP(D574,A:B,2,0))</f>
        <v>A4203F</v>
      </c>
    </row>
    <row r="575" customFormat="false" ht="15.75" hidden="false" customHeight="false" outlineLevel="0" collapsed="false">
      <c r="A575" s="3" t="n">
        <v>574</v>
      </c>
      <c r="B575" s="3" t="s">
        <v>581</v>
      </c>
      <c r="C575" s="5" t="n">
        <f aca="false">MOD(A575,45)</f>
        <v>34</v>
      </c>
      <c r="D575" s="5" t="n">
        <f aca="false">A575-1</f>
        <v>573</v>
      </c>
      <c r="E575" s="5" t="str">
        <f aca="false">IF(C575=0,"U",VLOOKUP(D575,A:B,2,0))</f>
        <v>A4204F</v>
      </c>
    </row>
    <row r="576" customFormat="false" ht="15.75" hidden="false" customHeight="false" outlineLevel="0" collapsed="false">
      <c r="A576" s="3" t="n">
        <v>575</v>
      </c>
      <c r="B576" s="3" t="s">
        <v>582</v>
      </c>
      <c r="C576" s="5" t="n">
        <f aca="false">MOD(A576,45)</f>
        <v>35</v>
      </c>
      <c r="D576" s="5" t="n">
        <f aca="false">A576-1</f>
        <v>574</v>
      </c>
      <c r="E576" s="5" t="str">
        <f aca="false">IF(C576=0,"U",VLOOKUP(D576,A:B,2,0))</f>
        <v>A4205F</v>
      </c>
    </row>
    <row r="577" customFormat="false" ht="15.75" hidden="false" customHeight="false" outlineLevel="0" collapsed="false">
      <c r="A577" s="3" t="n">
        <v>576</v>
      </c>
      <c r="B577" s="3" t="s">
        <v>583</v>
      </c>
      <c r="C577" s="5" t="n">
        <f aca="false">MOD(A577,45)</f>
        <v>36</v>
      </c>
      <c r="D577" s="5" t="n">
        <f aca="false">A577-1</f>
        <v>575</v>
      </c>
      <c r="E577" s="5" t="str">
        <f aca="false">IF(C577=0,"U",VLOOKUP(D577,A:B,2,0))</f>
        <v>A4206F</v>
      </c>
    </row>
    <row r="578" customFormat="false" ht="15.75" hidden="false" customHeight="false" outlineLevel="0" collapsed="false">
      <c r="A578" s="3" t="n">
        <v>577</v>
      </c>
      <c r="B578" s="3" t="s">
        <v>584</v>
      </c>
      <c r="C578" s="5" t="n">
        <f aca="false">MOD(A578,45)</f>
        <v>37</v>
      </c>
      <c r="D578" s="5" t="n">
        <f aca="false">A578-1</f>
        <v>576</v>
      </c>
      <c r="E578" s="5" t="str">
        <f aca="false">IF(C578=0,"U",VLOOKUP(D578,A:B,2,0))</f>
        <v>A4207F</v>
      </c>
    </row>
    <row r="579" customFormat="false" ht="15.75" hidden="false" customHeight="false" outlineLevel="0" collapsed="false">
      <c r="A579" s="3" t="n">
        <v>578</v>
      </c>
      <c r="B579" s="3" t="s">
        <v>585</v>
      </c>
      <c r="C579" s="5" t="n">
        <f aca="false">MOD(A579,45)</f>
        <v>38</v>
      </c>
      <c r="D579" s="5" t="n">
        <f aca="false">A579-1</f>
        <v>577</v>
      </c>
      <c r="E579" s="5" t="str">
        <f aca="false">IF(C579=0,"U",VLOOKUP(D579,A:B,2,0))</f>
        <v>A4208F</v>
      </c>
    </row>
    <row r="580" customFormat="false" ht="15.75" hidden="false" customHeight="false" outlineLevel="0" collapsed="false">
      <c r="A580" s="3" t="n">
        <v>579</v>
      </c>
      <c r="B580" s="3" t="s">
        <v>586</v>
      </c>
      <c r="C580" s="5" t="n">
        <f aca="false">MOD(A580,45)</f>
        <v>39</v>
      </c>
      <c r="D580" s="5" t="n">
        <f aca="false">A580-1</f>
        <v>578</v>
      </c>
      <c r="E580" s="5" t="str">
        <f aca="false">IF(C580=0,"U",VLOOKUP(D580,A:B,2,0))</f>
        <v>A4301F</v>
      </c>
    </row>
    <row r="581" customFormat="false" ht="15.75" hidden="false" customHeight="false" outlineLevel="0" collapsed="false">
      <c r="A581" s="3" t="n">
        <v>580</v>
      </c>
      <c r="B581" s="3" t="s">
        <v>587</v>
      </c>
      <c r="C581" s="5" t="n">
        <f aca="false">MOD(A581,45)</f>
        <v>40</v>
      </c>
      <c r="D581" s="5" t="n">
        <f aca="false">A581-1</f>
        <v>579</v>
      </c>
      <c r="E581" s="5" t="str">
        <f aca="false">IF(C581=0,"U",VLOOKUP(D581,A:B,2,0))</f>
        <v>A4301R</v>
      </c>
    </row>
    <row r="582" customFormat="false" ht="15.75" hidden="false" customHeight="false" outlineLevel="0" collapsed="false">
      <c r="A582" s="3" t="n">
        <v>581</v>
      </c>
      <c r="B582" s="3" t="s">
        <v>588</v>
      </c>
      <c r="C582" s="5" t="n">
        <f aca="false">MOD(A582,45)</f>
        <v>41</v>
      </c>
      <c r="D582" s="5" t="n">
        <f aca="false">A582-1</f>
        <v>580</v>
      </c>
      <c r="E582" s="5" t="str">
        <f aca="false">IF(C582=0,"U",VLOOKUP(D582,A:B,2,0))</f>
        <v>A4302F</v>
      </c>
    </row>
    <row r="583" customFormat="false" ht="15.75" hidden="false" customHeight="false" outlineLevel="0" collapsed="false">
      <c r="A583" s="3" t="n">
        <v>582</v>
      </c>
      <c r="B583" s="3" t="s">
        <v>589</v>
      </c>
      <c r="C583" s="5" t="n">
        <f aca="false">MOD(A583,45)</f>
        <v>42</v>
      </c>
      <c r="D583" s="5" t="n">
        <f aca="false">A583-1</f>
        <v>581</v>
      </c>
      <c r="E583" s="5" t="str">
        <f aca="false">IF(C583=0,"U",VLOOKUP(D583,A:B,2,0))</f>
        <v>A4302R</v>
      </c>
    </row>
    <row r="584" customFormat="false" ht="15.75" hidden="false" customHeight="false" outlineLevel="0" collapsed="false">
      <c r="A584" s="3" t="n">
        <v>583</v>
      </c>
      <c r="B584" s="3" t="s">
        <v>590</v>
      </c>
      <c r="C584" s="5" t="n">
        <f aca="false">MOD(A584,45)</f>
        <v>43</v>
      </c>
      <c r="D584" s="5" t="n">
        <f aca="false">A584-1</f>
        <v>582</v>
      </c>
      <c r="E584" s="5" t="str">
        <f aca="false">IF(C584=0,"U",VLOOKUP(D584,A:B,2,0))</f>
        <v>A4303F</v>
      </c>
    </row>
    <row r="585" customFormat="false" ht="15.75" hidden="false" customHeight="false" outlineLevel="0" collapsed="false">
      <c r="A585" s="3" t="n">
        <v>584</v>
      </c>
      <c r="B585" s="3" t="s">
        <v>591</v>
      </c>
      <c r="C585" s="5" t="n">
        <f aca="false">MOD(A585,45)</f>
        <v>44</v>
      </c>
      <c r="D585" s="5" t="n">
        <f aca="false">A585-1</f>
        <v>583</v>
      </c>
      <c r="E585" s="5" t="str">
        <f aca="false">IF(C585=0,"U",VLOOKUP(D585,A:B,2,0))</f>
        <v>A4303R</v>
      </c>
    </row>
    <row r="586" customFormat="false" ht="15.75" hidden="false" customHeight="false" outlineLevel="0" collapsed="false">
      <c r="A586" s="3" t="n">
        <v>585</v>
      </c>
      <c r="B586" s="3" t="s">
        <v>592</v>
      </c>
      <c r="C586" s="5" t="n">
        <f aca="false">MOD(A586,45)</f>
        <v>0</v>
      </c>
      <c r="D586" s="5" t="n">
        <f aca="false">A586-1</f>
        <v>584</v>
      </c>
      <c r="E586" s="5" t="str">
        <f aca="false">IF(C586=0,"U",VLOOKUP(D586,A:B,2,0))</f>
        <v>U</v>
      </c>
    </row>
    <row r="587" customFormat="false" ht="15.75" hidden="false" customHeight="false" outlineLevel="0" collapsed="false">
      <c r="A587" s="3" t="n">
        <v>586</v>
      </c>
      <c r="B587" s="3" t="s">
        <v>593</v>
      </c>
      <c r="C587" s="5" t="n">
        <f aca="false">MOD(A587,45)</f>
        <v>1</v>
      </c>
      <c r="D587" s="5" t="n">
        <f aca="false">A587-1</f>
        <v>585</v>
      </c>
      <c r="E587" s="5" t="str">
        <f aca="false">IF(C587=0,"U",VLOOKUP(D587,A:B,2,0))</f>
        <v>A4304R</v>
      </c>
    </row>
    <row r="588" customFormat="false" ht="15.75" hidden="false" customHeight="false" outlineLevel="0" collapsed="false">
      <c r="A588" s="3" t="n">
        <v>587</v>
      </c>
      <c r="B588" s="3" t="s">
        <v>594</v>
      </c>
      <c r="C588" s="5" t="n">
        <f aca="false">MOD(A588,45)</f>
        <v>2</v>
      </c>
      <c r="D588" s="5" t="n">
        <f aca="false">A588-1</f>
        <v>586</v>
      </c>
      <c r="E588" s="5" t="str">
        <f aca="false">IF(C588=0,"U",VLOOKUP(D588,A:B,2,0))</f>
        <v>A4305F</v>
      </c>
    </row>
    <row r="589" customFormat="false" ht="15.75" hidden="false" customHeight="false" outlineLevel="0" collapsed="false">
      <c r="A589" s="3" t="n">
        <v>588</v>
      </c>
      <c r="B589" s="3" t="s">
        <v>595</v>
      </c>
      <c r="C589" s="5" t="n">
        <f aca="false">MOD(A589,45)</f>
        <v>3</v>
      </c>
      <c r="D589" s="5" t="n">
        <f aca="false">A589-1</f>
        <v>587</v>
      </c>
      <c r="E589" s="5" t="str">
        <f aca="false">IF(C589=0,"U",VLOOKUP(D589,A:B,2,0))</f>
        <v>A4305R</v>
      </c>
    </row>
    <row r="590" customFormat="false" ht="15.75" hidden="false" customHeight="false" outlineLevel="0" collapsed="false">
      <c r="A590" s="3" t="n">
        <v>589</v>
      </c>
      <c r="B590" s="3" t="s">
        <v>596</v>
      </c>
      <c r="C590" s="5" t="n">
        <f aca="false">MOD(A590,45)</f>
        <v>4</v>
      </c>
      <c r="D590" s="5" t="n">
        <f aca="false">A590-1</f>
        <v>588</v>
      </c>
      <c r="E590" s="5" t="str">
        <f aca="false">IF(C590=0,"U",VLOOKUP(D590,A:B,2,0))</f>
        <v>A4306F</v>
      </c>
    </row>
    <row r="591" customFormat="false" ht="15.75" hidden="false" customHeight="false" outlineLevel="0" collapsed="false">
      <c r="A591" s="3" t="n">
        <v>590</v>
      </c>
      <c r="B591" s="3" t="s">
        <v>597</v>
      </c>
      <c r="C591" s="5" t="n">
        <f aca="false">MOD(A591,45)</f>
        <v>5</v>
      </c>
      <c r="D591" s="5" t="n">
        <f aca="false">A591-1</f>
        <v>589</v>
      </c>
      <c r="E591" s="5" t="str">
        <f aca="false">IF(C591=0,"U",VLOOKUP(D591,A:B,2,0))</f>
        <v>A4306R</v>
      </c>
    </row>
    <row r="592" customFormat="false" ht="15.75" hidden="false" customHeight="false" outlineLevel="0" collapsed="false">
      <c r="A592" s="3" t="n">
        <v>591</v>
      </c>
      <c r="B592" s="3" t="s">
        <v>598</v>
      </c>
      <c r="C592" s="5" t="n">
        <f aca="false">MOD(A592,45)</f>
        <v>6</v>
      </c>
      <c r="D592" s="5" t="n">
        <f aca="false">A592-1</f>
        <v>590</v>
      </c>
      <c r="E592" s="5" t="str">
        <f aca="false">IF(C592=0,"U",VLOOKUP(D592,A:B,2,0))</f>
        <v>A4307F</v>
      </c>
    </row>
    <row r="593" customFormat="false" ht="15.75" hidden="false" customHeight="false" outlineLevel="0" collapsed="false">
      <c r="A593" s="3" t="n">
        <v>592</v>
      </c>
      <c r="B593" s="3" t="s">
        <v>599</v>
      </c>
      <c r="C593" s="5" t="n">
        <f aca="false">MOD(A593,45)</f>
        <v>7</v>
      </c>
      <c r="D593" s="5" t="n">
        <f aca="false">A593-1</f>
        <v>591</v>
      </c>
      <c r="E593" s="5" t="str">
        <f aca="false">IF(C593=0,"U",VLOOKUP(D593,A:B,2,0))</f>
        <v>A4307R</v>
      </c>
    </row>
    <row r="594" customFormat="false" ht="15.75" hidden="false" customHeight="false" outlineLevel="0" collapsed="false">
      <c r="A594" s="3" t="n">
        <v>593</v>
      </c>
      <c r="B594" s="3" t="s">
        <v>600</v>
      </c>
      <c r="C594" s="5" t="n">
        <f aca="false">MOD(A594,45)</f>
        <v>8</v>
      </c>
      <c r="D594" s="5" t="n">
        <f aca="false">A594-1</f>
        <v>592</v>
      </c>
      <c r="E594" s="5" t="str">
        <f aca="false">IF(C594=0,"U",VLOOKUP(D594,A:B,2,0))</f>
        <v>A4308F</v>
      </c>
    </row>
    <row r="595" customFormat="false" ht="15.75" hidden="false" customHeight="false" outlineLevel="0" collapsed="false">
      <c r="A595" s="3" t="n">
        <v>594</v>
      </c>
      <c r="B595" s="3" t="s">
        <v>601</v>
      </c>
      <c r="C595" s="5" t="n">
        <f aca="false">MOD(A595,45)</f>
        <v>9</v>
      </c>
      <c r="D595" s="5" t="n">
        <f aca="false">A595-1</f>
        <v>593</v>
      </c>
      <c r="E595" s="5" t="str">
        <f aca="false">IF(C595=0,"U",VLOOKUP(D595,A:B,2,0))</f>
        <v>A4308R</v>
      </c>
    </row>
    <row r="596" customFormat="false" ht="15.75" hidden="false" customHeight="false" outlineLevel="0" collapsed="false">
      <c r="A596" s="3" t="n">
        <v>595</v>
      </c>
      <c r="B596" s="3" t="s">
        <v>602</v>
      </c>
      <c r="C596" s="5" t="n">
        <f aca="false">MOD(A596,45)</f>
        <v>10</v>
      </c>
      <c r="D596" s="5" t="n">
        <f aca="false">A596-1</f>
        <v>594</v>
      </c>
      <c r="E596" s="5" t="str">
        <f aca="false">IF(C596=0,"U",VLOOKUP(D596,A:B,2,0))</f>
        <v>A4401F</v>
      </c>
    </row>
    <row r="597" customFormat="false" ht="15.75" hidden="false" customHeight="false" outlineLevel="0" collapsed="false">
      <c r="A597" s="3" t="n">
        <v>596</v>
      </c>
      <c r="B597" s="3" t="s">
        <v>603</v>
      </c>
      <c r="C597" s="5" t="n">
        <f aca="false">MOD(A597,45)</f>
        <v>11</v>
      </c>
      <c r="D597" s="5" t="n">
        <f aca="false">A597-1</f>
        <v>595</v>
      </c>
      <c r="E597" s="5" t="str">
        <f aca="false">IF(C597=0,"U",VLOOKUP(D597,A:B,2,0))</f>
        <v>A4401R</v>
      </c>
    </row>
    <row r="598" customFormat="false" ht="15.75" hidden="false" customHeight="false" outlineLevel="0" collapsed="false">
      <c r="A598" s="3" t="n">
        <v>597</v>
      </c>
      <c r="B598" s="3" t="s">
        <v>604</v>
      </c>
      <c r="C598" s="5" t="n">
        <f aca="false">MOD(A598,45)</f>
        <v>12</v>
      </c>
      <c r="D598" s="5" t="n">
        <f aca="false">A598-1</f>
        <v>596</v>
      </c>
      <c r="E598" s="5" t="str">
        <f aca="false">IF(C598=0,"U",VLOOKUP(D598,A:B,2,0))</f>
        <v>A4402F</v>
      </c>
    </row>
    <row r="599" customFormat="false" ht="15.75" hidden="false" customHeight="false" outlineLevel="0" collapsed="false">
      <c r="A599" s="3" t="n">
        <v>598</v>
      </c>
      <c r="B599" s="3" t="s">
        <v>605</v>
      </c>
      <c r="C599" s="5" t="n">
        <f aca="false">MOD(A599,45)</f>
        <v>13</v>
      </c>
      <c r="D599" s="5" t="n">
        <f aca="false">A599-1</f>
        <v>597</v>
      </c>
      <c r="E599" s="5" t="str">
        <f aca="false">IF(C599=0,"U",VLOOKUP(D599,A:B,2,0))</f>
        <v>A4402R</v>
      </c>
    </row>
    <row r="600" customFormat="false" ht="15.75" hidden="false" customHeight="false" outlineLevel="0" collapsed="false">
      <c r="A600" s="3" t="n">
        <v>599</v>
      </c>
      <c r="B600" s="3" t="s">
        <v>606</v>
      </c>
      <c r="C600" s="5" t="n">
        <f aca="false">MOD(A600,45)</f>
        <v>14</v>
      </c>
      <c r="D600" s="5" t="n">
        <f aca="false">A600-1</f>
        <v>598</v>
      </c>
      <c r="E600" s="5" t="str">
        <f aca="false">IF(C600=0,"U",VLOOKUP(D600,A:B,2,0))</f>
        <v>A4403F</v>
      </c>
    </row>
    <row r="601" customFormat="false" ht="15.75" hidden="false" customHeight="false" outlineLevel="0" collapsed="false">
      <c r="A601" s="3" t="n">
        <v>600</v>
      </c>
      <c r="B601" s="3" t="s">
        <v>607</v>
      </c>
      <c r="C601" s="5" t="n">
        <f aca="false">MOD(A601,45)</f>
        <v>15</v>
      </c>
      <c r="D601" s="5" t="n">
        <f aca="false">A601-1</f>
        <v>599</v>
      </c>
      <c r="E601" s="5" t="str">
        <f aca="false">IF(C601=0,"U",VLOOKUP(D601,A:B,2,0))</f>
        <v>A4403R</v>
      </c>
    </row>
    <row r="602" customFormat="false" ht="15.75" hidden="false" customHeight="false" outlineLevel="0" collapsed="false">
      <c r="A602" s="3" t="n">
        <v>601</v>
      </c>
      <c r="B602" s="3" t="s">
        <v>608</v>
      </c>
      <c r="C602" s="5" t="n">
        <f aca="false">MOD(A602,45)</f>
        <v>16</v>
      </c>
      <c r="D602" s="5" t="n">
        <f aca="false">A602-1</f>
        <v>600</v>
      </c>
      <c r="E602" s="5" t="str">
        <f aca="false">IF(C602=0,"U",VLOOKUP(D602,A:B,2,0))</f>
        <v>A4404F</v>
      </c>
    </row>
    <row r="603" customFormat="false" ht="15.75" hidden="false" customHeight="false" outlineLevel="0" collapsed="false">
      <c r="A603" s="3" t="n">
        <v>602</v>
      </c>
      <c r="B603" s="3" t="s">
        <v>609</v>
      </c>
      <c r="C603" s="5" t="n">
        <f aca="false">MOD(A603,45)</f>
        <v>17</v>
      </c>
      <c r="D603" s="5" t="n">
        <f aca="false">A603-1</f>
        <v>601</v>
      </c>
      <c r="E603" s="5" t="str">
        <f aca="false">IF(C603=0,"U",VLOOKUP(D603,A:B,2,0))</f>
        <v>A4404R</v>
      </c>
    </row>
    <row r="604" customFormat="false" ht="15.75" hidden="false" customHeight="false" outlineLevel="0" collapsed="false">
      <c r="A604" s="3" t="n">
        <v>603</v>
      </c>
      <c r="B604" s="3" t="s">
        <v>610</v>
      </c>
      <c r="C604" s="5" t="n">
        <f aca="false">MOD(A604,45)</f>
        <v>18</v>
      </c>
      <c r="D604" s="5" t="n">
        <f aca="false">A604-1</f>
        <v>602</v>
      </c>
      <c r="E604" s="5" t="str">
        <f aca="false">IF(C604=0,"U",VLOOKUP(D604,A:B,2,0))</f>
        <v>A4405F</v>
      </c>
    </row>
    <row r="605" customFormat="false" ht="15.75" hidden="false" customHeight="false" outlineLevel="0" collapsed="false">
      <c r="A605" s="3" t="n">
        <v>604</v>
      </c>
      <c r="B605" s="3" t="s">
        <v>611</v>
      </c>
      <c r="C605" s="5" t="n">
        <f aca="false">MOD(A605,45)</f>
        <v>19</v>
      </c>
      <c r="D605" s="5" t="n">
        <f aca="false">A605-1</f>
        <v>603</v>
      </c>
      <c r="E605" s="5" t="str">
        <f aca="false">IF(C605=0,"U",VLOOKUP(D605,A:B,2,0))</f>
        <v>A4405R</v>
      </c>
    </row>
    <row r="606" customFormat="false" ht="15.75" hidden="false" customHeight="false" outlineLevel="0" collapsed="false">
      <c r="A606" s="3" t="n">
        <v>605</v>
      </c>
      <c r="B606" s="3" t="s">
        <v>612</v>
      </c>
      <c r="C606" s="5" t="n">
        <f aca="false">MOD(A606,45)</f>
        <v>20</v>
      </c>
      <c r="D606" s="5" t="n">
        <f aca="false">A606-1</f>
        <v>604</v>
      </c>
      <c r="E606" s="5" t="str">
        <f aca="false">IF(C606=0,"U",VLOOKUP(D606,A:B,2,0))</f>
        <v>A4406F</v>
      </c>
    </row>
    <row r="607" customFormat="false" ht="15.75" hidden="false" customHeight="false" outlineLevel="0" collapsed="false">
      <c r="A607" s="3" t="n">
        <v>606</v>
      </c>
      <c r="B607" s="3" t="s">
        <v>613</v>
      </c>
      <c r="C607" s="5" t="n">
        <f aca="false">MOD(A607,45)</f>
        <v>21</v>
      </c>
      <c r="D607" s="5" t="n">
        <f aca="false">A607-1</f>
        <v>605</v>
      </c>
      <c r="E607" s="5" t="str">
        <f aca="false">IF(C607=0,"U",VLOOKUP(D607,A:B,2,0))</f>
        <v>A4406R</v>
      </c>
    </row>
    <row r="608" customFormat="false" ht="15.75" hidden="false" customHeight="false" outlineLevel="0" collapsed="false">
      <c r="A608" s="3" t="n">
        <v>607</v>
      </c>
      <c r="B608" s="3" t="s">
        <v>614</v>
      </c>
      <c r="C608" s="5" t="n">
        <f aca="false">MOD(A608,45)</f>
        <v>22</v>
      </c>
      <c r="D608" s="5" t="n">
        <f aca="false">A608-1</f>
        <v>606</v>
      </c>
      <c r="E608" s="5" t="str">
        <f aca="false">IF(C608=0,"U",VLOOKUP(D608,A:B,2,0))</f>
        <v>A4407F</v>
      </c>
    </row>
    <row r="609" customFormat="false" ht="15.75" hidden="false" customHeight="false" outlineLevel="0" collapsed="false">
      <c r="A609" s="3" t="n">
        <v>608</v>
      </c>
      <c r="B609" s="3" t="s">
        <v>615</v>
      </c>
      <c r="C609" s="5" t="n">
        <f aca="false">MOD(A609,45)</f>
        <v>23</v>
      </c>
      <c r="D609" s="5" t="n">
        <f aca="false">A609-1</f>
        <v>607</v>
      </c>
      <c r="E609" s="5" t="str">
        <f aca="false">IF(C609=0,"U",VLOOKUP(D609,A:B,2,0))</f>
        <v>A4407R</v>
      </c>
    </row>
    <row r="610" customFormat="false" ht="15.75" hidden="false" customHeight="false" outlineLevel="0" collapsed="false">
      <c r="A610" s="3" t="n">
        <v>609</v>
      </c>
      <c r="B610" s="3" t="s">
        <v>616</v>
      </c>
      <c r="C610" s="5" t="n">
        <f aca="false">MOD(A610,45)</f>
        <v>24</v>
      </c>
      <c r="D610" s="5" t="n">
        <f aca="false">A610-1</f>
        <v>608</v>
      </c>
      <c r="E610" s="5" t="str">
        <f aca="false">IF(C610=0,"U",VLOOKUP(D610,A:B,2,0))</f>
        <v>A4408F</v>
      </c>
    </row>
    <row r="611" customFormat="false" ht="15.75" hidden="false" customHeight="false" outlineLevel="0" collapsed="false">
      <c r="A611" s="3" t="n">
        <v>610</v>
      </c>
      <c r="B611" s="3" t="s">
        <v>617</v>
      </c>
      <c r="C611" s="5" t="n">
        <f aca="false">MOD(A611,45)</f>
        <v>25</v>
      </c>
      <c r="D611" s="5" t="n">
        <f aca="false">A611-1</f>
        <v>609</v>
      </c>
      <c r="E611" s="5" t="str">
        <f aca="false">IF(C611=0,"U",VLOOKUP(D611,A:B,2,0))</f>
        <v>A4408R</v>
      </c>
    </row>
    <row r="612" customFormat="false" ht="15.75" hidden="false" customHeight="false" outlineLevel="0" collapsed="false">
      <c r="A612" s="3" t="n">
        <v>611</v>
      </c>
      <c r="B612" s="3" t="s">
        <v>618</v>
      </c>
      <c r="C612" s="5" t="n">
        <f aca="false">MOD(A612,45)</f>
        <v>26</v>
      </c>
      <c r="D612" s="5" t="n">
        <f aca="false">A612-1</f>
        <v>610</v>
      </c>
      <c r="E612" s="5" t="str">
        <f aca="false">IF(C612=0,"U",VLOOKUP(D612,A:B,2,0))</f>
        <v>A4501F</v>
      </c>
    </row>
    <row r="613" customFormat="false" ht="15.75" hidden="false" customHeight="false" outlineLevel="0" collapsed="false">
      <c r="A613" s="3" t="n">
        <v>612</v>
      </c>
      <c r="B613" s="3" t="s">
        <v>619</v>
      </c>
      <c r="C613" s="5" t="n">
        <f aca="false">MOD(A613,45)</f>
        <v>27</v>
      </c>
      <c r="D613" s="5" t="n">
        <f aca="false">A613-1</f>
        <v>611</v>
      </c>
      <c r="E613" s="5" t="str">
        <f aca="false">IF(C613=0,"U",VLOOKUP(D613,A:B,2,0))</f>
        <v>A4501R</v>
      </c>
    </row>
    <row r="614" customFormat="false" ht="15.75" hidden="false" customHeight="false" outlineLevel="0" collapsed="false">
      <c r="A614" s="3" t="n">
        <v>613</v>
      </c>
      <c r="B614" s="3" t="s">
        <v>620</v>
      </c>
      <c r="C614" s="5" t="n">
        <f aca="false">MOD(A614,45)</f>
        <v>28</v>
      </c>
      <c r="D614" s="5" t="n">
        <f aca="false">A614-1</f>
        <v>612</v>
      </c>
      <c r="E614" s="5" t="str">
        <f aca="false">IF(C614=0,"U",VLOOKUP(D614,A:B,2,0))</f>
        <v>A4502F</v>
      </c>
    </row>
    <row r="615" customFormat="false" ht="15.75" hidden="false" customHeight="false" outlineLevel="0" collapsed="false">
      <c r="A615" s="3" t="n">
        <v>614</v>
      </c>
      <c r="B615" s="3" t="s">
        <v>621</v>
      </c>
      <c r="C615" s="5" t="n">
        <f aca="false">MOD(A615,45)</f>
        <v>29</v>
      </c>
      <c r="D615" s="5" t="n">
        <f aca="false">A615-1</f>
        <v>613</v>
      </c>
      <c r="E615" s="5" t="str">
        <f aca="false">IF(C615=0,"U",VLOOKUP(D615,A:B,2,0))</f>
        <v>A4502R</v>
      </c>
    </row>
    <row r="616" customFormat="false" ht="15.75" hidden="false" customHeight="false" outlineLevel="0" collapsed="false">
      <c r="A616" s="3" t="n">
        <v>615</v>
      </c>
      <c r="B616" s="3" t="s">
        <v>622</v>
      </c>
      <c r="C616" s="5" t="n">
        <f aca="false">MOD(A616,45)</f>
        <v>30</v>
      </c>
      <c r="D616" s="5" t="n">
        <f aca="false">A616-1</f>
        <v>614</v>
      </c>
      <c r="E616" s="5" t="str">
        <f aca="false">IF(C616=0,"U",VLOOKUP(D616,A:B,2,0))</f>
        <v>A4503F</v>
      </c>
    </row>
    <row r="617" customFormat="false" ht="15.75" hidden="false" customHeight="false" outlineLevel="0" collapsed="false">
      <c r="A617" s="3" t="n">
        <v>616</v>
      </c>
      <c r="B617" s="3" t="s">
        <v>623</v>
      </c>
      <c r="C617" s="5" t="n">
        <f aca="false">MOD(A617,45)</f>
        <v>31</v>
      </c>
      <c r="D617" s="5" t="n">
        <f aca="false">A617-1</f>
        <v>615</v>
      </c>
      <c r="E617" s="5" t="str">
        <f aca="false">IF(C617=0,"U",VLOOKUP(D617,A:B,2,0))</f>
        <v>A4503R</v>
      </c>
    </row>
    <row r="618" customFormat="false" ht="15.75" hidden="false" customHeight="false" outlineLevel="0" collapsed="false">
      <c r="A618" s="3" t="n">
        <v>617</v>
      </c>
      <c r="B618" s="3" t="s">
        <v>624</v>
      </c>
      <c r="C618" s="5" t="n">
        <f aca="false">MOD(A618,45)</f>
        <v>32</v>
      </c>
      <c r="D618" s="5" t="n">
        <f aca="false">A618-1</f>
        <v>616</v>
      </c>
      <c r="E618" s="5" t="str">
        <f aca="false">IF(C618=0,"U",VLOOKUP(D618,A:B,2,0))</f>
        <v>A4504F</v>
      </c>
    </row>
    <row r="619" customFormat="false" ht="15.75" hidden="false" customHeight="false" outlineLevel="0" collapsed="false">
      <c r="A619" s="3" t="n">
        <v>618</v>
      </c>
      <c r="B619" s="3" t="s">
        <v>625</v>
      </c>
      <c r="C619" s="5" t="n">
        <f aca="false">MOD(A619,45)</f>
        <v>33</v>
      </c>
      <c r="D619" s="5" t="n">
        <f aca="false">A619-1</f>
        <v>617</v>
      </c>
      <c r="E619" s="5" t="str">
        <f aca="false">IF(C619=0,"U",VLOOKUP(D619,A:B,2,0))</f>
        <v>A4504R</v>
      </c>
    </row>
    <row r="620" customFormat="false" ht="15.75" hidden="false" customHeight="false" outlineLevel="0" collapsed="false">
      <c r="A620" s="3" t="n">
        <v>619</v>
      </c>
      <c r="B620" s="3" t="s">
        <v>626</v>
      </c>
      <c r="C620" s="5" t="n">
        <f aca="false">MOD(A620,45)</f>
        <v>34</v>
      </c>
      <c r="D620" s="5" t="n">
        <f aca="false">A620-1</f>
        <v>618</v>
      </c>
      <c r="E620" s="5" t="str">
        <f aca="false">IF(C620=0,"U",VLOOKUP(D620,A:B,2,0))</f>
        <v>A4505F</v>
      </c>
    </row>
    <row r="621" customFormat="false" ht="15.75" hidden="false" customHeight="false" outlineLevel="0" collapsed="false">
      <c r="A621" s="3" t="n">
        <v>620</v>
      </c>
      <c r="B621" s="3" t="s">
        <v>627</v>
      </c>
      <c r="C621" s="5" t="n">
        <f aca="false">MOD(A621,45)</f>
        <v>35</v>
      </c>
      <c r="D621" s="5" t="n">
        <f aca="false">A621-1</f>
        <v>619</v>
      </c>
      <c r="E621" s="5" t="str">
        <f aca="false">IF(C621=0,"U",VLOOKUP(D621,A:B,2,0))</f>
        <v>A4505R</v>
      </c>
    </row>
    <row r="622" customFormat="false" ht="15.75" hidden="false" customHeight="false" outlineLevel="0" collapsed="false">
      <c r="A622" s="3" t="n">
        <v>621</v>
      </c>
      <c r="B622" s="3" t="s">
        <v>628</v>
      </c>
      <c r="C622" s="5" t="n">
        <f aca="false">MOD(A622,45)</f>
        <v>36</v>
      </c>
      <c r="D622" s="5" t="n">
        <f aca="false">A622-1</f>
        <v>620</v>
      </c>
      <c r="E622" s="5" t="str">
        <f aca="false">IF(C622=0,"U",VLOOKUP(D622,A:B,2,0))</f>
        <v>A4506F</v>
      </c>
    </row>
    <row r="623" customFormat="false" ht="15.75" hidden="false" customHeight="false" outlineLevel="0" collapsed="false">
      <c r="A623" s="3" t="n">
        <v>622</v>
      </c>
      <c r="B623" s="3" t="s">
        <v>629</v>
      </c>
      <c r="C623" s="5" t="n">
        <f aca="false">MOD(A623,45)</f>
        <v>37</v>
      </c>
      <c r="D623" s="5" t="n">
        <f aca="false">A623-1</f>
        <v>621</v>
      </c>
      <c r="E623" s="5" t="str">
        <f aca="false">IF(C623=0,"U",VLOOKUP(D623,A:B,2,0))</f>
        <v>A4506R</v>
      </c>
    </row>
    <row r="624" customFormat="false" ht="15.75" hidden="false" customHeight="false" outlineLevel="0" collapsed="false">
      <c r="A624" s="3" t="n">
        <v>623</v>
      </c>
      <c r="B624" s="3" t="s">
        <v>630</v>
      </c>
      <c r="C624" s="5" t="n">
        <f aca="false">MOD(A624,45)</f>
        <v>38</v>
      </c>
      <c r="D624" s="5" t="n">
        <f aca="false">A624-1</f>
        <v>622</v>
      </c>
      <c r="E624" s="5" t="str">
        <f aca="false">IF(C624=0,"U",VLOOKUP(D624,A:B,2,0))</f>
        <v>A4507F</v>
      </c>
    </row>
    <row r="625" customFormat="false" ht="15.75" hidden="false" customHeight="false" outlineLevel="0" collapsed="false">
      <c r="A625" s="3" t="n">
        <v>624</v>
      </c>
      <c r="B625" s="3" t="s">
        <v>631</v>
      </c>
      <c r="C625" s="5" t="n">
        <f aca="false">MOD(A625,45)</f>
        <v>39</v>
      </c>
      <c r="D625" s="5" t="n">
        <f aca="false">A625-1</f>
        <v>623</v>
      </c>
      <c r="E625" s="5" t="str">
        <f aca="false">IF(C625=0,"U",VLOOKUP(D625,A:B,2,0))</f>
        <v>A4507R</v>
      </c>
    </row>
    <row r="626" customFormat="false" ht="15.75" hidden="false" customHeight="false" outlineLevel="0" collapsed="false">
      <c r="A626" s="3" t="n">
        <v>625</v>
      </c>
      <c r="B626" s="3" t="s">
        <v>632</v>
      </c>
      <c r="C626" s="5" t="n">
        <f aca="false">MOD(A626,45)</f>
        <v>40</v>
      </c>
      <c r="D626" s="5" t="n">
        <f aca="false">A626-1</f>
        <v>624</v>
      </c>
      <c r="E626" s="5" t="str">
        <f aca="false">IF(C626=0,"U",VLOOKUP(D626,A:B,2,0))</f>
        <v>A4508F</v>
      </c>
    </row>
    <row r="627" customFormat="false" ht="15.75" hidden="false" customHeight="false" outlineLevel="0" collapsed="false">
      <c r="A627" s="3" t="n">
        <v>626</v>
      </c>
      <c r="B627" s="3" t="s">
        <v>633</v>
      </c>
      <c r="C627" s="5" t="n">
        <f aca="false">MOD(A627,45)</f>
        <v>41</v>
      </c>
      <c r="D627" s="5" t="n">
        <f aca="false">A627-1</f>
        <v>625</v>
      </c>
      <c r="E627" s="5" t="str">
        <f aca="false">IF(C627=0,"U",VLOOKUP(D627,A:B,2,0))</f>
        <v>A4508R</v>
      </c>
    </row>
    <row r="628" customFormat="false" ht="15.75" hidden="false" customHeight="false" outlineLevel="0" collapsed="false">
      <c r="A628" s="3" t="n">
        <v>627</v>
      </c>
      <c r="B628" s="3" t="s">
        <v>634</v>
      </c>
      <c r="C628" s="5" t="n">
        <f aca="false">MOD(A628,45)</f>
        <v>42</v>
      </c>
      <c r="D628" s="5" t="n">
        <f aca="false">A628-1</f>
        <v>626</v>
      </c>
      <c r="E628" s="5" t="str">
        <f aca="false">IF(C628=0,"U",VLOOKUP(D628,A:B,2,0))</f>
        <v>A4601F</v>
      </c>
    </row>
    <row r="629" customFormat="false" ht="15.75" hidden="false" customHeight="false" outlineLevel="0" collapsed="false">
      <c r="A629" s="3" t="n">
        <v>628</v>
      </c>
      <c r="B629" s="3" t="s">
        <v>635</v>
      </c>
      <c r="C629" s="5" t="n">
        <f aca="false">MOD(A629,45)</f>
        <v>43</v>
      </c>
      <c r="D629" s="5" t="n">
        <f aca="false">A629-1</f>
        <v>627</v>
      </c>
      <c r="E629" s="5" t="str">
        <f aca="false">IF(C629=0,"U",VLOOKUP(D629,A:B,2,0))</f>
        <v>A4601R</v>
      </c>
    </row>
    <row r="630" customFormat="false" ht="15.75" hidden="false" customHeight="false" outlineLevel="0" collapsed="false">
      <c r="A630" s="3" t="n">
        <v>629</v>
      </c>
      <c r="B630" s="3" t="s">
        <v>636</v>
      </c>
      <c r="C630" s="5" t="n">
        <f aca="false">MOD(A630,45)</f>
        <v>44</v>
      </c>
      <c r="D630" s="5" t="n">
        <f aca="false">A630-1</f>
        <v>628</v>
      </c>
      <c r="E630" s="5" t="str">
        <f aca="false">IF(C630=0,"U",VLOOKUP(D630,A:B,2,0))</f>
        <v>A4602F</v>
      </c>
    </row>
    <row r="631" customFormat="false" ht="15.75" hidden="false" customHeight="false" outlineLevel="0" collapsed="false">
      <c r="A631" s="3" t="n">
        <v>630</v>
      </c>
      <c r="B631" s="3" t="s">
        <v>637</v>
      </c>
      <c r="C631" s="5" t="n">
        <f aca="false">MOD(A631,45)</f>
        <v>0</v>
      </c>
      <c r="D631" s="5" t="n">
        <f aca="false">A631-1</f>
        <v>629</v>
      </c>
      <c r="E631" s="5" t="str">
        <f aca="false">IF(C631=0,"U",VLOOKUP(D631,A:B,2,0))</f>
        <v>U</v>
      </c>
    </row>
    <row r="632" customFormat="false" ht="15.75" hidden="false" customHeight="false" outlineLevel="0" collapsed="false">
      <c r="A632" s="3" t="n">
        <v>631</v>
      </c>
      <c r="B632" s="3" t="s">
        <v>638</v>
      </c>
      <c r="C632" s="5" t="n">
        <f aca="false">MOD(A632,45)</f>
        <v>1</v>
      </c>
      <c r="D632" s="5" t="n">
        <f aca="false">A632-1</f>
        <v>630</v>
      </c>
      <c r="E632" s="5" t="str">
        <f aca="false">IF(C632=0,"U",VLOOKUP(D632,A:B,2,0))</f>
        <v>A4603F</v>
      </c>
    </row>
    <row r="633" customFormat="false" ht="15.75" hidden="false" customHeight="false" outlineLevel="0" collapsed="false">
      <c r="A633" s="3" t="n">
        <v>632</v>
      </c>
      <c r="B633" s="3" t="s">
        <v>639</v>
      </c>
      <c r="C633" s="5" t="n">
        <f aca="false">MOD(A633,45)</f>
        <v>2</v>
      </c>
      <c r="D633" s="5" t="n">
        <f aca="false">A633-1</f>
        <v>631</v>
      </c>
      <c r="E633" s="5" t="str">
        <f aca="false">IF(C633=0,"U",VLOOKUP(D633,A:B,2,0))</f>
        <v>A4603R</v>
      </c>
    </row>
    <row r="634" customFormat="false" ht="15.75" hidden="false" customHeight="false" outlineLevel="0" collapsed="false">
      <c r="A634" s="3" t="n">
        <v>633</v>
      </c>
      <c r="B634" s="3" t="s">
        <v>640</v>
      </c>
      <c r="C634" s="5" t="n">
        <f aca="false">MOD(A634,45)</f>
        <v>3</v>
      </c>
      <c r="D634" s="5" t="n">
        <f aca="false">A634-1</f>
        <v>632</v>
      </c>
      <c r="E634" s="5" t="str">
        <f aca="false">IF(C634=0,"U",VLOOKUP(D634,A:B,2,0))</f>
        <v>A4604F</v>
      </c>
    </row>
    <row r="635" customFormat="false" ht="15.75" hidden="false" customHeight="false" outlineLevel="0" collapsed="false">
      <c r="A635" s="3" t="n">
        <v>634</v>
      </c>
      <c r="B635" s="3" t="s">
        <v>641</v>
      </c>
      <c r="C635" s="5" t="n">
        <f aca="false">MOD(A635,45)</f>
        <v>4</v>
      </c>
      <c r="D635" s="5" t="n">
        <f aca="false">A635-1</f>
        <v>633</v>
      </c>
      <c r="E635" s="5" t="str">
        <f aca="false">IF(C635=0,"U",VLOOKUP(D635,A:B,2,0))</f>
        <v>A4604R</v>
      </c>
    </row>
    <row r="636" customFormat="false" ht="15.75" hidden="false" customHeight="false" outlineLevel="0" collapsed="false">
      <c r="A636" s="3" t="n">
        <v>635</v>
      </c>
      <c r="B636" s="3" t="s">
        <v>642</v>
      </c>
      <c r="C636" s="5" t="n">
        <f aca="false">MOD(A636,45)</f>
        <v>5</v>
      </c>
      <c r="D636" s="5" t="n">
        <f aca="false">A636-1</f>
        <v>634</v>
      </c>
      <c r="E636" s="5" t="str">
        <f aca="false">IF(C636=0,"U",VLOOKUP(D636,A:B,2,0))</f>
        <v>A4605F</v>
      </c>
    </row>
    <row r="637" customFormat="false" ht="15.75" hidden="false" customHeight="false" outlineLevel="0" collapsed="false">
      <c r="A637" s="3" t="n">
        <v>636</v>
      </c>
      <c r="B637" s="3" t="s">
        <v>643</v>
      </c>
      <c r="C637" s="5" t="n">
        <f aca="false">MOD(A637,45)</f>
        <v>6</v>
      </c>
      <c r="D637" s="5" t="n">
        <f aca="false">A637-1</f>
        <v>635</v>
      </c>
      <c r="E637" s="5" t="str">
        <f aca="false">IF(C637=0,"U",VLOOKUP(D637,A:B,2,0))</f>
        <v>A4605R</v>
      </c>
    </row>
    <row r="638" customFormat="false" ht="15.75" hidden="false" customHeight="false" outlineLevel="0" collapsed="false">
      <c r="A638" s="3" t="n">
        <v>637</v>
      </c>
      <c r="B638" s="3" t="s">
        <v>644</v>
      </c>
      <c r="C638" s="5" t="n">
        <f aca="false">MOD(A638,45)</f>
        <v>7</v>
      </c>
      <c r="D638" s="5" t="n">
        <f aca="false">A638-1</f>
        <v>636</v>
      </c>
      <c r="E638" s="5" t="str">
        <f aca="false">IF(C638=0,"U",VLOOKUP(D638,A:B,2,0))</f>
        <v>A4606F</v>
      </c>
    </row>
    <row r="639" customFormat="false" ht="15.75" hidden="false" customHeight="false" outlineLevel="0" collapsed="false">
      <c r="A639" s="3" t="n">
        <v>638</v>
      </c>
      <c r="B639" s="3" t="s">
        <v>645</v>
      </c>
      <c r="C639" s="5" t="n">
        <f aca="false">MOD(A639,45)</f>
        <v>8</v>
      </c>
      <c r="D639" s="5" t="n">
        <f aca="false">A639-1</f>
        <v>637</v>
      </c>
      <c r="E639" s="5" t="str">
        <f aca="false">IF(C639=0,"U",VLOOKUP(D639,A:B,2,0))</f>
        <v>A4606R</v>
      </c>
    </row>
    <row r="640" customFormat="false" ht="15.75" hidden="false" customHeight="false" outlineLevel="0" collapsed="false">
      <c r="A640" s="3" t="n">
        <v>639</v>
      </c>
      <c r="B640" s="3" t="s">
        <v>646</v>
      </c>
      <c r="C640" s="5" t="n">
        <f aca="false">MOD(A640,45)</f>
        <v>9</v>
      </c>
      <c r="D640" s="5" t="n">
        <f aca="false">A640-1</f>
        <v>638</v>
      </c>
      <c r="E640" s="5" t="str">
        <f aca="false">IF(C640=0,"U",VLOOKUP(D640,A:B,2,0))</f>
        <v>A4607F</v>
      </c>
    </row>
    <row r="641" customFormat="false" ht="15.75" hidden="false" customHeight="false" outlineLevel="0" collapsed="false">
      <c r="A641" s="3" t="n">
        <v>640</v>
      </c>
      <c r="B641" s="3" t="s">
        <v>647</v>
      </c>
      <c r="C641" s="5" t="n">
        <f aca="false">MOD(A641,45)</f>
        <v>10</v>
      </c>
      <c r="D641" s="5" t="n">
        <f aca="false">A641-1</f>
        <v>639</v>
      </c>
      <c r="E641" s="5" t="str">
        <f aca="false">IF(C641=0,"U",VLOOKUP(D641,A:B,2,0))</f>
        <v>A4607R</v>
      </c>
    </row>
    <row r="642" customFormat="false" ht="15.75" hidden="false" customHeight="false" outlineLevel="0" collapsed="false">
      <c r="A642" s="3" t="n">
        <v>641</v>
      </c>
      <c r="B642" s="3" t="s">
        <v>648</v>
      </c>
      <c r="C642" s="5" t="n">
        <f aca="false">MOD(A642,45)</f>
        <v>11</v>
      </c>
      <c r="D642" s="5" t="n">
        <f aca="false">A642-1</f>
        <v>640</v>
      </c>
      <c r="E642" s="5" t="str">
        <f aca="false">IF(C642=0,"U",VLOOKUP(D642,A:B,2,0))</f>
        <v>A4608F</v>
      </c>
    </row>
    <row r="643" customFormat="false" ht="15.75" hidden="false" customHeight="false" outlineLevel="0" collapsed="false">
      <c r="A643" s="3" t="n">
        <v>642</v>
      </c>
      <c r="B643" s="3" t="s">
        <v>649</v>
      </c>
      <c r="C643" s="5" t="n">
        <f aca="false">MOD(A643,45)</f>
        <v>12</v>
      </c>
      <c r="D643" s="5" t="n">
        <f aca="false">A643-1</f>
        <v>641</v>
      </c>
      <c r="E643" s="5" t="str">
        <f aca="false">IF(C643=0,"U",VLOOKUP(D643,A:B,2,0))</f>
        <v>A4608R</v>
      </c>
    </row>
    <row r="644" customFormat="false" ht="15.75" hidden="false" customHeight="false" outlineLevel="0" collapsed="false">
      <c r="A644" s="3" t="n">
        <v>643</v>
      </c>
      <c r="B644" s="3" t="s">
        <v>650</v>
      </c>
      <c r="C644" s="5" t="n">
        <f aca="false">MOD(A644,45)</f>
        <v>13</v>
      </c>
      <c r="D644" s="5" t="n">
        <f aca="false">A644-1</f>
        <v>642</v>
      </c>
      <c r="E644" s="5" t="str">
        <f aca="false">IF(C644=0,"U",VLOOKUP(D644,A:B,2,0))</f>
        <v>A4701F</v>
      </c>
    </row>
    <row r="645" customFormat="false" ht="15.75" hidden="false" customHeight="false" outlineLevel="0" collapsed="false">
      <c r="A645" s="3" t="n">
        <v>644</v>
      </c>
      <c r="B645" s="3" t="s">
        <v>651</v>
      </c>
      <c r="C645" s="5" t="n">
        <f aca="false">MOD(A645,45)</f>
        <v>14</v>
      </c>
      <c r="D645" s="5" t="n">
        <f aca="false">A645-1</f>
        <v>643</v>
      </c>
      <c r="E645" s="5" t="str">
        <f aca="false">IF(C645=0,"U",VLOOKUP(D645,A:B,2,0))</f>
        <v>A4701R</v>
      </c>
    </row>
    <row r="646" customFormat="false" ht="15.75" hidden="false" customHeight="false" outlineLevel="0" collapsed="false">
      <c r="A646" s="3" t="n">
        <v>645</v>
      </c>
      <c r="B646" s="3" t="s">
        <v>652</v>
      </c>
      <c r="C646" s="5" t="n">
        <f aca="false">MOD(A646,45)</f>
        <v>15</v>
      </c>
      <c r="D646" s="5" t="n">
        <f aca="false">A646-1</f>
        <v>644</v>
      </c>
      <c r="E646" s="5" t="str">
        <f aca="false">IF(C646=0,"U",VLOOKUP(D646,A:B,2,0))</f>
        <v>A4702F</v>
      </c>
    </row>
    <row r="647" customFormat="false" ht="15.75" hidden="false" customHeight="false" outlineLevel="0" collapsed="false">
      <c r="A647" s="3" t="n">
        <v>646</v>
      </c>
      <c r="B647" s="3" t="s">
        <v>653</v>
      </c>
      <c r="C647" s="5" t="n">
        <f aca="false">MOD(A647,45)</f>
        <v>16</v>
      </c>
      <c r="D647" s="5" t="n">
        <f aca="false">A647-1</f>
        <v>645</v>
      </c>
      <c r="E647" s="5" t="str">
        <f aca="false">IF(C647=0,"U",VLOOKUP(D647,A:B,2,0))</f>
        <v>A4702R</v>
      </c>
    </row>
    <row r="648" customFormat="false" ht="15.75" hidden="false" customHeight="false" outlineLevel="0" collapsed="false">
      <c r="A648" s="3" t="n">
        <v>647</v>
      </c>
      <c r="B648" s="3" t="s">
        <v>654</v>
      </c>
      <c r="C648" s="5" t="n">
        <f aca="false">MOD(A648,45)</f>
        <v>17</v>
      </c>
      <c r="D648" s="5" t="n">
        <f aca="false">A648-1</f>
        <v>646</v>
      </c>
      <c r="E648" s="5" t="str">
        <f aca="false">IF(C648=0,"U",VLOOKUP(D648,A:B,2,0))</f>
        <v>A4703F</v>
      </c>
    </row>
    <row r="649" customFormat="false" ht="15.75" hidden="false" customHeight="false" outlineLevel="0" collapsed="false">
      <c r="A649" s="3" t="n">
        <v>648</v>
      </c>
      <c r="B649" s="3" t="s">
        <v>655</v>
      </c>
      <c r="C649" s="5" t="n">
        <f aca="false">MOD(A649,45)</f>
        <v>18</v>
      </c>
      <c r="D649" s="5" t="n">
        <f aca="false">A649-1</f>
        <v>647</v>
      </c>
      <c r="E649" s="5" t="str">
        <f aca="false">IF(C649=0,"U",VLOOKUP(D649,A:B,2,0))</f>
        <v>A4703R</v>
      </c>
    </row>
    <row r="650" customFormat="false" ht="15.75" hidden="false" customHeight="false" outlineLevel="0" collapsed="false">
      <c r="A650" s="3" t="n">
        <v>649</v>
      </c>
      <c r="B650" s="3" t="s">
        <v>656</v>
      </c>
      <c r="C650" s="5" t="n">
        <f aca="false">MOD(A650,45)</f>
        <v>19</v>
      </c>
      <c r="D650" s="5" t="n">
        <f aca="false">A650-1</f>
        <v>648</v>
      </c>
      <c r="E650" s="5" t="str">
        <f aca="false">IF(C650=0,"U",VLOOKUP(D650,A:B,2,0))</f>
        <v>A4704F</v>
      </c>
    </row>
    <row r="651" customFormat="false" ht="15.75" hidden="false" customHeight="false" outlineLevel="0" collapsed="false">
      <c r="A651" s="3" t="n">
        <v>650</v>
      </c>
      <c r="B651" s="3" t="s">
        <v>657</v>
      </c>
      <c r="C651" s="5" t="n">
        <f aca="false">MOD(A651,45)</f>
        <v>20</v>
      </c>
      <c r="D651" s="5" t="n">
        <f aca="false">A651-1</f>
        <v>649</v>
      </c>
      <c r="E651" s="5" t="str">
        <f aca="false">IF(C651=0,"U",VLOOKUP(D651,A:B,2,0))</f>
        <v>A4704R</v>
      </c>
    </row>
    <row r="652" customFormat="false" ht="15.75" hidden="false" customHeight="false" outlineLevel="0" collapsed="false">
      <c r="A652" s="3" t="n">
        <v>651</v>
      </c>
      <c r="B652" s="3" t="s">
        <v>658</v>
      </c>
      <c r="C652" s="5" t="n">
        <f aca="false">MOD(A652,45)</f>
        <v>21</v>
      </c>
      <c r="D652" s="5" t="n">
        <f aca="false">A652-1</f>
        <v>650</v>
      </c>
      <c r="E652" s="5" t="str">
        <f aca="false">IF(C652=0,"U",VLOOKUP(D652,A:B,2,0))</f>
        <v>A4705F</v>
      </c>
    </row>
    <row r="653" customFormat="false" ht="15.75" hidden="false" customHeight="false" outlineLevel="0" collapsed="false">
      <c r="A653" s="3" t="n">
        <v>652</v>
      </c>
      <c r="B653" s="3" t="s">
        <v>659</v>
      </c>
      <c r="C653" s="5" t="n">
        <f aca="false">MOD(A653,45)</f>
        <v>22</v>
      </c>
      <c r="D653" s="5" t="n">
        <f aca="false">A653-1</f>
        <v>651</v>
      </c>
      <c r="E653" s="5" t="str">
        <f aca="false">IF(C653=0,"U",VLOOKUP(D653,A:B,2,0))</f>
        <v>A4705R</v>
      </c>
    </row>
    <row r="654" customFormat="false" ht="15.75" hidden="false" customHeight="false" outlineLevel="0" collapsed="false">
      <c r="A654" s="3" t="n">
        <v>653</v>
      </c>
      <c r="B654" s="3" t="s">
        <v>660</v>
      </c>
      <c r="C654" s="5" t="n">
        <f aca="false">MOD(A654,45)</f>
        <v>23</v>
      </c>
      <c r="D654" s="5" t="n">
        <f aca="false">A654-1</f>
        <v>652</v>
      </c>
      <c r="E654" s="5" t="str">
        <f aca="false">IF(C654=0,"U",VLOOKUP(D654,A:B,2,0))</f>
        <v>A4706F</v>
      </c>
    </row>
    <row r="655" customFormat="false" ht="15.75" hidden="false" customHeight="false" outlineLevel="0" collapsed="false">
      <c r="A655" s="3" t="n">
        <v>654</v>
      </c>
      <c r="B655" s="3" t="s">
        <v>661</v>
      </c>
      <c r="C655" s="5" t="n">
        <f aca="false">MOD(A655,45)</f>
        <v>24</v>
      </c>
      <c r="D655" s="5" t="n">
        <f aca="false">A655-1</f>
        <v>653</v>
      </c>
      <c r="E655" s="5" t="str">
        <f aca="false">IF(C655=0,"U",VLOOKUP(D655,A:B,2,0))</f>
        <v>A4706R</v>
      </c>
    </row>
    <row r="656" customFormat="false" ht="15.75" hidden="false" customHeight="false" outlineLevel="0" collapsed="false">
      <c r="A656" s="3" t="n">
        <v>655</v>
      </c>
      <c r="B656" s="3" t="s">
        <v>662</v>
      </c>
      <c r="C656" s="5" t="n">
        <f aca="false">MOD(A656,45)</f>
        <v>25</v>
      </c>
      <c r="D656" s="5" t="n">
        <f aca="false">A656-1</f>
        <v>654</v>
      </c>
      <c r="E656" s="5" t="str">
        <f aca="false">IF(C656=0,"U",VLOOKUP(D656,A:B,2,0))</f>
        <v>A4707F</v>
      </c>
    </row>
    <row r="657" customFormat="false" ht="15.75" hidden="false" customHeight="false" outlineLevel="0" collapsed="false">
      <c r="A657" s="3" t="n">
        <v>656</v>
      </c>
      <c r="B657" s="3" t="s">
        <v>663</v>
      </c>
      <c r="C657" s="5" t="n">
        <f aca="false">MOD(A657,45)</f>
        <v>26</v>
      </c>
      <c r="D657" s="5" t="n">
        <f aca="false">A657-1</f>
        <v>655</v>
      </c>
      <c r="E657" s="5" t="str">
        <f aca="false">IF(C657=0,"U",VLOOKUP(D657,A:B,2,0))</f>
        <v>A4707R</v>
      </c>
    </row>
    <row r="658" customFormat="false" ht="15.75" hidden="false" customHeight="false" outlineLevel="0" collapsed="false">
      <c r="A658" s="3" t="n">
        <v>657</v>
      </c>
      <c r="B658" s="3" t="s">
        <v>664</v>
      </c>
      <c r="C658" s="5" t="n">
        <f aca="false">MOD(A658,45)</f>
        <v>27</v>
      </c>
      <c r="D658" s="5" t="n">
        <f aca="false">A658-1</f>
        <v>656</v>
      </c>
      <c r="E658" s="5" t="str">
        <f aca="false">IF(C658=0,"U",VLOOKUP(D658,A:B,2,0))</f>
        <v>A4708F</v>
      </c>
    </row>
    <row r="659" customFormat="false" ht="15.75" hidden="false" customHeight="false" outlineLevel="0" collapsed="false">
      <c r="A659" s="3" t="n">
        <v>658</v>
      </c>
      <c r="B659" s="3" t="s">
        <v>665</v>
      </c>
      <c r="C659" s="5" t="n">
        <f aca="false">MOD(A659,45)</f>
        <v>28</v>
      </c>
      <c r="D659" s="5" t="n">
        <f aca="false">A659-1</f>
        <v>657</v>
      </c>
      <c r="E659" s="5" t="str">
        <f aca="false">IF(C659=0,"U",VLOOKUP(D659,A:B,2,0))</f>
        <v>A4708R</v>
      </c>
    </row>
    <row r="660" customFormat="false" ht="15.75" hidden="false" customHeight="false" outlineLevel="0" collapsed="false">
      <c r="A660" s="3" t="n">
        <v>659</v>
      </c>
      <c r="B660" s="3" t="s">
        <v>666</v>
      </c>
      <c r="C660" s="5" t="n">
        <f aca="false">MOD(A660,45)</f>
        <v>29</v>
      </c>
      <c r="D660" s="5" t="n">
        <f aca="false">A660-1</f>
        <v>658</v>
      </c>
      <c r="E660" s="5" t="str">
        <f aca="false">IF(C660=0,"U",VLOOKUP(D660,A:B,2,0))</f>
        <v>A4801F</v>
      </c>
    </row>
    <row r="661" customFormat="false" ht="15.75" hidden="false" customHeight="false" outlineLevel="0" collapsed="false">
      <c r="A661" s="3" t="n">
        <v>660</v>
      </c>
      <c r="B661" s="3" t="s">
        <v>667</v>
      </c>
      <c r="C661" s="5" t="n">
        <f aca="false">MOD(A661,45)</f>
        <v>30</v>
      </c>
      <c r="D661" s="5" t="n">
        <f aca="false">A661-1</f>
        <v>659</v>
      </c>
      <c r="E661" s="5" t="str">
        <f aca="false">IF(C661=0,"U",VLOOKUP(D661,A:B,2,0))</f>
        <v>A4801R</v>
      </c>
    </row>
    <row r="662" customFormat="false" ht="15.75" hidden="false" customHeight="false" outlineLevel="0" collapsed="false">
      <c r="A662" s="3" t="n">
        <v>661</v>
      </c>
      <c r="B662" s="3" t="s">
        <v>668</v>
      </c>
      <c r="C662" s="5" t="n">
        <f aca="false">MOD(A662,45)</f>
        <v>31</v>
      </c>
      <c r="D662" s="5" t="n">
        <f aca="false">A662-1</f>
        <v>660</v>
      </c>
      <c r="E662" s="5" t="str">
        <f aca="false">IF(C662=0,"U",VLOOKUP(D662,A:B,2,0))</f>
        <v>A4802F</v>
      </c>
    </row>
    <row r="663" customFormat="false" ht="15.75" hidden="false" customHeight="false" outlineLevel="0" collapsed="false">
      <c r="A663" s="3" t="n">
        <v>662</v>
      </c>
      <c r="B663" s="3" t="s">
        <v>669</v>
      </c>
      <c r="C663" s="5" t="n">
        <f aca="false">MOD(A663,45)</f>
        <v>32</v>
      </c>
      <c r="D663" s="5" t="n">
        <f aca="false">A663-1</f>
        <v>661</v>
      </c>
      <c r="E663" s="5" t="str">
        <f aca="false">IF(C663=0,"U",VLOOKUP(D663,A:B,2,0))</f>
        <v>A4802R</v>
      </c>
    </row>
    <row r="664" customFormat="false" ht="15.75" hidden="false" customHeight="false" outlineLevel="0" collapsed="false">
      <c r="A664" s="3" t="n">
        <v>663</v>
      </c>
      <c r="B664" s="3" t="s">
        <v>670</v>
      </c>
      <c r="C664" s="5" t="n">
        <f aca="false">MOD(A664,45)</f>
        <v>33</v>
      </c>
      <c r="D664" s="5" t="n">
        <f aca="false">A664-1</f>
        <v>662</v>
      </c>
      <c r="E664" s="5" t="str">
        <f aca="false">IF(C664=0,"U",VLOOKUP(D664,A:B,2,0))</f>
        <v>A4803F</v>
      </c>
    </row>
    <row r="665" customFormat="false" ht="15.75" hidden="false" customHeight="false" outlineLevel="0" collapsed="false">
      <c r="A665" s="3" t="n">
        <v>664</v>
      </c>
      <c r="B665" s="3" t="s">
        <v>671</v>
      </c>
      <c r="C665" s="5" t="n">
        <f aca="false">MOD(A665,45)</f>
        <v>34</v>
      </c>
      <c r="D665" s="5" t="n">
        <f aca="false">A665-1</f>
        <v>663</v>
      </c>
      <c r="E665" s="5" t="str">
        <f aca="false">IF(C665=0,"U",VLOOKUP(D665,A:B,2,0))</f>
        <v>A4803R</v>
      </c>
    </row>
    <row r="666" customFormat="false" ht="15.75" hidden="false" customHeight="false" outlineLevel="0" collapsed="false">
      <c r="A666" s="3" t="n">
        <v>665</v>
      </c>
      <c r="B666" s="3" t="s">
        <v>672</v>
      </c>
      <c r="C666" s="5" t="n">
        <f aca="false">MOD(A666,45)</f>
        <v>35</v>
      </c>
      <c r="D666" s="5" t="n">
        <f aca="false">A666-1</f>
        <v>664</v>
      </c>
      <c r="E666" s="5" t="str">
        <f aca="false">IF(C666=0,"U",VLOOKUP(D666,A:B,2,0))</f>
        <v>A4804F</v>
      </c>
    </row>
    <row r="667" customFormat="false" ht="15.75" hidden="false" customHeight="false" outlineLevel="0" collapsed="false">
      <c r="A667" s="3" t="n">
        <v>666</v>
      </c>
      <c r="B667" s="3" t="s">
        <v>673</v>
      </c>
      <c r="C667" s="5" t="n">
        <f aca="false">MOD(A667,45)</f>
        <v>36</v>
      </c>
      <c r="D667" s="5" t="n">
        <f aca="false">A667-1</f>
        <v>665</v>
      </c>
      <c r="E667" s="5" t="str">
        <f aca="false">IF(C667=0,"U",VLOOKUP(D667,A:B,2,0))</f>
        <v>A4804R</v>
      </c>
    </row>
    <row r="668" customFormat="false" ht="15.75" hidden="false" customHeight="false" outlineLevel="0" collapsed="false">
      <c r="A668" s="3" t="n">
        <v>667</v>
      </c>
      <c r="B668" s="3" t="s">
        <v>674</v>
      </c>
      <c r="C668" s="5" t="n">
        <f aca="false">MOD(A668,45)</f>
        <v>37</v>
      </c>
      <c r="D668" s="5" t="n">
        <f aca="false">A668-1</f>
        <v>666</v>
      </c>
      <c r="E668" s="5" t="str">
        <f aca="false">IF(C668=0,"U",VLOOKUP(D668,A:B,2,0))</f>
        <v>A4805F</v>
      </c>
    </row>
    <row r="669" customFormat="false" ht="15.75" hidden="false" customHeight="false" outlineLevel="0" collapsed="false">
      <c r="A669" s="3" t="n">
        <v>668</v>
      </c>
      <c r="B669" s="3" t="s">
        <v>675</v>
      </c>
      <c r="C669" s="5" t="n">
        <f aca="false">MOD(A669,45)</f>
        <v>38</v>
      </c>
      <c r="D669" s="5" t="n">
        <f aca="false">A669-1</f>
        <v>667</v>
      </c>
      <c r="E669" s="5" t="str">
        <f aca="false">IF(C669=0,"U",VLOOKUP(D669,A:B,2,0))</f>
        <v>A4805R</v>
      </c>
    </row>
    <row r="670" customFormat="false" ht="15.75" hidden="false" customHeight="false" outlineLevel="0" collapsed="false">
      <c r="A670" s="3" t="n">
        <v>669</v>
      </c>
      <c r="B670" s="3" t="s">
        <v>676</v>
      </c>
      <c r="C670" s="5" t="n">
        <f aca="false">MOD(A670,45)</f>
        <v>39</v>
      </c>
      <c r="D670" s="5" t="n">
        <f aca="false">A670-1</f>
        <v>668</v>
      </c>
      <c r="E670" s="5" t="str">
        <f aca="false">IF(C670=0,"U",VLOOKUP(D670,A:B,2,0))</f>
        <v>A4806F</v>
      </c>
    </row>
    <row r="671" customFormat="false" ht="15.75" hidden="false" customHeight="false" outlineLevel="0" collapsed="false">
      <c r="A671" s="3" t="n">
        <v>670</v>
      </c>
      <c r="B671" s="3" t="s">
        <v>677</v>
      </c>
      <c r="C671" s="5" t="n">
        <f aca="false">MOD(A671,45)</f>
        <v>40</v>
      </c>
      <c r="D671" s="5" t="n">
        <f aca="false">A671-1</f>
        <v>669</v>
      </c>
      <c r="E671" s="5" t="str">
        <f aca="false">IF(C671=0,"U",VLOOKUP(D671,A:B,2,0))</f>
        <v>A4806R</v>
      </c>
    </row>
    <row r="672" customFormat="false" ht="15.75" hidden="false" customHeight="false" outlineLevel="0" collapsed="false">
      <c r="A672" s="3" t="n">
        <v>671</v>
      </c>
      <c r="B672" s="3" t="s">
        <v>678</v>
      </c>
      <c r="C672" s="5" t="n">
        <f aca="false">MOD(A672,45)</f>
        <v>41</v>
      </c>
      <c r="D672" s="5" t="n">
        <f aca="false">A672-1</f>
        <v>670</v>
      </c>
      <c r="E672" s="5" t="str">
        <f aca="false">IF(C672=0,"U",VLOOKUP(D672,A:B,2,0))</f>
        <v>A4807F</v>
      </c>
    </row>
    <row r="673" customFormat="false" ht="15.75" hidden="false" customHeight="false" outlineLevel="0" collapsed="false">
      <c r="A673" s="3" t="n">
        <v>672</v>
      </c>
      <c r="B673" s="3" t="s">
        <v>679</v>
      </c>
      <c r="C673" s="5" t="n">
        <f aca="false">MOD(A673,45)</f>
        <v>42</v>
      </c>
      <c r="D673" s="5" t="n">
        <f aca="false">A673-1</f>
        <v>671</v>
      </c>
      <c r="E673" s="5" t="str">
        <f aca="false">IF(C673=0,"U",VLOOKUP(D673,A:B,2,0))</f>
        <v>A4807R</v>
      </c>
    </row>
    <row r="674" customFormat="false" ht="15.75" hidden="false" customHeight="false" outlineLevel="0" collapsed="false">
      <c r="A674" s="3" t="n">
        <v>673</v>
      </c>
      <c r="B674" s="3" t="s">
        <v>680</v>
      </c>
      <c r="C674" s="5" t="n">
        <f aca="false">MOD(A674,45)</f>
        <v>43</v>
      </c>
      <c r="D674" s="5" t="n">
        <f aca="false">A674-1</f>
        <v>672</v>
      </c>
      <c r="E674" s="5" t="str">
        <f aca="false">IF(C674=0,"U",VLOOKUP(D674,A:B,2,0))</f>
        <v>A4808F</v>
      </c>
    </row>
    <row r="675" customFormat="false" ht="15.75" hidden="false" customHeight="false" outlineLevel="0" collapsed="false">
      <c r="A675" s="3" t="n">
        <v>674</v>
      </c>
      <c r="B675" s="3" t="s">
        <v>681</v>
      </c>
      <c r="C675" s="5" t="n">
        <f aca="false">MOD(A675,45)</f>
        <v>44</v>
      </c>
      <c r="D675" s="5" t="n">
        <f aca="false">A675-1</f>
        <v>673</v>
      </c>
      <c r="E675" s="5" t="str">
        <f aca="false">IF(C675=0,"U",VLOOKUP(D675,A:B,2,0))</f>
        <v>A4808R</v>
      </c>
    </row>
    <row r="676" customFormat="false" ht="15.75" hidden="false" customHeight="false" outlineLevel="0" collapsed="false">
      <c r="A676" s="3" t="n">
        <v>675</v>
      </c>
      <c r="B676" s="3" t="s">
        <v>682</v>
      </c>
      <c r="C676" s="5" t="n">
        <f aca="false">MOD(A676,45)</f>
        <v>0</v>
      </c>
      <c r="D676" s="5" t="n">
        <f aca="false">A676-1</f>
        <v>674</v>
      </c>
      <c r="E676" s="5" t="str">
        <f aca="false">IF(C676=0,"U",VLOOKUP(D676,A:B,2,0))</f>
        <v>U</v>
      </c>
    </row>
    <row r="677" customFormat="false" ht="15.75" hidden="false" customHeight="false" outlineLevel="0" collapsed="false">
      <c r="A677" s="3" t="n">
        <v>676</v>
      </c>
      <c r="B677" s="3" t="s">
        <v>683</v>
      </c>
      <c r="C677" s="5" t="n">
        <f aca="false">MOD(A677,45)</f>
        <v>1</v>
      </c>
      <c r="D677" s="5" t="n">
        <f aca="false">A677-1</f>
        <v>675</v>
      </c>
      <c r="E677" s="5" t="str">
        <f aca="false">IF(C677=0,"U",VLOOKUP(D677,A:B,2,0))</f>
        <v>B0101R</v>
      </c>
    </row>
    <row r="678" customFormat="false" ht="15.75" hidden="false" customHeight="false" outlineLevel="0" collapsed="false">
      <c r="A678" s="3" t="n">
        <v>677</v>
      </c>
      <c r="B678" s="3" t="s">
        <v>684</v>
      </c>
      <c r="C678" s="5" t="n">
        <f aca="false">MOD(A678,45)</f>
        <v>2</v>
      </c>
      <c r="D678" s="5" t="n">
        <f aca="false">A678-1</f>
        <v>676</v>
      </c>
      <c r="E678" s="5" t="str">
        <f aca="false">IF(C678=0,"U",VLOOKUP(D678,A:B,2,0))</f>
        <v>B0102F</v>
      </c>
    </row>
    <row r="679" customFormat="false" ht="15.75" hidden="false" customHeight="false" outlineLevel="0" collapsed="false">
      <c r="A679" s="3" t="n">
        <v>678</v>
      </c>
      <c r="B679" s="3" t="s">
        <v>685</v>
      </c>
      <c r="C679" s="5" t="n">
        <f aca="false">MOD(A679,45)</f>
        <v>3</v>
      </c>
      <c r="D679" s="5" t="n">
        <f aca="false">A679-1</f>
        <v>677</v>
      </c>
      <c r="E679" s="5" t="str">
        <f aca="false">IF(C679=0,"U",VLOOKUP(D679,A:B,2,0))</f>
        <v>B0102R</v>
      </c>
    </row>
    <row r="680" customFormat="false" ht="15.75" hidden="false" customHeight="false" outlineLevel="0" collapsed="false">
      <c r="A680" s="3" t="n">
        <v>679</v>
      </c>
      <c r="B680" s="3" t="s">
        <v>686</v>
      </c>
      <c r="C680" s="5" t="n">
        <f aca="false">MOD(A680,45)</f>
        <v>4</v>
      </c>
      <c r="D680" s="5" t="n">
        <f aca="false">A680-1</f>
        <v>678</v>
      </c>
      <c r="E680" s="5" t="str">
        <f aca="false">IF(C680=0,"U",VLOOKUP(D680,A:B,2,0))</f>
        <v>B0103F</v>
      </c>
    </row>
    <row r="681" customFormat="false" ht="15.75" hidden="false" customHeight="false" outlineLevel="0" collapsed="false">
      <c r="A681" s="3" t="n">
        <v>680</v>
      </c>
      <c r="B681" s="3" t="s">
        <v>687</v>
      </c>
      <c r="C681" s="5" t="n">
        <f aca="false">MOD(A681,45)</f>
        <v>5</v>
      </c>
      <c r="D681" s="5" t="n">
        <f aca="false">A681-1</f>
        <v>679</v>
      </c>
      <c r="E681" s="5" t="str">
        <f aca="false">IF(C681=0,"U",VLOOKUP(D681,A:B,2,0))</f>
        <v>B0103R</v>
      </c>
    </row>
    <row r="682" customFormat="false" ht="15.75" hidden="false" customHeight="false" outlineLevel="0" collapsed="false">
      <c r="A682" s="3" t="n">
        <v>681</v>
      </c>
      <c r="B682" s="3" t="s">
        <v>688</v>
      </c>
      <c r="C682" s="5" t="n">
        <f aca="false">MOD(A682,45)</f>
        <v>6</v>
      </c>
      <c r="D682" s="5" t="n">
        <f aca="false">A682-1</f>
        <v>680</v>
      </c>
      <c r="E682" s="5" t="str">
        <f aca="false">IF(C682=0,"U",VLOOKUP(D682,A:B,2,0))</f>
        <v>B0104F</v>
      </c>
    </row>
    <row r="683" customFormat="false" ht="15.75" hidden="false" customHeight="false" outlineLevel="0" collapsed="false">
      <c r="A683" s="3" t="n">
        <v>682</v>
      </c>
      <c r="B683" s="3" t="s">
        <v>689</v>
      </c>
      <c r="C683" s="5" t="n">
        <f aca="false">MOD(A683,45)</f>
        <v>7</v>
      </c>
      <c r="D683" s="5" t="n">
        <f aca="false">A683-1</f>
        <v>681</v>
      </c>
      <c r="E683" s="5" t="str">
        <f aca="false">IF(C683=0,"U",VLOOKUP(D683,A:B,2,0))</f>
        <v>B0104R</v>
      </c>
    </row>
    <row r="684" customFormat="false" ht="15.75" hidden="false" customHeight="false" outlineLevel="0" collapsed="false">
      <c r="A684" s="3" t="n">
        <v>683</v>
      </c>
      <c r="B684" s="3" t="s">
        <v>690</v>
      </c>
      <c r="C684" s="5" t="n">
        <f aca="false">MOD(A684,45)</f>
        <v>8</v>
      </c>
      <c r="D684" s="5" t="n">
        <f aca="false">A684-1</f>
        <v>682</v>
      </c>
      <c r="E684" s="5" t="str">
        <f aca="false">IF(C684=0,"U",VLOOKUP(D684,A:B,2,0))</f>
        <v>B0105F</v>
      </c>
    </row>
    <row r="685" customFormat="false" ht="15.75" hidden="false" customHeight="false" outlineLevel="0" collapsed="false">
      <c r="A685" s="3" t="n">
        <v>684</v>
      </c>
      <c r="B685" s="3" t="s">
        <v>691</v>
      </c>
      <c r="C685" s="5" t="n">
        <f aca="false">MOD(A685,45)</f>
        <v>9</v>
      </c>
      <c r="D685" s="5" t="n">
        <f aca="false">A685-1</f>
        <v>683</v>
      </c>
      <c r="E685" s="5" t="str">
        <f aca="false">IF(C685=0,"U",VLOOKUP(D685,A:B,2,0))</f>
        <v>B0105R</v>
      </c>
    </row>
    <row r="686" customFormat="false" ht="15.75" hidden="false" customHeight="false" outlineLevel="0" collapsed="false">
      <c r="A686" s="3" t="n">
        <v>685</v>
      </c>
      <c r="B686" s="3" t="s">
        <v>692</v>
      </c>
      <c r="C686" s="5" t="n">
        <f aca="false">MOD(A686,45)</f>
        <v>10</v>
      </c>
      <c r="D686" s="5" t="n">
        <f aca="false">A686-1</f>
        <v>684</v>
      </c>
      <c r="E686" s="5" t="str">
        <f aca="false">IF(C686=0,"U",VLOOKUP(D686,A:B,2,0))</f>
        <v>B0106F</v>
      </c>
    </row>
    <row r="687" customFormat="false" ht="15.75" hidden="false" customHeight="false" outlineLevel="0" collapsed="false">
      <c r="A687" s="3" t="n">
        <v>686</v>
      </c>
      <c r="B687" s="3" t="s">
        <v>693</v>
      </c>
      <c r="C687" s="5" t="n">
        <f aca="false">MOD(A687,45)</f>
        <v>11</v>
      </c>
      <c r="D687" s="5" t="n">
        <f aca="false">A687-1</f>
        <v>685</v>
      </c>
      <c r="E687" s="5" t="str">
        <f aca="false">IF(C687=0,"U",VLOOKUP(D687,A:B,2,0))</f>
        <v>B0106R</v>
      </c>
    </row>
    <row r="688" customFormat="false" ht="15.75" hidden="false" customHeight="false" outlineLevel="0" collapsed="false">
      <c r="A688" s="3" t="n">
        <v>687</v>
      </c>
      <c r="B688" s="3" t="s">
        <v>694</v>
      </c>
      <c r="C688" s="5" t="n">
        <f aca="false">MOD(A688,45)</f>
        <v>12</v>
      </c>
      <c r="D688" s="5" t="n">
        <f aca="false">A688-1</f>
        <v>686</v>
      </c>
      <c r="E688" s="5" t="str">
        <f aca="false">IF(C688=0,"U",VLOOKUP(D688,A:B,2,0))</f>
        <v>B0107F</v>
      </c>
    </row>
    <row r="689" customFormat="false" ht="15.75" hidden="false" customHeight="false" outlineLevel="0" collapsed="false">
      <c r="A689" s="3" t="n">
        <v>688</v>
      </c>
      <c r="B689" s="3" t="s">
        <v>695</v>
      </c>
      <c r="C689" s="5" t="n">
        <f aca="false">MOD(A689,45)</f>
        <v>13</v>
      </c>
      <c r="D689" s="5" t="n">
        <f aca="false">A689-1</f>
        <v>687</v>
      </c>
      <c r="E689" s="5" t="str">
        <f aca="false">IF(C689=0,"U",VLOOKUP(D689,A:B,2,0))</f>
        <v>B0107R</v>
      </c>
    </row>
    <row r="690" customFormat="false" ht="15.75" hidden="false" customHeight="false" outlineLevel="0" collapsed="false">
      <c r="A690" s="3" t="n">
        <v>689</v>
      </c>
      <c r="B690" s="3" t="s">
        <v>696</v>
      </c>
      <c r="C690" s="5" t="n">
        <f aca="false">MOD(A690,45)</f>
        <v>14</v>
      </c>
      <c r="D690" s="5" t="n">
        <f aca="false">A690-1</f>
        <v>688</v>
      </c>
      <c r="E690" s="5" t="str">
        <f aca="false">IF(C690=0,"U",VLOOKUP(D690,A:B,2,0))</f>
        <v>B0108F</v>
      </c>
    </row>
    <row r="691" customFormat="false" ht="15.75" hidden="false" customHeight="false" outlineLevel="0" collapsed="false">
      <c r="A691" s="3" t="n">
        <v>690</v>
      </c>
      <c r="B691" s="3" t="s">
        <v>697</v>
      </c>
      <c r="C691" s="5" t="n">
        <f aca="false">MOD(A691,45)</f>
        <v>15</v>
      </c>
      <c r="D691" s="5" t="n">
        <f aca="false">A691-1</f>
        <v>689</v>
      </c>
      <c r="E691" s="5" t="str">
        <f aca="false">IF(C691=0,"U",VLOOKUP(D691,A:B,2,0))</f>
        <v>B0108R</v>
      </c>
    </row>
    <row r="692" customFormat="false" ht="15.75" hidden="false" customHeight="false" outlineLevel="0" collapsed="false">
      <c r="A692" s="3" t="n">
        <v>691</v>
      </c>
      <c r="B692" s="3" t="s">
        <v>698</v>
      </c>
      <c r="C692" s="5" t="n">
        <f aca="false">MOD(A692,45)</f>
        <v>16</v>
      </c>
      <c r="D692" s="5" t="n">
        <f aca="false">A692-1</f>
        <v>690</v>
      </c>
      <c r="E692" s="5" t="str">
        <f aca="false">IF(C692=0,"U",VLOOKUP(D692,A:B,2,0))</f>
        <v>B0201F</v>
      </c>
    </row>
    <row r="693" customFormat="false" ht="15.75" hidden="false" customHeight="false" outlineLevel="0" collapsed="false">
      <c r="A693" s="3" t="n">
        <v>692</v>
      </c>
      <c r="B693" s="3" t="s">
        <v>699</v>
      </c>
      <c r="C693" s="5" t="n">
        <f aca="false">MOD(A693,45)</f>
        <v>17</v>
      </c>
      <c r="D693" s="5" t="n">
        <f aca="false">A693-1</f>
        <v>691</v>
      </c>
      <c r="E693" s="5" t="str">
        <f aca="false">IF(C693=0,"U",VLOOKUP(D693,A:B,2,0))</f>
        <v>B0201R</v>
      </c>
    </row>
    <row r="694" customFormat="false" ht="15.75" hidden="false" customHeight="false" outlineLevel="0" collapsed="false">
      <c r="A694" s="3" t="n">
        <v>693</v>
      </c>
      <c r="B694" s="3" t="s">
        <v>700</v>
      </c>
      <c r="C694" s="5" t="n">
        <f aca="false">MOD(A694,45)</f>
        <v>18</v>
      </c>
      <c r="D694" s="5" t="n">
        <f aca="false">A694-1</f>
        <v>692</v>
      </c>
      <c r="E694" s="5" t="str">
        <f aca="false">IF(C694=0,"U",VLOOKUP(D694,A:B,2,0))</f>
        <v>B0202F</v>
      </c>
    </row>
    <row r="695" customFormat="false" ht="15.75" hidden="false" customHeight="false" outlineLevel="0" collapsed="false">
      <c r="A695" s="3" t="n">
        <v>694</v>
      </c>
      <c r="B695" s="3" t="s">
        <v>701</v>
      </c>
      <c r="C695" s="5" t="n">
        <f aca="false">MOD(A695,45)</f>
        <v>19</v>
      </c>
      <c r="D695" s="5" t="n">
        <f aca="false">A695-1</f>
        <v>693</v>
      </c>
      <c r="E695" s="5" t="str">
        <f aca="false">IF(C695=0,"U",VLOOKUP(D695,A:B,2,0))</f>
        <v>B0202R</v>
      </c>
    </row>
    <row r="696" customFormat="false" ht="15.75" hidden="false" customHeight="false" outlineLevel="0" collapsed="false">
      <c r="A696" s="3" t="n">
        <v>695</v>
      </c>
      <c r="B696" s="3" t="s">
        <v>702</v>
      </c>
      <c r="C696" s="5" t="n">
        <f aca="false">MOD(A696,45)</f>
        <v>20</v>
      </c>
      <c r="D696" s="5" t="n">
        <f aca="false">A696-1</f>
        <v>694</v>
      </c>
      <c r="E696" s="5" t="str">
        <f aca="false">IF(C696=0,"U",VLOOKUP(D696,A:B,2,0))</f>
        <v>B0203F</v>
      </c>
    </row>
    <row r="697" customFormat="false" ht="15.75" hidden="false" customHeight="false" outlineLevel="0" collapsed="false">
      <c r="A697" s="3" t="n">
        <v>696</v>
      </c>
      <c r="B697" s="3" t="s">
        <v>703</v>
      </c>
      <c r="C697" s="5" t="n">
        <f aca="false">MOD(A697,45)</f>
        <v>21</v>
      </c>
      <c r="D697" s="5" t="n">
        <f aca="false">A697-1</f>
        <v>695</v>
      </c>
      <c r="E697" s="5" t="str">
        <f aca="false">IF(C697=0,"U",VLOOKUP(D697,A:B,2,0))</f>
        <v>B0203R</v>
      </c>
    </row>
    <row r="698" customFormat="false" ht="15.75" hidden="false" customHeight="false" outlineLevel="0" collapsed="false">
      <c r="A698" s="3" t="n">
        <v>697</v>
      </c>
      <c r="B698" s="3" t="s">
        <v>704</v>
      </c>
      <c r="C698" s="5" t="n">
        <f aca="false">MOD(A698,45)</f>
        <v>22</v>
      </c>
      <c r="D698" s="5" t="n">
        <f aca="false">A698-1</f>
        <v>696</v>
      </c>
      <c r="E698" s="5" t="str">
        <f aca="false">IF(C698=0,"U",VLOOKUP(D698,A:B,2,0))</f>
        <v>B0204F</v>
      </c>
    </row>
    <row r="699" customFormat="false" ht="15.75" hidden="false" customHeight="false" outlineLevel="0" collapsed="false">
      <c r="A699" s="3" t="n">
        <v>698</v>
      </c>
      <c r="B699" s="3" t="s">
        <v>705</v>
      </c>
      <c r="C699" s="5" t="n">
        <f aca="false">MOD(A699,45)</f>
        <v>23</v>
      </c>
      <c r="D699" s="5" t="n">
        <f aca="false">A699-1</f>
        <v>697</v>
      </c>
      <c r="E699" s="5" t="str">
        <f aca="false">IF(C699=0,"U",VLOOKUP(D699,A:B,2,0))</f>
        <v>B0204R</v>
      </c>
    </row>
    <row r="700" customFormat="false" ht="15.75" hidden="false" customHeight="false" outlineLevel="0" collapsed="false">
      <c r="A700" s="3" t="n">
        <v>699</v>
      </c>
      <c r="B700" s="3" t="s">
        <v>706</v>
      </c>
      <c r="C700" s="5" t="n">
        <f aca="false">MOD(A700,45)</f>
        <v>24</v>
      </c>
      <c r="D700" s="5" t="n">
        <f aca="false">A700-1</f>
        <v>698</v>
      </c>
      <c r="E700" s="5" t="str">
        <f aca="false">IF(C700=0,"U",VLOOKUP(D700,A:B,2,0))</f>
        <v>B0205F</v>
      </c>
    </row>
    <row r="701" customFormat="false" ht="15.75" hidden="false" customHeight="false" outlineLevel="0" collapsed="false">
      <c r="A701" s="3" t="n">
        <v>700</v>
      </c>
      <c r="B701" s="3" t="s">
        <v>707</v>
      </c>
      <c r="C701" s="5" t="n">
        <f aca="false">MOD(A701,45)</f>
        <v>25</v>
      </c>
      <c r="D701" s="5" t="n">
        <f aca="false">A701-1</f>
        <v>699</v>
      </c>
      <c r="E701" s="5" t="str">
        <f aca="false">IF(C701=0,"U",VLOOKUP(D701,A:B,2,0))</f>
        <v>B0205R</v>
      </c>
    </row>
    <row r="702" customFormat="false" ht="15.75" hidden="false" customHeight="false" outlineLevel="0" collapsed="false">
      <c r="A702" s="3" t="n">
        <v>701</v>
      </c>
      <c r="B702" s="3" t="s">
        <v>708</v>
      </c>
      <c r="C702" s="5" t="n">
        <f aca="false">MOD(A702,45)</f>
        <v>26</v>
      </c>
      <c r="D702" s="5" t="n">
        <f aca="false">A702-1</f>
        <v>700</v>
      </c>
      <c r="E702" s="5" t="str">
        <f aca="false">IF(C702=0,"U",VLOOKUP(D702,A:B,2,0))</f>
        <v>B0206F</v>
      </c>
    </row>
    <row r="703" customFormat="false" ht="15.75" hidden="false" customHeight="false" outlineLevel="0" collapsed="false">
      <c r="A703" s="3" t="n">
        <v>702</v>
      </c>
      <c r="B703" s="3" t="s">
        <v>709</v>
      </c>
      <c r="C703" s="5" t="n">
        <f aca="false">MOD(A703,45)</f>
        <v>27</v>
      </c>
      <c r="D703" s="5" t="n">
        <f aca="false">A703-1</f>
        <v>701</v>
      </c>
      <c r="E703" s="5" t="str">
        <f aca="false">IF(C703=0,"U",VLOOKUP(D703,A:B,2,0))</f>
        <v>B0206R</v>
      </c>
    </row>
    <row r="704" customFormat="false" ht="15.75" hidden="false" customHeight="false" outlineLevel="0" collapsed="false">
      <c r="A704" s="3" t="n">
        <v>703</v>
      </c>
      <c r="B704" s="3" t="s">
        <v>710</v>
      </c>
      <c r="C704" s="5" t="n">
        <f aca="false">MOD(A704,45)</f>
        <v>28</v>
      </c>
      <c r="D704" s="5" t="n">
        <f aca="false">A704-1</f>
        <v>702</v>
      </c>
      <c r="E704" s="5" t="str">
        <f aca="false">IF(C704=0,"U",VLOOKUP(D704,A:B,2,0))</f>
        <v>B0207F</v>
      </c>
    </row>
    <row r="705" customFormat="false" ht="15.75" hidden="false" customHeight="false" outlineLevel="0" collapsed="false">
      <c r="A705" s="3" t="n">
        <v>704</v>
      </c>
      <c r="B705" s="3" t="s">
        <v>711</v>
      </c>
      <c r="C705" s="5" t="n">
        <f aca="false">MOD(A705,45)</f>
        <v>29</v>
      </c>
      <c r="D705" s="5" t="n">
        <f aca="false">A705-1</f>
        <v>703</v>
      </c>
      <c r="E705" s="5" t="str">
        <f aca="false">IF(C705=0,"U",VLOOKUP(D705,A:B,2,0))</f>
        <v>B0207R</v>
      </c>
    </row>
    <row r="706" customFormat="false" ht="15.75" hidden="false" customHeight="false" outlineLevel="0" collapsed="false">
      <c r="A706" s="3" t="n">
        <v>705</v>
      </c>
      <c r="B706" s="3" t="s">
        <v>712</v>
      </c>
      <c r="C706" s="5" t="n">
        <f aca="false">MOD(A706,45)</f>
        <v>30</v>
      </c>
      <c r="D706" s="5" t="n">
        <f aca="false">A706-1</f>
        <v>704</v>
      </c>
      <c r="E706" s="5" t="str">
        <f aca="false">IF(C706=0,"U",VLOOKUP(D706,A:B,2,0))</f>
        <v>B0208F</v>
      </c>
    </row>
    <row r="707" customFormat="false" ht="15.75" hidden="false" customHeight="false" outlineLevel="0" collapsed="false">
      <c r="A707" s="3" t="n">
        <v>706</v>
      </c>
      <c r="B707" s="3" t="s">
        <v>713</v>
      </c>
      <c r="C707" s="5" t="n">
        <f aca="false">MOD(A707,45)</f>
        <v>31</v>
      </c>
      <c r="D707" s="5" t="n">
        <f aca="false">A707-1</f>
        <v>705</v>
      </c>
      <c r="E707" s="5" t="str">
        <f aca="false">IF(C707=0,"U",VLOOKUP(D707,A:B,2,0))</f>
        <v>B0208R</v>
      </c>
    </row>
    <row r="708" customFormat="false" ht="15.75" hidden="false" customHeight="false" outlineLevel="0" collapsed="false">
      <c r="A708" s="3" t="n">
        <v>707</v>
      </c>
      <c r="B708" s="3" t="s">
        <v>714</v>
      </c>
      <c r="C708" s="5" t="n">
        <f aca="false">MOD(A708,45)</f>
        <v>32</v>
      </c>
      <c r="D708" s="5" t="n">
        <f aca="false">A708-1</f>
        <v>706</v>
      </c>
      <c r="E708" s="5" t="str">
        <f aca="false">IF(C708=0,"U",VLOOKUP(D708,A:B,2,0))</f>
        <v>B0301F</v>
      </c>
    </row>
    <row r="709" customFormat="false" ht="15.75" hidden="false" customHeight="false" outlineLevel="0" collapsed="false">
      <c r="A709" s="3" t="n">
        <v>708</v>
      </c>
      <c r="B709" s="3" t="s">
        <v>715</v>
      </c>
      <c r="C709" s="5" t="n">
        <f aca="false">MOD(A709,45)</f>
        <v>33</v>
      </c>
      <c r="D709" s="5" t="n">
        <f aca="false">A709-1</f>
        <v>707</v>
      </c>
      <c r="E709" s="5" t="str">
        <f aca="false">IF(C709=0,"U",VLOOKUP(D709,A:B,2,0))</f>
        <v>B0301R</v>
      </c>
    </row>
    <row r="710" customFormat="false" ht="15.75" hidden="false" customHeight="false" outlineLevel="0" collapsed="false">
      <c r="A710" s="3" t="n">
        <v>709</v>
      </c>
      <c r="B710" s="3" t="s">
        <v>716</v>
      </c>
      <c r="C710" s="5" t="n">
        <f aca="false">MOD(A710,45)</f>
        <v>34</v>
      </c>
      <c r="D710" s="5" t="n">
        <f aca="false">A710-1</f>
        <v>708</v>
      </c>
      <c r="E710" s="5" t="str">
        <f aca="false">IF(C710=0,"U",VLOOKUP(D710,A:B,2,0))</f>
        <v>B0302F</v>
      </c>
    </row>
    <row r="711" customFormat="false" ht="15.75" hidden="false" customHeight="false" outlineLevel="0" collapsed="false">
      <c r="A711" s="3" t="n">
        <v>710</v>
      </c>
      <c r="B711" s="3" t="s">
        <v>717</v>
      </c>
      <c r="C711" s="5" t="n">
        <f aca="false">MOD(A711,45)</f>
        <v>35</v>
      </c>
      <c r="D711" s="5" t="n">
        <f aca="false">A711-1</f>
        <v>709</v>
      </c>
      <c r="E711" s="5" t="str">
        <f aca="false">IF(C711=0,"U",VLOOKUP(D711,A:B,2,0))</f>
        <v>B0302R</v>
      </c>
    </row>
    <row r="712" customFormat="false" ht="15.75" hidden="false" customHeight="false" outlineLevel="0" collapsed="false">
      <c r="A712" s="3" t="n">
        <v>711</v>
      </c>
      <c r="B712" s="3" t="s">
        <v>718</v>
      </c>
      <c r="C712" s="5" t="n">
        <f aca="false">MOD(A712,45)</f>
        <v>36</v>
      </c>
      <c r="D712" s="5" t="n">
        <f aca="false">A712-1</f>
        <v>710</v>
      </c>
      <c r="E712" s="5" t="str">
        <f aca="false">IF(C712=0,"U",VLOOKUP(D712,A:B,2,0))</f>
        <v>B0303F</v>
      </c>
    </row>
    <row r="713" customFormat="false" ht="15.75" hidden="false" customHeight="false" outlineLevel="0" collapsed="false">
      <c r="A713" s="3" t="n">
        <v>712</v>
      </c>
      <c r="B713" s="3" t="s">
        <v>719</v>
      </c>
      <c r="C713" s="5" t="n">
        <f aca="false">MOD(A713,45)</f>
        <v>37</v>
      </c>
      <c r="D713" s="5" t="n">
        <f aca="false">A713-1</f>
        <v>711</v>
      </c>
      <c r="E713" s="5" t="str">
        <f aca="false">IF(C713=0,"U",VLOOKUP(D713,A:B,2,0))</f>
        <v>B0303R</v>
      </c>
    </row>
    <row r="714" customFormat="false" ht="15.75" hidden="false" customHeight="false" outlineLevel="0" collapsed="false">
      <c r="A714" s="3" t="n">
        <v>713</v>
      </c>
      <c r="B714" s="3" t="s">
        <v>720</v>
      </c>
      <c r="C714" s="5" t="n">
        <f aca="false">MOD(A714,45)</f>
        <v>38</v>
      </c>
      <c r="D714" s="5" t="n">
        <f aca="false">A714-1</f>
        <v>712</v>
      </c>
      <c r="E714" s="5" t="str">
        <f aca="false">IF(C714=0,"U",VLOOKUP(D714,A:B,2,0))</f>
        <v>B0304F</v>
      </c>
    </row>
    <row r="715" customFormat="false" ht="15.75" hidden="false" customHeight="false" outlineLevel="0" collapsed="false">
      <c r="A715" s="3" t="n">
        <v>714</v>
      </c>
      <c r="B715" s="3" t="s">
        <v>721</v>
      </c>
      <c r="C715" s="5" t="n">
        <f aca="false">MOD(A715,45)</f>
        <v>39</v>
      </c>
      <c r="D715" s="5" t="n">
        <f aca="false">A715-1</f>
        <v>713</v>
      </c>
      <c r="E715" s="5" t="str">
        <f aca="false">IF(C715=0,"U",VLOOKUP(D715,A:B,2,0))</f>
        <v>B0304R</v>
      </c>
    </row>
    <row r="716" customFormat="false" ht="15.75" hidden="false" customHeight="false" outlineLevel="0" collapsed="false">
      <c r="A716" s="3" t="n">
        <v>715</v>
      </c>
      <c r="B716" s="3" t="s">
        <v>722</v>
      </c>
      <c r="C716" s="5" t="n">
        <f aca="false">MOD(A716,45)</f>
        <v>40</v>
      </c>
      <c r="D716" s="5" t="n">
        <f aca="false">A716-1</f>
        <v>714</v>
      </c>
      <c r="E716" s="5" t="str">
        <f aca="false">IF(C716=0,"U",VLOOKUP(D716,A:B,2,0))</f>
        <v>B0305F</v>
      </c>
    </row>
    <row r="717" customFormat="false" ht="15.75" hidden="false" customHeight="false" outlineLevel="0" collapsed="false">
      <c r="A717" s="3" t="n">
        <v>716</v>
      </c>
      <c r="B717" s="3" t="s">
        <v>723</v>
      </c>
      <c r="C717" s="5" t="n">
        <f aca="false">MOD(A717,45)</f>
        <v>41</v>
      </c>
      <c r="D717" s="5" t="n">
        <f aca="false">A717-1</f>
        <v>715</v>
      </c>
      <c r="E717" s="5" t="str">
        <f aca="false">IF(C717=0,"U",VLOOKUP(D717,A:B,2,0))</f>
        <v>B0305R</v>
      </c>
    </row>
    <row r="718" customFormat="false" ht="15.75" hidden="false" customHeight="false" outlineLevel="0" collapsed="false">
      <c r="A718" s="3" t="n">
        <v>717</v>
      </c>
      <c r="B718" s="3" t="s">
        <v>724</v>
      </c>
      <c r="C718" s="5" t="n">
        <f aca="false">MOD(A718,45)</f>
        <v>42</v>
      </c>
      <c r="D718" s="5" t="n">
        <f aca="false">A718-1</f>
        <v>716</v>
      </c>
      <c r="E718" s="5" t="str">
        <f aca="false">IF(C718=0,"U",VLOOKUP(D718,A:B,2,0))</f>
        <v>B0306F</v>
      </c>
    </row>
    <row r="719" customFormat="false" ht="15.75" hidden="false" customHeight="false" outlineLevel="0" collapsed="false">
      <c r="A719" s="3" t="n">
        <v>718</v>
      </c>
      <c r="B719" s="3" t="s">
        <v>725</v>
      </c>
      <c r="C719" s="5" t="n">
        <f aca="false">MOD(A719,45)</f>
        <v>43</v>
      </c>
      <c r="D719" s="5" t="n">
        <f aca="false">A719-1</f>
        <v>717</v>
      </c>
      <c r="E719" s="5" t="str">
        <f aca="false">IF(C719=0,"U",VLOOKUP(D719,A:B,2,0))</f>
        <v>B0306R</v>
      </c>
    </row>
    <row r="720" customFormat="false" ht="15.75" hidden="false" customHeight="false" outlineLevel="0" collapsed="false">
      <c r="A720" s="3" t="n">
        <v>719</v>
      </c>
      <c r="B720" s="3" t="s">
        <v>726</v>
      </c>
      <c r="C720" s="5" t="n">
        <f aca="false">MOD(A720,45)</f>
        <v>44</v>
      </c>
      <c r="D720" s="5" t="n">
        <f aca="false">A720-1</f>
        <v>718</v>
      </c>
      <c r="E720" s="5" t="str">
        <f aca="false">IF(C720=0,"U",VLOOKUP(D720,A:B,2,0))</f>
        <v>B0307F</v>
      </c>
    </row>
    <row r="721" customFormat="false" ht="15.75" hidden="false" customHeight="false" outlineLevel="0" collapsed="false">
      <c r="A721" s="3" t="n">
        <v>720</v>
      </c>
      <c r="B721" s="3" t="s">
        <v>727</v>
      </c>
      <c r="C721" s="5" t="n">
        <f aca="false">MOD(A721,45)</f>
        <v>0</v>
      </c>
      <c r="D721" s="5" t="n">
        <f aca="false">A721-1</f>
        <v>719</v>
      </c>
      <c r="E721" s="5" t="str">
        <f aca="false">IF(C721=0,"U",VLOOKUP(D721,A:B,2,0))</f>
        <v>U</v>
      </c>
    </row>
    <row r="722" customFormat="false" ht="15.75" hidden="false" customHeight="false" outlineLevel="0" collapsed="false">
      <c r="A722" s="3" t="n">
        <v>721</v>
      </c>
      <c r="B722" s="3" t="s">
        <v>728</v>
      </c>
      <c r="C722" s="5" t="n">
        <f aca="false">MOD(A722,45)</f>
        <v>1</v>
      </c>
      <c r="D722" s="5" t="n">
        <f aca="false">A722-1</f>
        <v>720</v>
      </c>
      <c r="E722" s="5" t="str">
        <f aca="false">IF(C722=0,"U",VLOOKUP(D722,A:B,2,0))</f>
        <v>B0308F</v>
      </c>
    </row>
    <row r="723" customFormat="false" ht="15.75" hidden="false" customHeight="false" outlineLevel="0" collapsed="false">
      <c r="A723" s="3" t="n">
        <v>722</v>
      </c>
      <c r="B723" s="3" t="s">
        <v>729</v>
      </c>
      <c r="C723" s="5" t="n">
        <f aca="false">MOD(A723,45)</f>
        <v>2</v>
      </c>
      <c r="D723" s="5" t="n">
        <f aca="false">A723-1</f>
        <v>721</v>
      </c>
      <c r="E723" s="5" t="str">
        <f aca="false">IF(C723=0,"U",VLOOKUP(D723,A:B,2,0))</f>
        <v>B0308R</v>
      </c>
    </row>
    <row r="724" customFormat="false" ht="15.75" hidden="false" customHeight="false" outlineLevel="0" collapsed="false">
      <c r="A724" s="3" t="n">
        <v>723</v>
      </c>
      <c r="B724" s="3" t="s">
        <v>730</v>
      </c>
      <c r="C724" s="5" t="n">
        <f aca="false">MOD(A724,45)</f>
        <v>3</v>
      </c>
      <c r="D724" s="5" t="n">
        <f aca="false">A724-1</f>
        <v>722</v>
      </c>
      <c r="E724" s="5" t="str">
        <f aca="false">IF(C724=0,"U",VLOOKUP(D724,A:B,2,0))</f>
        <v>B0401F</v>
      </c>
    </row>
    <row r="725" customFormat="false" ht="15.75" hidden="false" customHeight="false" outlineLevel="0" collapsed="false">
      <c r="A725" s="3" t="n">
        <v>724</v>
      </c>
      <c r="B725" s="3" t="s">
        <v>731</v>
      </c>
      <c r="C725" s="5" t="n">
        <f aca="false">MOD(A725,45)</f>
        <v>4</v>
      </c>
      <c r="D725" s="5" t="n">
        <f aca="false">A725-1</f>
        <v>723</v>
      </c>
      <c r="E725" s="5" t="str">
        <f aca="false">IF(C725=0,"U",VLOOKUP(D725,A:B,2,0))</f>
        <v>B0401R</v>
      </c>
    </row>
    <row r="726" customFormat="false" ht="15.75" hidden="false" customHeight="false" outlineLevel="0" collapsed="false">
      <c r="A726" s="3" t="n">
        <v>725</v>
      </c>
      <c r="B726" s="3" t="s">
        <v>732</v>
      </c>
      <c r="C726" s="5" t="n">
        <f aca="false">MOD(A726,45)</f>
        <v>5</v>
      </c>
      <c r="D726" s="5" t="n">
        <f aca="false">A726-1</f>
        <v>724</v>
      </c>
      <c r="E726" s="5" t="str">
        <f aca="false">IF(C726=0,"U",VLOOKUP(D726,A:B,2,0))</f>
        <v>B0402F</v>
      </c>
    </row>
    <row r="727" customFormat="false" ht="15.75" hidden="false" customHeight="false" outlineLevel="0" collapsed="false">
      <c r="A727" s="3" t="n">
        <v>726</v>
      </c>
      <c r="B727" s="3" t="s">
        <v>733</v>
      </c>
      <c r="C727" s="5" t="n">
        <f aca="false">MOD(A727,45)</f>
        <v>6</v>
      </c>
      <c r="D727" s="5" t="n">
        <f aca="false">A727-1</f>
        <v>725</v>
      </c>
      <c r="E727" s="5" t="str">
        <f aca="false">IF(C727=0,"U",VLOOKUP(D727,A:B,2,0))</f>
        <v>B0402R</v>
      </c>
    </row>
    <row r="728" customFormat="false" ht="15.75" hidden="false" customHeight="false" outlineLevel="0" collapsed="false">
      <c r="A728" s="3" t="n">
        <v>727</v>
      </c>
      <c r="B728" s="3" t="s">
        <v>734</v>
      </c>
      <c r="C728" s="5" t="n">
        <f aca="false">MOD(A728,45)</f>
        <v>7</v>
      </c>
      <c r="D728" s="5" t="n">
        <f aca="false">A728-1</f>
        <v>726</v>
      </c>
      <c r="E728" s="5" t="str">
        <f aca="false">IF(C728=0,"U",VLOOKUP(D728,A:B,2,0))</f>
        <v>B0403F</v>
      </c>
    </row>
    <row r="729" customFormat="false" ht="15.75" hidden="false" customHeight="false" outlineLevel="0" collapsed="false">
      <c r="A729" s="3" t="n">
        <v>728</v>
      </c>
      <c r="B729" s="3" t="s">
        <v>735</v>
      </c>
      <c r="C729" s="5" t="n">
        <f aca="false">MOD(A729,45)</f>
        <v>8</v>
      </c>
      <c r="D729" s="5" t="n">
        <f aca="false">A729-1</f>
        <v>727</v>
      </c>
      <c r="E729" s="5" t="str">
        <f aca="false">IF(C729=0,"U",VLOOKUP(D729,A:B,2,0))</f>
        <v>B0403R</v>
      </c>
    </row>
    <row r="730" customFormat="false" ht="15.75" hidden="false" customHeight="false" outlineLevel="0" collapsed="false">
      <c r="A730" s="3" t="n">
        <v>729</v>
      </c>
      <c r="B730" s="3" t="s">
        <v>736</v>
      </c>
      <c r="C730" s="5" t="n">
        <f aca="false">MOD(A730,45)</f>
        <v>9</v>
      </c>
      <c r="D730" s="5" t="n">
        <f aca="false">A730-1</f>
        <v>728</v>
      </c>
      <c r="E730" s="5" t="str">
        <f aca="false">IF(C730=0,"U",VLOOKUP(D730,A:B,2,0))</f>
        <v>B0404F</v>
      </c>
    </row>
    <row r="731" customFormat="false" ht="15.75" hidden="false" customHeight="false" outlineLevel="0" collapsed="false">
      <c r="A731" s="3" t="n">
        <v>730</v>
      </c>
      <c r="B731" s="3" t="s">
        <v>737</v>
      </c>
      <c r="C731" s="5" t="n">
        <f aca="false">MOD(A731,45)</f>
        <v>10</v>
      </c>
      <c r="D731" s="5" t="n">
        <f aca="false">A731-1</f>
        <v>729</v>
      </c>
      <c r="E731" s="5" t="str">
        <f aca="false">IF(C731=0,"U",VLOOKUP(D731,A:B,2,0))</f>
        <v>B0404R</v>
      </c>
    </row>
    <row r="732" customFormat="false" ht="15.75" hidden="false" customHeight="false" outlineLevel="0" collapsed="false">
      <c r="A732" s="3" t="n">
        <v>731</v>
      </c>
      <c r="B732" s="3" t="s">
        <v>738</v>
      </c>
      <c r="C732" s="5" t="n">
        <f aca="false">MOD(A732,45)</f>
        <v>11</v>
      </c>
      <c r="D732" s="5" t="n">
        <f aca="false">A732-1</f>
        <v>730</v>
      </c>
      <c r="E732" s="5" t="str">
        <f aca="false">IF(C732=0,"U",VLOOKUP(D732,A:B,2,0))</f>
        <v>B0405F</v>
      </c>
    </row>
    <row r="733" customFormat="false" ht="15.75" hidden="false" customHeight="false" outlineLevel="0" collapsed="false">
      <c r="A733" s="3" t="n">
        <v>732</v>
      </c>
      <c r="B733" s="3" t="s">
        <v>739</v>
      </c>
      <c r="C733" s="5" t="n">
        <f aca="false">MOD(A733,45)</f>
        <v>12</v>
      </c>
      <c r="D733" s="5" t="n">
        <f aca="false">A733-1</f>
        <v>731</v>
      </c>
      <c r="E733" s="5" t="str">
        <f aca="false">IF(C733=0,"U",VLOOKUP(D733,A:B,2,0))</f>
        <v>B0405R</v>
      </c>
    </row>
    <row r="734" customFormat="false" ht="15.75" hidden="false" customHeight="false" outlineLevel="0" collapsed="false">
      <c r="A734" s="3" t="n">
        <v>733</v>
      </c>
      <c r="B734" s="3" t="s">
        <v>740</v>
      </c>
      <c r="C734" s="5" t="n">
        <f aca="false">MOD(A734,45)</f>
        <v>13</v>
      </c>
      <c r="D734" s="5" t="n">
        <f aca="false">A734-1</f>
        <v>732</v>
      </c>
      <c r="E734" s="5" t="str">
        <f aca="false">IF(C734=0,"U",VLOOKUP(D734,A:B,2,0))</f>
        <v>B0406F</v>
      </c>
    </row>
    <row r="735" customFormat="false" ht="15.75" hidden="false" customHeight="false" outlineLevel="0" collapsed="false">
      <c r="A735" s="3" t="n">
        <v>734</v>
      </c>
      <c r="B735" s="3" t="s">
        <v>741</v>
      </c>
      <c r="C735" s="5" t="n">
        <f aca="false">MOD(A735,45)</f>
        <v>14</v>
      </c>
      <c r="D735" s="5" t="n">
        <f aca="false">A735-1</f>
        <v>733</v>
      </c>
      <c r="E735" s="5" t="str">
        <f aca="false">IF(C735=0,"U",VLOOKUP(D735,A:B,2,0))</f>
        <v>B0406R</v>
      </c>
    </row>
    <row r="736" customFormat="false" ht="15.75" hidden="false" customHeight="false" outlineLevel="0" collapsed="false">
      <c r="A736" s="3" t="n">
        <v>735</v>
      </c>
      <c r="B736" s="3" t="s">
        <v>742</v>
      </c>
      <c r="C736" s="5" t="n">
        <f aca="false">MOD(A736,45)</f>
        <v>15</v>
      </c>
      <c r="D736" s="5" t="n">
        <f aca="false">A736-1</f>
        <v>734</v>
      </c>
      <c r="E736" s="5" t="str">
        <f aca="false">IF(C736=0,"U",VLOOKUP(D736,A:B,2,0))</f>
        <v>B0407F</v>
      </c>
    </row>
    <row r="737" customFormat="false" ht="15.75" hidden="false" customHeight="false" outlineLevel="0" collapsed="false">
      <c r="A737" s="3" t="n">
        <v>736</v>
      </c>
      <c r="B737" s="3" t="s">
        <v>743</v>
      </c>
      <c r="C737" s="5" t="n">
        <f aca="false">MOD(A737,45)</f>
        <v>16</v>
      </c>
      <c r="D737" s="5" t="n">
        <f aca="false">A737-1</f>
        <v>735</v>
      </c>
      <c r="E737" s="5" t="str">
        <f aca="false">IF(C737=0,"U",VLOOKUP(D737,A:B,2,0))</f>
        <v>B0407R</v>
      </c>
    </row>
    <row r="738" customFormat="false" ht="15.75" hidden="false" customHeight="false" outlineLevel="0" collapsed="false">
      <c r="A738" s="3" t="n">
        <v>737</v>
      </c>
      <c r="B738" s="3" t="s">
        <v>744</v>
      </c>
      <c r="C738" s="5" t="n">
        <f aca="false">MOD(A738,45)</f>
        <v>17</v>
      </c>
      <c r="D738" s="5" t="n">
        <f aca="false">A738-1</f>
        <v>736</v>
      </c>
      <c r="E738" s="5" t="str">
        <f aca="false">IF(C738=0,"U",VLOOKUP(D738,A:B,2,0))</f>
        <v>B0408F</v>
      </c>
    </row>
    <row r="739" customFormat="false" ht="15.75" hidden="false" customHeight="false" outlineLevel="0" collapsed="false">
      <c r="A739" s="3" t="n">
        <v>738</v>
      </c>
      <c r="B739" s="3" t="s">
        <v>745</v>
      </c>
      <c r="C739" s="5" t="n">
        <f aca="false">MOD(A739,45)</f>
        <v>18</v>
      </c>
      <c r="D739" s="5" t="n">
        <f aca="false">A739-1</f>
        <v>737</v>
      </c>
      <c r="E739" s="5" t="str">
        <f aca="false">IF(C739=0,"U",VLOOKUP(D739,A:B,2,0))</f>
        <v>B0408R</v>
      </c>
    </row>
    <row r="740" customFormat="false" ht="15.75" hidden="false" customHeight="false" outlineLevel="0" collapsed="false">
      <c r="A740" s="3" t="n">
        <v>739</v>
      </c>
      <c r="B740" s="3" t="s">
        <v>746</v>
      </c>
      <c r="C740" s="5" t="n">
        <f aca="false">MOD(A740,45)</f>
        <v>19</v>
      </c>
      <c r="D740" s="5" t="n">
        <f aca="false">A740-1</f>
        <v>738</v>
      </c>
      <c r="E740" s="5" t="str">
        <f aca="false">IF(C740=0,"U",VLOOKUP(D740,A:B,2,0))</f>
        <v>B0501F</v>
      </c>
    </row>
    <row r="741" customFormat="false" ht="15.75" hidden="false" customHeight="false" outlineLevel="0" collapsed="false">
      <c r="A741" s="3" t="n">
        <v>740</v>
      </c>
      <c r="B741" s="3" t="s">
        <v>747</v>
      </c>
      <c r="C741" s="5" t="n">
        <f aca="false">MOD(A741,45)</f>
        <v>20</v>
      </c>
      <c r="D741" s="5" t="n">
        <f aca="false">A741-1</f>
        <v>739</v>
      </c>
      <c r="E741" s="5" t="str">
        <f aca="false">IF(C741=0,"U",VLOOKUP(D741,A:B,2,0))</f>
        <v>B0501R</v>
      </c>
    </row>
    <row r="742" customFormat="false" ht="15.75" hidden="false" customHeight="false" outlineLevel="0" collapsed="false">
      <c r="A742" s="3" t="n">
        <v>741</v>
      </c>
      <c r="B742" s="3" t="s">
        <v>748</v>
      </c>
      <c r="C742" s="5" t="n">
        <f aca="false">MOD(A742,45)</f>
        <v>21</v>
      </c>
      <c r="D742" s="5" t="n">
        <f aca="false">A742-1</f>
        <v>740</v>
      </c>
      <c r="E742" s="5" t="str">
        <f aca="false">IF(C742=0,"U",VLOOKUP(D742,A:B,2,0))</f>
        <v>B0502F</v>
      </c>
    </row>
    <row r="743" customFormat="false" ht="15.75" hidden="false" customHeight="false" outlineLevel="0" collapsed="false">
      <c r="A743" s="3" t="n">
        <v>742</v>
      </c>
      <c r="B743" s="3" t="s">
        <v>749</v>
      </c>
      <c r="C743" s="5" t="n">
        <f aca="false">MOD(A743,45)</f>
        <v>22</v>
      </c>
      <c r="D743" s="5" t="n">
        <f aca="false">A743-1</f>
        <v>741</v>
      </c>
      <c r="E743" s="5" t="str">
        <f aca="false">IF(C743=0,"U",VLOOKUP(D743,A:B,2,0))</f>
        <v>B0502R</v>
      </c>
    </row>
    <row r="744" customFormat="false" ht="15.75" hidden="false" customHeight="false" outlineLevel="0" collapsed="false">
      <c r="A744" s="3" t="n">
        <v>743</v>
      </c>
      <c r="B744" s="3" t="s">
        <v>750</v>
      </c>
      <c r="C744" s="5" t="n">
        <f aca="false">MOD(A744,45)</f>
        <v>23</v>
      </c>
      <c r="D744" s="5" t="n">
        <f aca="false">A744-1</f>
        <v>742</v>
      </c>
      <c r="E744" s="5" t="str">
        <f aca="false">IF(C744=0,"U",VLOOKUP(D744,A:B,2,0))</f>
        <v>B0503F</v>
      </c>
    </row>
    <row r="745" customFormat="false" ht="15.75" hidden="false" customHeight="false" outlineLevel="0" collapsed="false">
      <c r="A745" s="3" t="n">
        <v>744</v>
      </c>
      <c r="B745" s="3" t="s">
        <v>751</v>
      </c>
      <c r="C745" s="5" t="n">
        <f aca="false">MOD(A745,45)</f>
        <v>24</v>
      </c>
      <c r="D745" s="5" t="n">
        <f aca="false">A745-1</f>
        <v>743</v>
      </c>
      <c r="E745" s="5" t="str">
        <f aca="false">IF(C745=0,"U",VLOOKUP(D745,A:B,2,0))</f>
        <v>B0503R</v>
      </c>
    </row>
    <row r="746" customFormat="false" ht="15.75" hidden="false" customHeight="false" outlineLevel="0" collapsed="false">
      <c r="A746" s="3" t="n">
        <v>745</v>
      </c>
      <c r="B746" s="3" t="s">
        <v>752</v>
      </c>
      <c r="C746" s="5" t="n">
        <f aca="false">MOD(A746,45)</f>
        <v>25</v>
      </c>
      <c r="D746" s="5" t="n">
        <f aca="false">A746-1</f>
        <v>744</v>
      </c>
      <c r="E746" s="5" t="str">
        <f aca="false">IF(C746=0,"U",VLOOKUP(D746,A:B,2,0))</f>
        <v>B0504F</v>
      </c>
    </row>
    <row r="747" customFormat="false" ht="15.75" hidden="false" customHeight="false" outlineLevel="0" collapsed="false">
      <c r="A747" s="3" t="n">
        <v>746</v>
      </c>
      <c r="B747" s="3" t="s">
        <v>753</v>
      </c>
      <c r="C747" s="5" t="n">
        <f aca="false">MOD(A747,45)</f>
        <v>26</v>
      </c>
      <c r="D747" s="5" t="n">
        <f aca="false">A747-1</f>
        <v>745</v>
      </c>
      <c r="E747" s="5" t="str">
        <f aca="false">IF(C747=0,"U",VLOOKUP(D747,A:B,2,0))</f>
        <v>B0504R</v>
      </c>
    </row>
    <row r="748" customFormat="false" ht="15.75" hidden="false" customHeight="false" outlineLevel="0" collapsed="false">
      <c r="A748" s="3" t="n">
        <v>747</v>
      </c>
      <c r="B748" s="3" t="s">
        <v>754</v>
      </c>
      <c r="C748" s="5" t="n">
        <f aca="false">MOD(A748,45)</f>
        <v>27</v>
      </c>
      <c r="D748" s="5" t="n">
        <f aca="false">A748-1</f>
        <v>746</v>
      </c>
      <c r="E748" s="5" t="str">
        <f aca="false">IF(C748=0,"U",VLOOKUP(D748,A:B,2,0))</f>
        <v>B0505F</v>
      </c>
    </row>
    <row r="749" customFormat="false" ht="15.75" hidden="false" customHeight="false" outlineLevel="0" collapsed="false">
      <c r="A749" s="3" t="n">
        <v>748</v>
      </c>
      <c r="B749" s="3" t="s">
        <v>755</v>
      </c>
      <c r="C749" s="5" t="n">
        <f aca="false">MOD(A749,45)</f>
        <v>28</v>
      </c>
      <c r="D749" s="5" t="n">
        <f aca="false">A749-1</f>
        <v>747</v>
      </c>
      <c r="E749" s="5" t="str">
        <f aca="false">IF(C749=0,"U",VLOOKUP(D749,A:B,2,0))</f>
        <v>B0505R</v>
      </c>
    </row>
    <row r="750" customFormat="false" ht="15.75" hidden="false" customHeight="false" outlineLevel="0" collapsed="false">
      <c r="A750" s="3" t="n">
        <v>749</v>
      </c>
      <c r="B750" s="3" t="s">
        <v>756</v>
      </c>
      <c r="C750" s="5" t="n">
        <f aca="false">MOD(A750,45)</f>
        <v>29</v>
      </c>
      <c r="D750" s="5" t="n">
        <f aca="false">A750-1</f>
        <v>748</v>
      </c>
      <c r="E750" s="5" t="str">
        <f aca="false">IF(C750=0,"U",VLOOKUP(D750,A:B,2,0))</f>
        <v>B0506F</v>
      </c>
    </row>
    <row r="751" customFormat="false" ht="15.75" hidden="false" customHeight="false" outlineLevel="0" collapsed="false">
      <c r="A751" s="3" t="n">
        <v>750</v>
      </c>
      <c r="B751" s="3" t="s">
        <v>757</v>
      </c>
      <c r="C751" s="5" t="n">
        <f aca="false">MOD(A751,45)</f>
        <v>30</v>
      </c>
      <c r="D751" s="5" t="n">
        <f aca="false">A751-1</f>
        <v>749</v>
      </c>
      <c r="E751" s="5" t="str">
        <f aca="false">IF(C751=0,"U",VLOOKUP(D751,A:B,2,0))</f>
        <v>B0506R</v>
      </c>
    </row>
    <row r="752" customFormat="false" ht="15.75" hidden="false" customHeight="false" outlineLevel="0" collapsed="false">
      <c r="A752" s="3" t="n">
        <v>751</v>
      </c>
      <c r="B752" s="3" t="s">
        <v>758</v>
      </c>
      <c r="C752" s="5" t="n">
        <f aca="false">MOD(A752,45)</f>
        <v>31</v>
      </c>
      <c r="D752" s="5" t="n">
        <f aca="false">A752-1</f>
        <v>750</v>
      </c>
      <c r="E752" s="5" t="str">
        <f aca="false">IF(C752=0,"U",VLOOKUP(D752,A:B,2,0))</f>
        <v>B0507F</v>
      </c>
    </row>
    <row r="753" customFormat="false" ht="15.75" hidden="false" customHeight="false" outlineLevel="0" collapsed="false">
      <c r="A753" s="3" t="n">
        <v>752</v>
      </c>
      <c r="B753" s="3" t="s">
        <v>759</v>
      </c>
      <c r="C753" s="5" t="n">
        <f aca="false">MOD(A753,45)</f>
        <v>32</v>
      </c>
      <c r="D753" s="5" t="n">
        <f aca="false">A753-1</f>
        <v>751</v>
      </c>
      <c r="E753" s="5" t="str">
        <f aca="false">IF(C753=0,"U",VLOOKUP(D753,A:B,2,0))</f>
        <v>B0507R</v>
      </c>
    </row>
    <row r="754" customFormat="false" ht="15.75" hidden="false" customHeight="false" outlineLevel="0" collapsed="false">
      <c r="A754" s="3" t="n">
        <v>753</v>
      </c>
      <c r="B754" s="3" t="s">
        <v>760</v>
      </c>
      <c r="C754" s="5" t="n">
        <f aca="false">MOD(A754,45)</f>
        <v>33</v>
      </c>
      <c r="D754" s="5" t="n">
        <f aca="false">A754-1</f>
        <v>752</v>
      </c>
      <c r="E754" s="5" t="str">
        <f aca="false">IF(C754=0,"U",VLOOKUP(D754,A:B,2,0))</f>
        <v>B0508F</v>
      </c>
    </row>
    <row r="755" customFormat="false" ht="15.75" hidden="false" customHeight="false" outlineLevel="0" collapsed="false">
      <c r="A755" s="3" t="n">
        <v>754</v>
      </c>
      <c r="B755" s="3" t="s">
        <v>761</v>
      </c>
      <c r="C755" s="5" t="n">
        <f aca="false">MOD(A755,45)</f>
        <v>34</v>
      </c>
      <c r="D755" s="5" t="n">
        <f aca="false">A755-1</f>
        <v>753</v>
      </c>
      <c r="E755" s="5" t="str">
        <f aca="false">IF(C755=0,"U",VLOOKUP(D755,A:B,2,0))</f>
        <v>B0508R</v>
      </c>
    </row>
    <row r="756" customFormat="false" ht="15.75" hidden="false" customHeight="false" outlineLevel="0" collapsed="false">
      <c r="A756" s="3" t="n">
        <v>755</v>
      </c>
      <c r="B756" s="3" t="s">
        <v>762</v>
      </c>
      <c r="C756" s="5" t="n">
        <f aca="false">MOD(A756,45)</f>
        <v>35</v>
      </c>
      <c r="D756" s="5" t="n">
        <f aca="false">A756-1</f>
        <v>754</v>
      </c>
      <c r="E756" s="5" t="str">
        <f aca="false">IF(C756=0,"U",VLOOKUP(D756,A:B,2,0))</f>
        <v>B0601F</v>
      </c>
    </row>
    <row r="757" customFormat="false" ht="15.75" hidden="false" customHeight="false" outlineLevel="0" collapsed="false">
      <c r="A757" s="3" t="n">
        <v>756</v>
      </c>
      <c r="B757" s="3" t="s">
        <v>763</v>
      </c>
      <c r="C757" s="5" t="n">
        <f aca="false">MOD(A757,45)</f>
        <v>36</v>
      </c>
      <c r="D757" s="5" t="n">
        <f aca="false">A757-1</f>
        <v>755</v>
      </c>
      <c r="E757" s="5" t="str">
        <f aca="false">IF(C757=0,"U",VLOOKUP(D757,A:B,2,0))</f>
        <v>B0601R</v>
      </c>
    </row>
    <row r="758" customFormat="false" ht="15.75" hidden="false" customHeight="false" outlineLevel="0" collapsed="false">
      <c r="A758" s="3" t="n">
        <v>757</v>
      </c>
      <c r="B758" s="3" t="s">
        <v>764</v>
      </c>
      <c r="C758" s="5" t="n">
        <f aca="false">MOD(A758,45)</f>
        <v>37</v>
      </c>
      <c r="D758" s="5" t="n">
        <f aca="false">A758-1</f>
        <v>756</v>
      </c>
      <c r="E758" s="5" t="str">
        <f aca="false">IF(C758=0,"U",VLOOKUP(D758,A:B,2,0))</f>
        <v>B0602F</v>
      </c>
    </row>
    <row r="759" customFormat="false" ht="15.75" hidden="false" customHeight="false" outlineLevel="0" collapsed="false">
      <c r="A759" s="3" t="n">
        <v>758</v>
      </c>
      <c r="B759" s="3" t="s">
        <v>765</v>
      </c>
      <c r="C759" s="5" t="n">
        <f aca="false">MOD(A759,45)</f>
        <v>38</v>
      </c>
      <c r="D759" s="5" t="n">
        <f aca="false">A759-1</f>
        <v>757</v>
      </c>
      <c r="E759" s="5" t="str">
        <f aca="false">IF(C759=0,"U",VLOOKUP(D759,A:B,2,0))</f>
        <v>B0602R</v>
      </c>
    </row>
    <row r="760" customFormat="false" ht="15.75" hidden="false" customHeight="false" outlineLevel="0" collapsed="false">
      <c r="A760" s="3" t="n">
        <v>759</v>
      </c>
      <c r="B760" s="3" t="s">
        <v>766</v>
      </c>
      <c r="C760" s="5" t="n">
        <f aca="false">MOD(A760,45)</f>
        <v>39</v>
      </c>
      <c r="D760" s="5" t="n">
        <f aca="false">A760-1</f>
        <v>758</v>
      </c>
      <c r="E760" s="5" t="str">
        <f aca="false">IF(C760=0,"U",VLOOKUP(D760,A:B,2,0))</f>
        <v>B0603F</v>
      </c>
    </row>
    <row r="761" customFormat="false" ht="15.75" hidden="false" customHeight="false" outlineLevel="0" collapsed="false">
      <c r="A761" s="3" t="n">
        <v>760</v>
      </c>
      <c r="B761" s="3" t="s">
        <v>767</v>
      </c>
      <c r="C761" s="5" t="n">
        <f aca="false">MOD(A761,45)</f>
        <v>40</v>
      </c>
      <c r="D761" s="5" t="n">
        <f aca="false">A761-1</f>
        <v>759</v>
      </c>
      <c r="E761" s="5" t="str">
        <f aca="false">IF(C761=0,"U",VLOOKUP(D761,A:B,2,0))</f>
        <v>B0603R</v>
      </c>
    </row>
    <row r="762" customFormat="false" ht="15.75" hidden="false" customHeight="false" outlineLevel="0" collapsed="false">
      <c r="A762" s="3" t="n">
        <v>761</v>
      </c>
      <c r="B762" s="3" t="s">
        <v>768</v>
      </c>
      <c r="C762" s="5" t="n">
        <f aca="false">MOD(A762,45)</f>
        <v>41</v>
      </c>
      <c r="D762" s="5" t="n">
        <f aca="false">A762-1</f>
        <v>760</v>
      </c>
      <c r="E762" s="5" t="str">
        <f aca="false">IF(C762=0,"U",VLOOKUP(D762,A:B,2,0))</f>
        <v>B0604F</v>
      </c>
    </row>
    <row r="763" customFormat="false" ht="15.75" hidden="false" customHeight="false" outlineLevel="0" collapsed="false">
      <c r="A763" s="3" t="n">
        <v>762</v>
      </c>
      <c r="B763" s="3" t="s">
        <v>769</v>
      </c>
      <c r="C763" s="5" t="n">
        <f aca="false">MOD(A763,45)</f>
        <v>42</v>
      </c>
      <c r="D763" s="5" t="n">
        <f aca="false">A763-1</f>
        <v>761</v>
      </c>
      <c r="E763" s="5" t="str">
        <f aca="false">IF(C763=0,"U",VLOOKUP(D763,A:B,2,0))</f>
        <v>B0604R</v>
      </c>
    </row>
    <row r="764" customFormat="false" ht="15.75" hidden="false" customHeight="false" outlineLevel="0" collapsed="false">
      <c r="A764" s="3" t="n">
        <v>763</v>
      </c>
      <c r="B764" s="3" t="s">
        <v>770</v>
      </c>
      <c r="C764" s="5" t="n">
        <f aca="false">MOD(A764,45)</f>
        <v>43</v>
      </c>
      <c r="D764" s="5" t="n">
        <f aca="false">A764-1</f>
        <v>762</v>
      </c>
      <c r="E764" s="5" t="str">
        <f aca="false">IF(C764=0,"U",VLOOKUP(D764,A:B,2,0))</f>
        <v>B0605F</v>
      </c>
    </row>
    <row r="765" customFormat="false" ht="15.75" hidden="false" customHeight="false" outlineLevel="0" collapsed="false">
      <c r="A765" s="3" t="n">
        <v>764</v>
      </c>
      <c r="B765" s="3" t="s">
        <v>771</v>
      </c>
      <c r="C765" s="5" t="n">
        <f aca="false">MOD(A765,45)</f>
        <v>44</v>
      </c>
      <c r="D765" s="5" t="n">
        <f aca="false">A765-1</f>
        <v>763</v>
      </c>
      <c r="E765" s="5" t="str">
        <f aca="false">IF(C765=0,"U",VLOOKUP(D765,A:B,2,0))</f>
        <v>B0605R</v>
      </c>
    </row>
    <row r="766" customFormat="false" ht="15.75" hidden="false" customHeight="false" outlineLevel="0" collapsed="false">
      <c r="A766" s="3" t="n">
        <v>765</v>
      </c>
      <c r="B766" s="3" t="s">
        <v>772</v>
      </c>
      <c r="C766" s="5" t="n">
        <f aca="false">MOD(A766,45)</f>
        <v>0</v>
      </c>
      <c r="D766" s="5" t="n">
        <f aca="false">A766-1</f>
        <v>764</v>
      </c>
      <c r="E766" s="5" t="str">
        <f aca="false">IF(C766=0,"U",VLOOKUP(D766,A:B,2,0))</f>
        <v>U</v>
      </c>
    </row>
    <row r="767" customFormat="false" ht="15.75" hidden="false" customHeight="false" outlineLevel="0" collapsed="false">
      <c r="A767" s="3" t="n">
        <v>766</v>
      </c>
      <c r="B767" s="3" t="s">
        <v>773</v>
      </c>
      <c r="C767" s="5" t="n">
        <f aca="false">MOD(A767,45)</f>
        <v>1</v>
      </c>
      <c r="D767" s="5" t="n">
        <f aca="false">A767-1</f>
        <v>765</v>
      </c>
      <c r="E767" s="5" t="str">
        <f aca="false">IF(C767=0,"U",VLOOKUP(D767,A:B,2,0))</f>
        <v>B0606R</v>
      </c>
    </row>
    <row r="768" customFormat="false" ht="15.75" hidden="false" customHeight="false" outlineLevel="0" collapsed="false">
      <c r="A768" s="3" t="n">
        <v>767</v>
      </c>
      <c r="B768" s="3" t="s">
        <v>774</v>
      </c>
      <c r="C768" s="5" t="n">
        <f aca="false">MOD(A768,45)</f>
        <v>2</v>
      </c>
      <c r="D768" s="5" t="n">
        <f aca="false">A768-1</f>
        <v>766</v>
      </c>
      <c r="E768" s="5" t="str">
        <f aca="false">IF(C768=0,"U",VLOOKUP(D768,A:B,2,0))</f>
        <v>B0607F</v>
      </c>
    </row>
    <row r="769" customFormat="false" ht="15.75" hidden="false" customHeight="false" outlineLevel="0" collapsed="false">
      <c r="A769" s="3" t="n">
        <v>768</v>
      </c>
      <c r="B769" s="3" t="s">
        <v>775</v>
      </c>
      <c r="C769" s="5" t="n">
        <f aca="false">MOD(A769,45)</f>
        <v>3</v>
      </c>
      <c r="D769" s="5" t="n">
        <f aca="false">A769-1</f>
        <v>767</v>
      </c>
      <c r="E769" s="5" t="str">
        <f aca="false">IF(C769=0,"U",VLOOKUP(D769,A:B,2,0))</f>
        <v>B0607R</v>
      </c>
    </row>
    <row r="770" customFormat="false" ht="15.75" hidden="false" customHeight="false" outlineLevel="0" collapsed="false">
      <c r="A770" s="3" t="n">
        <v>769</v>
      </c>
      <c r="B770" s="3" t="s">
        <v>776</v>
      </c>
      <c r="C770" s="5" t="n">
        <f aca="false">MOD(A770,45)</f>
        <v>4</v>
      </c>
      <c r="D770" s="5" t="n">
        <f aca="false">A770-1</f>
        <v>768</v>
      </c>
      <c r="E770" s="5" t="str">
        <f aca="false">IF(C770=0,"U",VLOOKUP(D770,A:B,2,0))</f>
        <v>B0608F</v>
      </c>
    </row>
    <row r="771" customFormat="false" ht="15.75" hidden="false" customHeight="false" outlineLevel="0" collapsed="false">
      <c r="A771" s="3" t="n">
        <v>770</v>
      </c>
      <c r="B771" s="3" t="s">
        <v>777</v>
      </c>
      <c r="C771" s="5" t="n">
        <f aca="false">MOD(A771,45)</f>
        <v>5</v>
      </c>
      <c r="D771" s="5" t="n">
        <f aca="false">A771-1</f>
        <v>769</v>
      </c>
      <c r="E771" s="5" t="str">
        <f aca="false">IF(C771=0,"U",VLOOKUP(D771,A:B,2,0))</f>
        <v>B0608R</v>
      </c>
    </row>
    <row r="772" customFormat="false" ht="15.75" hidden="false" customHeight="false" outlineLevel="0" collapsed="false">
      <c r="A772" s="3" t="n">
        <v>771</v>
      </c>
      <c r="B772" s="3" t="s">
        <v>778</v>
      </c>
      <c r="C772" s="5" t="n">
        <f aca="false">MOD(A772,45)</f>
        <v>6</v>
      </c>
      <c r="D772" s="5" t="n">
        <f aca="false">A772-1</f>
        <v>770</v>
      </c>
      <c r="E772" s="5" t="str">
        <f aca="false">IF(C772=0,"U",VLOOKUP(D772,A:B,2,0))</f>
        <v>B0701F</v>
      </c>
    </row>
    <row r="773" customFormat="false" ht="15.75" hidden="false" customHeight="false" outlineLevel="0" collapsed="false">
      <c r="A773" s="3" t="n">
        <v>772</v>
      </c>
      <c r="B773" s="3" t="s">
        <v>779</v>
      </c>
      <c r="C773" s="5" t="n">
        <f aca="false">MOD(A773,45)</f>
        <v>7</v>
      </c>
      <c r="D773" s="5" t="n">
        <f aca="false">A773-1</f>
        <v>771</v>
      </c>
      <c r="E773" s="5" t="str">
        <f aca="false">IF(C773=0,"U",VLOOKUP(D773,A:B,2,0))</f>
        <v>B0701R</v>
      </c>
    </row>
    <row r="774" customFormat="false" ht="15.75" hidden="false" customHeight="false" outlineLevel="0" collapsed="false">
      <c r="A774" s="3" t="n">
        <v>773</v>
      </c>
      <c r="B774" s="3" t="s">
        <v>780</v>
      </c>
      <c r="C774" s="5" t="n">
        <f aca="false">MOD(A774,45)</f>
        <v>8</v>
      </c>
      <c r="D774" s="5" t="n">
        <f aca="false">A774-1</f>
        <v>772</v>
      </c>
      <c r="E774" s="5" t="str">
        <f aca="false">IF(C774=0,"U",VLOOKUP(D774,A:B,2,0))</f>
        <v>B0702F</v>
      </c>
    </row>
    <row r="775" customFormat="false" ht="15.75" hidden="false" customHeight="false" outlineLevel="0" collapsed="false">
      <c r="A775" s="3" t="n">
        <v>774</v>
      </c>
      <c r="B775" s="3" t="s">
        <v>781</v>
      </c>
      <c r="C775" s="5" t="n">
        <f aca="false">MOD(A775,45)</f>
        <v>9</v>
      </c>
      <c r="D775" s="5" t="n">
        <f aca="false">A775-1</f>
        <v>773</v>
      </c>
      <c r="E775" s="5" t="str">
        <f aca="false">IF(C775=0,"U",VLOOKUP(D775,A:B,2,0))</f>
        <v>B0702R</v>
      </c>
    </row>
    <row r="776" customFormat="false" ht="15.75" hidden="false" customHeight="false" outlineLevel="0" collapsed="false">
      <c r="A776" s="3" t="n">
        <v>775</v>
      </c>
      <c r="B776" s="3" t="s">
        <v>782</v>
      </c>
      <c r="C776" s="5" t="n">
        <f aca="false">MOD(A776,45)</f>
        <v>10</v>
      </c>
      <c r="D776" s="5" t="n">
        <f aca="false">A776-1</f>
        <v>774</v>
      </c>
      <c r="E776" s="5" t="str">
        <f aca="false">IF(C776=0,"U",VLOOKUP(D776,A:B,2,0))</f>
        <v>B0703F</v>
      </c>
    </row>
    <row r="777" customFormat="false" ht="15.75" hidden="false" customHeight="false" outlineLevel="0" collapsed="false">
      <c r="A777" s="3" t="n">
        <v>776</v>
      </c>
      <c r="B777" s="3" t="s">
        <v>783</v>
      </c>
      <c r="C777" s="5" t="n">
        <f aca="false">MOD(A777,45)</f>
        <v>11</v>
      </c>
      <c r="D777" s="5" t="n">
        <f aca="false">A777-1</f>
        <v>775</v>
      </c>
      <c r="E777" s="5" t="str">
        <f aca="false">IF(C777=0,"U",VLOOKUP(D777,A:B,2,0))</f>
        <v>B0703R</v>
      </c>
    </row>
    <row r="778" customFormat="false" ht="15.75" hidden="false" customHeight="false" outlineLevel="0" collapsed="false">
      <c r="A778" s="3" t="n">
        <v>777</v>
      </c>
      <c r="B778" s="3" t="s">
        <v>784</v>
      </c>
      <c r="C778" s="5" t="n">
        <f aca="false">MOD(A778,45)</f>
        <v>12</v>
      </c>
      <c r="D778" s="5" t="n">
        <f aca="false">A778-1</f>
        <v>776</v>
      </c>
      <c r="E778" s="5" t="str">
        <f aca="false">IF(C778=0,"U",VLOOKUP(D778,A:B,2,0))</f>
        <v>B0704F</v>
      </c>
    </row>
    <row r="779" customFormat="false" ht="15.75" hidden="false" customHeight="false" outlineLevel="0" collapsed="false">
      <c r="A779" s="3" t="n">
        <v>778</v>
      </c>
      <c r="B779" s="3" t="s">
        <v>785</v>
      </c>
      <c r="C779" s="5" t="n">
        <f aca="false">MOD(A779,45)</f>
        <v>13</v>
      </c>
      <c r="D779" s="5" t="n">
        <f aca="false">A779-1</f>
        <v>777</v>
      </c>
      <c r="E779" s="5" t="str">
        <f aca="false">IF(C779=0,"U",VLOOKUP(D779,A:B,2,0))</f>
        <v>B0704R</v>
      </c>
    </row>
    <row r="780" customFormat="false" ht="15.75" hidden="false" customHeight="false" outlineLevel="0" collapsed="false">
      <c r="A780" s="3" t="n">
        <v>779</v>
      </c>
      <c r="B780" s="3" t="s">
        <v>786</v>
      </c>
      <c r="C780" s="5" t="n">
        <f aca="false">MOD(A780,45)</f>
        <v>14</v>
      </c>
      <c r="D780" s="5" t="n">
        <f aca="false">A780-1</f>
        <v>778</v>
      </c>
      <c r="E780" s="5" t="str">
        <f aca="false">IF(C780=0,"U",VLOOKUP(D780,A:B,2,0))</f>
        <v>B0705F</v>
      </c>
    </row>
    <row r="781" customFormat="false" ht="15.75" hidden="false" customHeight="false" outlineLevel="0" collapsed="false">
      <c r="A781" s="3" t="n">
        <v>780</v>
      </c>
      <c r="B781" s="3" t="s">
        <v>787</v>
      </c>
      <c r="C781" s="5" t="n">
        <f aca="false">MOD(A781,45)</f>
        <v>15</v>
      </c>
      <c r="D781" s="5" t="n">
        <f aca="false">A781-1</f>
        <v>779</v>
      </c>
      <c r="E781" s="5" t="str">
        <f aca="false">IF(C781=0,"U",VLOOKUP(D781,A:B,2,0))</f>
        <v>B0705R</v>
      </c>
    </row>
    <row r="782" customFormat="false" ht="15.75" hidden="false" customHeight="false" outlineLevel="0" collapsed="false">
      <c r="A782" s="3" t="n">
        <v>781</v>
      </c>
      <c r="B782" s="3" t="s">
        <v>788</v>
      </c>
      <c r="C782" s="5" t="n">
        <f aca="false">MOD(A782,45)</f>
        <v>16</v>
      </c>
      <c r="D782" s="5" t="n">
        <f aca="false">A782-1</f>
        <v>780</v>
      </c>
      <c r="E782" s="5" t="str">
        <f aca="false">IF(C782=0,"U",VLOOKUP(D782,A:B,2,0))</f>
        <v>B0706F</v>
      </c>
    </row>
    <row r="783" customFormat="false" ht="15.75" hidden="false" customHeight="false" outlineLevel="0" collapsed="false">
      <c r="A783" s="3" t="n">
        <v>782</v>
      </c>
      <c r="B783" s="3" t="s">
        <v>789</v>
      </c>
      <c r="C783" s="5" t="n">
        <f aca="false">MOD(A783,45)</f>
        <v>17</v>
      </c>
      <c r="D783" s="5" t="n">
        <f aca="false">A783-1</f>
        <v>781</v>
      </c>
      <c r="E783" s="5" t="str">
        <f aca="false">IF(C783=0,"U",VLOOKUP(D783,A:B,2,0))</f>
        <v>B0706R</v>
      </c>
    </row>
    <row r="784" customFormat="false" ht="15.75" hidden="false" customHeight="false" outlineLevel="0" collapsed="false">
      <c r="A784" s="3" t="n">
        <v>783</v>
      </c>
      <c r="B784" s="3" t="s">
        <v>790</v>
      </c>
      <c r="C784" s="5" t="n">
        <f aca="false">MOD(A784,45)</f>
        <v>18</v>
      </c>
      <c r="D784" s="5" t="n">
        <f aca="false">A784-1</f>
        <v>782</v>
      </c>
      <c r="E784" s="5" t="str">
        <f aca="false">IF(C784=0,"U",VLOOKUP(D784,A:B,2,0))</f>
        <v>B0707F</v>
      </c>
    </row>
    <row r="785" customFormat="false" ht="15.75" hidden="false" customHeight="false" outlineLevel="0" collapsed="false">
      <c r="A785" s="3" t="n">
        <v>784</v>
      </c>
      <c r="B785" s="3" t="s">
        <v>791</v>
      </c>
      <c r="C785" s="5" t="n">
        <f aca="false">MOD(A785,45)</f>
        <v>19</v>
      </c>
      <c r="D785" s="5" t="n">
        <f aca="false">A785-1</f>
        <v>783</v>
      </c>
      <c r="E785" s="5" t="str">
        <f aca="false">IF(C785=0,"U",VLOOKUP(D785,A:B,2,0))</f>
        <v>B0707R</v>
      </c>
    </row>
    <row r="786" customFormat="false" ht="15.75" hidden="false" customHeight="false" outlineLevel="0" collapsed="false">
      <c r="A786" s="3" t="n">
        <v>785</v>
      </c>
      <c r="B786" s="3" t="s">
        <v>792</v>
      </c>
      <c r="C786" s="5" t="n">
        <f aca="false">MOD(A786,45)</f>
        <v>20</v>
      </c>
      <c r="D786" s="5" t="n">
        <f aca="false">A786-1</f>
        <v>784</v>
      </c>
      <c r="E786" s="5" t="str">
        <f aca="false">IF(C786=0,"U",VLOOKUP(D786,A:B,2,0))</f>
        <v>B0708F</v>
      </c>
    </row>
    <row r="787" customFormat="false" ht="15.75" hidden="false" customHeight="false" outlineLevel="0" collapsed="false">
      <c r="A787" s="3" t="n">
        <v>786</v>
      </c>
      <c r="B787" s="3" t="s">
        <v>793</v>
      </c>
      <c r="C787" s="5" t="n">
        <f aca="false">MOD(A787,45)</f>
        <v>21</v>
      </c>
      <c r="D787" s="5" t="n">
        <f aca="false">A787-1</f>
        <v>785</v>
      </c>
      <c r="E787" s="5" t="str">
        <f aca="false">IF(C787=0,"U",VLOOKUP(D787,A:B,2,0))</f>
        <v>B0708R</v>
      </c>
    </row>
    <row r="788" customFormat="false" ht="15.75" hidden="false" customHeight="false" outlineLevel="0" collapsed="false">
      <c r="A788" s="3" t="n">
        <v>787</v>
      </c>
      <c r="B788" s="3" t="s">
        <v>794</v>
      </c>
      <c r="C788" s="5" t="n">
        <f aca="false">MOD(A788,45)</f>
        <v>22</v>
      </c>
      <c r="D788" s="5" t="n">
        <f aca="false">A788-1</f>
        <v>786</v>
      </c>
      <c r="E788" s="5" t="str">
        <f aca="false">IF(C788=0,"U",VLOOKUP(D788,A:B,2,0))</f>
        <v>B0801F</v>
      </c>
    </row>
    <row r="789" customFormat="false" ht="15.75" hidden="false" customHeight="false" outlineLevel="0" collapsed="false">
      <c r="A789" s="3" t="n">
        <v>788</v>
      </c>
      <c r="B789" s="3" t="s">
        <v>795</v>
      </c>
      <c r="C789" s="5" t="n">
        <f aca="false">MOD(A789,45)</f>
        <v>23</v>
      </c>
      <c r="D789" s="5" t="n">
        <f aca="false">A789-1</f>
        <v>787</v>
      </c>
      <c r="E789" s="5" t="str">
        <f aca="false">IF(C789=0,"U",VLOOKUP(D789,A:B,2,0))</f>
        <v>B0801R</v>
      </c>
    </row>
    <row r="790" customFormat="false" ht="15.75" hidden="false" customHeight="false" outlineLevel="0" collapsed="false">
      <c r="A790" s="3" t="n">
        <v>789</v>
      </c>
      <c r="B790" s="3" t="s">
        <v>796</v>
      </c>
      <c r="C790" s="5" t="n">
        <f aca="false">MOD(A790,45)</f>
        <v>24</v>
      </c>
      <c r="D790" s="5" t="n">
        <f aca="false">A790-1</f>
        <v>788</v>
      </c>
      <c r="E790" s="5" t="str">
        <f aca="false">IF(C790=0,"U",VLOOKUP(D790,A:B,2,0))</f>
        <v>B0802F</v>
      </c>
    </row>
    <row r="791" customFormat="false" ht="15.75" hidden="false" customHeight="false" outlineLevel="0" collapsed="false">
      <c r="A791" s="3" t="n">
        <v>790</v>
      </c>
      <c r="B791" s="3" t="s">
        <v>797</v>
      </c>
      <c r="C791" s="5" t="n">
        <f aca="false">MOD(A791,45)</f>
        <v>25</v>
      </c>
      <c r="D791" s="5" t="n">
        <f aca="false">A791-1</f>
        <v>789</v>
      </c>
      <c r="E791" s="5" t="str">
        <f aca="false">IF(C791=0,"U",VLOOKUP(D791,A:B,2,0))</f>
        <v>B0802R</v>
      </c>
    </row>
    <row r="792" customFormat="false" ht="15.75" hidden="false" customHeight="false" outlineLevel="0" collapsed="false">
      <c r="A792" s="3" t="n">
        <v>791</v>
      </c>
      <c r="B792" s="3" t="s">
        <v>798</v>
      </c>
      <c r="C792" s="5" t="n">
        <f aca="false">MOD(A792,45)</f>
        <v>26</v>
      </c>
      <c r="D792" s="5" t="n">
        <f aca="false">A792-1</f>
        <v>790</v>
      </c>
      <c r="E792" s="5" t="str">
        <f aca="false">IF(C792=0,"U",VLOOKUP(D792,A:B,2,0))</f>
        <v>B0803F</v>
      </c>
    </row>
    <row r="793" customFormat="false" ht="15.75" hidden="false" customHeight="false" outlineLevel="0" collapsed="false">
      <c r="A793" s="3" t="n">
        <v>792</v>
      </c>
      <c r="B793" s="3" t="s">
        <v>799</v>
      </c>
      <c r="C793" s="5" t="n">
        <f aca="false">MOD(A793,45)</f>
        <v>27</v>
      </c>
      <c r="D793" s="5" t="n">
        <f aca="false">A793-1</f>
        <v>791</v>
      </c>
      <c r="E793" s="5" t="str">
        <f aca="false">IF(C793=0,"U",VLOOKUP(D793,A:B,2,0))</f>
        <v>B0803R</v>
      </c>
    </row>
    <row r="794" customFormat="false" ht="15.75" hidden="false" customHeight="false" outlineLevel="0" collapsed="false">
      <c r="A794" s="3" t="n">
        <v>793</v>
      </c>
      <c r="B794" s="3" t="s">
        <v>800</v>
      </c>
      <c r="C794" s="5" t="n">
        <f aca="false">MOD(A794,45)</f>
        <v>28</v>
      </c>
      <c r="D794" s="5" t="n">
        <f aca="false">A794-1</f>
        <v>792</v>
      </c>
      <c r="E794" s="5" t="str">
        <f aca="false">IF(C794=0,"U",VLOOKUP(D794,A:B,2,0))</f>
        <v>B0804F</v>
      </c>
    </row>
    <row r="795" customFormat="false" ht="15.75" hidden="false" customHeight="false" outlineLevel="0" collapsed="false">
      <c r="A795" s="3" t="n">
        <v>794</v>
      </c>
      <c r="B795" s="3" t="s">
        <v>801</v>
      </c>
      <c r="C795" s="5" t="n">
        <f aca="false">MOD(A795,45)</f>
        <v>29</v>
      </c>
      <c r="D795" s="5" t="n">
        <f aca="false">A795-1</f>
        <v>793</v>
      </c>
      <c r="E795" s="5" t="str">
        <f aca="false">IF(C795=0,"U",VLOOKUP(D795,A:B,2,0))</f>
        <v>B0804R</v>
      </c>
    </row>
    <row r="796" customFormat="false" ht="15.75" hidden="false" customHeight="false" outlineLevel="0" collapsed="false">
      <c r="A796" s="3" t="n">
        <v>795</v>
      </c>
      <c r="B796" s="3" t="s">
        <v>802</v>
      </c>
      <c r="C796" s="5" t="n">
        <f aca="false">MOD(A796,45)</f>
        <v>30</v>
      </c>
      <c r="D796" s="5" t="n">
        <f aca="false">A796-1</f>
        <v>794</v>
      </c>
      <c r="E796" s="5" t="str">
        <f aca="false">IF(C796=0,"U",VLOOKUP(D796,A:B,2,0))</f>
        <v>B0805F</v>
      </c>
    </row>
    <row r="797" customFormat="false" ht="15.75" hidden="false" customHeight="false" outlineLevel="0" collapsed="false">
      <c r="A797" s="3" t="n">
        <v>796</v>
      </c>
      <c r="B797" s="3" t="s">
        <v>803</v>
      </c>
      <c r="C797" s="5" t="n">
        <f aca="false">MOD(A797,45)</f>
        <v>31</v>
      </c>
      <c r="D797" s="5" t="n">
        <f aca="false">A797-1</f>
        <v>795</v>
      </c>
      <c r="E797" s="5" t="str">
        <f aca="false">IF(C797=0,"U",VLOOKUP(D797,A:B,2,0))</f>
        <v>B0805R</v>
      </c>
    </row>
    <row r="798" customFormat="false" ht="15.75" hidden="false" customHeight="false" outlineLevel="0" collapsed="false">
      <c r="A798" s="3" t="n">
        <v>797</v>
      </c>
      <c r="B798" s="3" t="s">
        <v>804</v>
      </c>
      <c r="C798" s="5" t="n">
        <f aca="false">MOD(A798,45)</f>
        <v>32</v>
      </c>
      <c r="D798" s="5" t="n">
        <f aca="false">A798-1</f>
        <v>796</v>
      </c>
      <c r="E798" s="5" t="str">
        <f aca="false">IF(C798=0,"U",VLOOKUP(D798,A:B,2,0))</f>
        <v>B0806F</v>
      </c>
    </row>
    <row r="799" customFormat="false" ht="15.75" hidden="false" customHeight="false" outlineLevel="0" collapsed="false">
      <c r="A799" s="3" t="n">
        <v>798</v>
      </c>
      <c r="B799" s="3" t="s">
        <v>805</v>
      </c>
      <c r="C799" s="5" t="n">
        <f aca="false">MOD(A799,45)</f>
        <v>33</v>
      </c>
      <c r="D799" s="5" t="n">
        <f aca="false">A799-1</f>
        <v>797</v>
      </c>
      <c r="E799" s="5" t="str">
        <f aca="false">IF(C799=0,"U",VLOOKUP(D799,A:B,2,0))</f>
        <v>B0806R</v>
      </c>
    </row>
    <row r="800" customFormat="false" ht="15.75" hidden="false" customHeight="false" outlineLevel="0" collapsed="false">
      <c r="A800" s="3" t="n">
        <v>799</v>
      </c>
      <c r="B800" s="3" t="s">
        <v>806</v>
      </c>
      <c r="C800" s="5" t="n">
        <f aca="false">MOD(A800,45)</f>
        <v>34</v>
      </c>
      <c r="D800" s="5" t="n">
        <f aca="false">A800-1</f>
        <v>798</v>
      </c>
      <c r="E800" s="5" t="str">
        <f aca="false">IF(C800=0,"U",VLOOKUP(D800,A:B,2,0))</f>
        <v>B0807F</v>
      </c>
    </row>
    <row r="801" customFormat="false" ht="15.75" hidden="false" customHeight="false" outlineLevel="0" collapsed="false">
      <c r="A801" s="3" t="n">
        <v>800</v>
      </c>
      <c r="B801" s="3" t="s">
        <v>807</v>
      </c>
      <c r="C801" s="5" t="n">
        <f aca="false">MOD(A801,45)</f>
        <v>35</v>
      </c>
      <c r="D801" s="5" t="n">
        <f aca="false">A801-1</f>
        <v>799</v>
      </c>
      <c r="E801" s="5" t="str">
        <f aca="false">IF(C801=0,"U",VLOOKUP(D801,A:B,2,0))</f>
        <v>B0807R</v>
      </c>
    </row>
    <row r="802" customFormat="false" ht="15.75" hidden="false" customHeight="false" outlineLevel="0" collapsed="false">
      <c r="A802" s="3" t="n">
        <v>801</v>
      </c>
      <c r="B802" s="3" t="s">
        <v>808</v>
      </c>
      <c r="C802" s="5" t="n">
        <f aca="false">MOD(A802,45)</f>
        <v>36</v>
      </c>
      <c r="D802" s="5" t="n">
        <f aca="false">A802-1</f>
        <v>800</v>
      </c>
      <c r="E802" s="5" t="str">
        <f aca="false">IF(C802=0,"U",VLOOKUP(D802,A:B,2,0))</f>
        <v>B0808F</v>
      </c>
    </row>
    <row r="803" customFormat="false" ht="15.75" hidden="false" customHeight="false" outlineLevel="0" collapsed="false">
      <c r="A803" s="3" t="n">
        <v>802</v>
      </c>
      <c r="B803" s="3" t="s">
        <v>809</v>
      </c>
      <c r="C803" s="5" t="n">
        <f aca="false">MOD(A803,45)</f>
        <v>37</v>
      </c>
      <c r="D803" s="5" t="n">
        <f aca="false">A803-1</f>
        <v>801</v>
      </c>
      <c r="E803" s="5" t="str">
        <f aca="false">IF(C803=0,"U",VLOOKUP(D803,A:B,2,0))</f>
        <v>B0808R</v>
      </c>
    </row>
    <row r="804" customFormat="false" ht="15.75" hidden="false" customHeight="false" outlineLevel="0" collapsed="false">
      <c r="A804" s="3" t="n">
        <v>803</v>
      </c>
      <c r="B804" s="3" t="s">
        <v>810</v>
      </c>
      <c r="C804" s="5" t="n">
        <f aca="false">MOD(A804,45)</f>
        <v>38</v>
      </c>
      <c r="D804" s="5" t="n">
        <f aca="false">A804-1</f>
        <v>802</v>
      </c>
      <c r="E804" s="5" t="str">
        <f aca="false">IF(C804=0,"U",VLOOKUP(D804,A:B,2,0))</f>
        <v>B0901F</v>
      </c>
    </row>
    <row r="805" customFormat="false" ht="15.75" hidden="false" customHeight="false" outlineLevel="0" collapsed="false">
      <c r="A805" s="3" t="n">
        <v>804</v>
      </c>
      <c r="B805" s="3" t="s">
        <v>811</v>
      </c>
      <c r="C805" s="5" t="n">
        <f aca="false">MOD(A805,45)</f>
        <v>39</v>
      </c>
      <c r="D805" s="5" t="n">
        <f aca="false">A805-1</f>
        <v>803</v>
      </c>
      <c r="E805" s="5" t="str">
        <f aca="false">IF(C805=0,"U",VLOOKUP(D805,A:B,2,0))</f>
        <v>B0901R</v>
      </c>
    </row>
    <row r="806" customFormat="false" ht="15.75" hidden="false" customHeight="false" outlineLevel="0" collapsed="false">
      <c r="A806" s="3" t="n">
        <v>805</v>
      </c>
      <c r="B806" s="3" t="s">
        <v>812</v>
      </c>
      <c r="C806" s="5" t="n">
        <f aca="false">MOD(A806,45)</f>
        <v>40</v>
      </c>
      <c r="D806" s="5" t="n">
        <f aca="false">A806-1</f>
        <v>804</v>
      </c>
      <c r="E806" s="5" t="str">
        <f aca="false">IF(C806=0,"U",VLOOKUP(D806,A:B,2,0))</f>
        <v>B0902F</v>
      </c>
    </row>
    <row r="807" customFormat="false" ht="15.75" hidden="false" customHeight="false" outlineLevel="0" collapsed="false">
      <c r="A807" s="3" t="n">
        <v>806</v>
      </c>
      <c r="B807" s="3" t="s">
        <v>813</v>
      </c>
      <c r="C807" s="5" t="n">
        <f aca="false">MOD(A807,45)</f>
        <v>41</v>
      </c>
      <c r="D807" s="5" t="n">
        <f aca="false">A807-1</f>
        <v>805</v>
      </c>
      <c r="E807" s="5" t="str">
        <f aca="false">IF(C807=0,"U",VLOOKUP(D807,A:B,2,0))</f>
        <v>B0902R</v>
      </c>
    </row>
    <row r="808" customFormat="false" ht="15.75" hidden="false" customHeight="false" outlineLevel="0" collapsed="false">
      <c r="A808" s="3" t="n">
        <v>807</v>
      </c>
      <c r="B808" s="3" t="s">
        <v>814</v>
      </c>
      <c r="C808" s="5" t="n">
        <f aca="false">MOD(A808,45)</f>
        <v>42</v>
      </c>
      <c r="D808" s="5" t="n">
        <f aca="false">A808-1</f>
        <v>806</v>
      </c>
      <c r="E808" s="5" t="str">
        <f aca="false">IF(C808=0,"U",VLOOKUP(D808,A:B,2,0))</f>
        <v>B0903F</v>
      </c>
    </row>
    <row r="809" customFormat="false" ht="15.75" hidden="false" customHeight="false" outlineLevel="0" collapsed="false">
      <c r="A809" s="3" t="n">
        <v>808</v>
      </c>
      <c r="B809" s="3" t="s">
        <v>815</v>
      </c>
      <c r="C809" s="5" t="n">
        <f aca="false">MOD(A809,45)</f>
        <v>43</v>
      </c>
      <c r="D809" s="5" t="n">
        <f aca="false">A809-1</f>
        <v>807</v>
      </c>
      <c r="E809" s="5" t="str">
        <f aca="false">IF(C809=0,"U",VLOOKUP(D809,A:B,2,0))</f>
        <v>B0903R</v>
      </c>
    </row>
    <row r="810" customFormat="false" ht="15.75" hidden="false" customHeight="false" outlineLevel="0" collapsed="false">
      <c r="A810" s="3" t="n">
        <v>809</v>
      </c>
      <c r="B810" s="3" t="s">
        <v>816</v>
      </c>
      <c r="C810" s="5" t="n">
        <f aca="false">MOD(A810,45)</f>
        <v>44</v>
      </c>
      <c r="D810" s="5" t="n">
        <f aca="false">A810-1</f>
        <v>808</v>
      </c>
      <c r="E810" s="5" t="str">
        <f aca="false">IF(C810=0,"U",VLOOKUP(D810,A:B,2,0))</f>
        <v>B0904F</v>
      </c>
    </row>
    <row r="811" customFormat="false" ht="15.75" hidden="false" customHeight="false" outlineLevel="0" collapsed="false">
      <c r="A811" s="3" t="n">
        <v>810</v>
      </c>
      <c r="B811" s="3" t="s">
        <v>817</v>
      </c>
      <c r="C811" s="5" t="n">
        <f aca="false">MOD(A811,45)</f>
        <v>0</v>
      </c>
      <c r="D811" s="5" t="n">
        <f aca="false">A811-1</f>
        <v>809</v>
      </c>
      <c r="E811" s="5" t="str">
        <f aca="false">IF(C811=0,"U",VLOOKUP(D811,A:B,2,0))</f>
        <v>U</v>
      </c>
    </row>
    <row r="812" customFormat="false" ht="15.75" hidden="false" customHeight="false" outlineLevel="0" collapsed="false">
      <c r="A812" s="3" t="n">
        <v>811</v>
      </c>
      <c r="B812" s="3" t="s">
        <v>818</v>
      </c>
      <c r="C812" s="5" t="n">
        <f aca="false">MOD(A812,45)</f>
        <v>1</v>
      </c>
      <c r="D812" s="5" t="n">
        <f aca="false">A812-1</f>
        <v>810</v>
      </c>
      <c r="E812" s="5" t="str">
        <f aca="false">IF(C812=0,"U",VLOOKUP(D812,A:B,2,0))</f>
        <v>B0905F</v>
      </c>
    </row>
    <row r="813" customFormat="false" ht="15.75" hidden="false" customHeight="false" outlineLevel="0" collapsed="false">
      <c r="A813" s="3" t="n">
        <v>812</v>
      </c>
      <c r="B813" s="3" t="s">
        <v>819</v>
      </c>
      <c r="C813" s="5" t="n">
        <f aca="false">MOD(A813,45)</f>
        <v>2</v>
      </c>
      <c r="D813" s="5" t="n">
        <f aca="false">A813-1</f>
        <v>811</v>
      </c>
      <c r="E813" s="5" t="str">
        <f aca="false">IF(C813=0,"U",VLOOKUP(D813,A:B,2,0))</f>
        <v>B0905R</v>
      </c>
    </row>
    <row r="814" customFormat="false" ht="15.75" hidden="false" customHeight="false" outlineLevel="0" collapsed="false">
      <c r="A814" s="3" t="n">
        <v>813</v>
      </c>
      <c r="B814" s="3" t="s">
        <v>820</v>
      </c>
      <c r="C814" s="5" t="n">
        <f aca="false">MOD(A814,45)</f>
        <v>3</v>
      </c>
      <c r="D814" s="5" t="n">
        <f aca="false">A814-1</f>
        <v>812</v>
      </c>
      <c r="E814" s="5" t="str">
        <f aca="false">IF(C814=0,"U",VLOOKUP(D814,A:B,2,0))</f>
        <v>B0906F</v>
      </c>
    </row>
    <row r="815" customFormat="false" ht="15.75" hidden="false" customHeight="false" outlineLevel="0" collapsed="false">
      <c r="A815" s="3" t="n">
        <v>814</v>
      </c>
      <c r="B815" s="3" t="s">
        <v>821</v>
      </c>
      <c r="C815" s="5" t="n">
        <f aca="false">MOD(A815,45)</f>
        <v>4</v>
      </c>
      <c r="D815" s="5" t="n">
        <f aca="false">A815-1</f>
        <v>813</v>
      </c>
      <c r="E815" s="5" t="str">
        <f aca="false">IF(C815=0,"U",VLOOKUP(D815,A:B,2,0))</f>
        <v>B0906R</v>
      </c>
    </row>
    <row r="816" customFormat="false" ht="15.75" hidden="false" customHeight="false" outlineLevel="0" collapsed="false">
      <c r="A816" s="3" t="n">
        <v>815</v>
      </c>
      <c r="B816" s="3" t="s">
        <v>822</v>
      </c>
      <c r="C816" s="5" t="n">
        <f aca="false">MOD(A816,45)</f>
        <v>5</v>
      </c>
      <c r="D816" s="5" t="n">
        <f aca="false">A816-1</f>
        <v>814</v>
      </c>
      <c r="E816" s="5" t="str">
        <f aca="false">IF(C816=0,"U",VLOOKUP(D816,A:B,2,0))</f>
        <v>B0907F</v>
      </c>
    </row>
    <row r="817" customFormat="false" ht="15.75" hidden="false" customHeight="false" outlineLevel="0" collapsed="false">
      <c r="A817" s="3" t="n">
        <v>816</v>
      </c>
      <c r="B817" s="3" t="s">
        <v>823</v>
      </c>
      <c r="C817" s="5" t="n">
        <f aca="false">MOD(A817,45)</f>
        <v>6</v>
      </c>
      <c r="D817" s="5" t="n">
        <f aca="false">A817-1</f>
        <v>815</v>
      </c>
      <c r="E817" s="5" t="str">
        <f aca="false">IF(C817=0,"U",VLOOKUP(D817,A:B,2,0))</f>
        <v>B0907R</v>
      </c>
    </row>
    <row r="818" customFormat="false" ht="15.75" hidden="false" customHeight="false" outlineLevel="0" collapsed="false">
      <c r="A818" s="3" t="n">
        <v>817</v>
      </c>
      <c r="B818" s="3" t="s">
        <v>824</v>
      </c>
      <c r="C818" s="5" t="n">
        <f aca="false">MOD(A818,45)</f>
        <v>7</v>
      </c>
      <c r="D818" s="5" t="n">
        <f aca="false">A818-1</f>
        <v>816</v>
      </c>
      <c r="E818" s="5" t="str">
        <f aca="false">IF(C818=0,"U",VLOOKUP(D818,A:B,2,0))</f>
        <v>B0908F</v>
      </c>
    </row>
    <row r="819" customFormat="false" ht="15.75" hidden="false" customHeight="false" outlineLevel="0" collapsed="false">
      <c r="A819" s="3" t="n">
        <v>818</v>
      </c>
      <c r="B819" s="3" t="s">
        <v>825</v>
      </c>
      <c r="C819" s="5" t="n">
        <f aca="false">MOD(A819,45)</f>
        <v>8</v>
      </c>
      <c r="D819" s="5" t="n">
        <f aca="false">A819-1</f>
        <v>817</v>
      </c>
      <c r="E819" s="5" t="str">
        <f aca="false">IF(C819=0,"U",VLOOKUP(D819,A:B,2,0))</f>
        <v>B0908R</v>
      </c>
    </row>
    <row r="820" customFormat="false" ht="15.75" hidden="false" customHeight="false" outlineLevel="0" collapsed="false">
      <c r="A820" s="3" t="n">
        <v>819</v>
      </c>
      <c r="B820" s="3" t="s">
        <v>826</v>
      </c>
      <c r="C820" s="5" t="n">
        <f aca="false">MOD(A820,45)</f>
        <v>9</v>
      </c>
      <c r="D820" s="5" t="n">
        <f aca="false">A820-1</f>
        <v>818</v>
      </c>
      <c r="E820" s="5" t="str">
        <f aca="false">IF(C820=0,"U",VLOOKUP(D820,A:B,2,0))</f>
        <v>B1001F</v>
      </c>
    </row>
    <row r="821" customFormat="false" ht="15.75" hidden="false" customHeight="false" outlineLevel="0" collapsed="false">
      <c r="A821" s="3" t="n">
        <v>820</v>
      </c>
      <c r="B821" s="3" t="s">
        <v>827</v>
      </c>
      <c r="C821" s="5" t="n">
        <f aca="false">MOD(A821,45)</f>
        <v>10</v>
      </c>
      <c r="D821" s="5" t="n">
        <f aca="false">A821-1</f>
        <v>819</v>
      </c>
      <c r="E821" s="5" t="str">
        <f aca="false">IF(C821=0,"U",VLOOKUP(D821,A:B,2,0))</f>
        <v>B1001R</v>
      </c>
    </row>
    <row r="822" customFormat="false" ht="15.75" hidden="false" customHeight="false" outlineLevel="0" collapsed="false">
      <c r="A822" s="3" t="n">
        <v>821</v>
      </c>
      <c r="B822" s="3" t="s">
        <v>828</v>
      </c>
      <c r="C822" s="5" t="n">
        <f aca="false">MOD(A822,45)</f>
        <v>11</v>
      </c>
      <c r="D822" s="5" t="n">
        <f aca="false">A822-1</f>
        <v>820</v>
      </c>
      <c r="E822" s="5" t="str">
        <f aca="false">IF(C822=0,"U",VLOOKUP(D822,A:B,2,0))</f>
        <v>B1002F</v>
      </c>
    </row>
    <row r="823" customFormat="false" ht="15.75" hidden="false" customHeight="false" outlineLevel="0" collapsed="false">
      <c r="A823" s="3" t="n">
        <v>822</v>
      </c>
      <c r="B823" s="3" t="s">
        <v>829</v>
      </c>
      <c r="C823" s="5" t="n">
        <f aca="false">MOD(A823,45)</f>
        <v>12</v>
      </c>
      <c r="D823" s="5" t="n">
        <f aca="false">A823-1</f>
        <v>821</v>
      </c>
      <c r="E823" s="5" t="str">
        <f aca="false">IF(C823=0,"U",VLOOKUP(D823,A:B,2,0))</f>
        <v>B1002R</v>
      </c>
    </row>
    <row r="824" customFormat="false" ht="15.75" hidden="false" customHeight="false" outlineLevel="0" collapsed="false">
      <c r="A824" s="3" t="n">
        <v>823</v>
      </c>
      <c r="B824" s="3" t="s">
        <v>830</v>
      </c>
      <c r="C824" s="5" t="n">
        <f aca="false">MOD(A824,45)</f>
        <v>13</v>
      </c>
      <c r="D824" s="5" t="n">
        <f aca="false">A824-1</f>
        <v>822</v>
      </c>
      <c r="E824" s="5" t="str">
        <f aca="false">IF(C824=0,"U",VLOOKUP(D824,A:B,2,0))</f>
        <v>B1003F</v>
      </c>
    </row>
    <row r="825" customFormat="false" ht="15.75" hidden="false" customHeight="false" outlineLevel="0" collapsed="false">
      <c r="A825" s="3" t="n">
        <v>824</v>
      </c>
      <c r="B825" s="3" t="s">
        <v>831</v>
      </c>
      <c r="C825" s="5" t="n">
        <f aca="false">MOD(A825,45)</f>
        <v>14</v>
      </c>
      <c r="D825" s="5" t="n">
        <f aca="false">A825-1</f>
        <v>823</v>
      </c>
      <c r="E825" s="5" t="str">
        <f aca="false">IF(C825=0,"U",VLOOKUP(D825,A:B,2,0))</f>
        <v>B1003R</v>
      </c>
    </row>
    <row r="826" customFormat="false" ht="15.75" hidden="false" customHeight="false" outlineLevel="0" collapsed="false">
      <c r="A826" s="3" t="n">
        <v>825</v>
      </c>
      <c r="B826" s="3" t="s">
        <v>832</v>
      </c>
      <c r="C826" s="5" t="n">
        <f aca="false">MOD(A826,45)</f>
        <v>15</v>
      </c>
      <c r="D826" s="5" t="n">
        <f aca="false">A826-1</f>
        <v>824</v>
      </c>
      <c r="E826" s="5" t="str">
        <f aca="false">IF(C826=0,"U",VLOOKUP(D826,A:B,2,0))</f>
        <v>B1004F</v>
      </c>
    </row>
    <row r="827" customFormat="false" ht="15.75" hidden="false" customHeight="false" outlineLevel="0" collapsed="false">
      <c r="A827" s="3" t="n">
        <v>826</v>
      </c>
      <c r="B827" s="3" t="s">
        <v>833</v>
      </c>
      <c r="C827" s="5" t="n">
        <f aca="false">MOD(A827,45)</f>
        <v>16</v>
      </c>
      <c r="D827" s="5" t="n">
        <f aca="false">A827-1</f>
        <v>825</v>
      </c>
      <c r="E827" s="5" t="str">
        <f aca="false">IF(C827=0,"U",VLOOKUP(D827,A:B,2,0))</f>
        <v>B1004R</v>
      </c>
    </row>
    <row r="828" customFormat="false" ht="15.75" hidden="false" customHeight="false" outlineLevel="0" collapsed="false">
      <c r="A828" s="3" t="n">
        <v>827</v>
      </c>
      <c r="B828" s="3" t="s">
        <v>834</v>
      </c>
      <c r="C828" s="5" t="n">
        <f aca="false">MOD(A828,45)</f>
        <v>17</v>
      </c>
      <c r="D828" s="5" t="n">
        <f aca="false">A828-1</f>
        <v>826</v>
      </c>
      <c r="E828" s="5" t="str">
        <f aca="false">IF(C828=0,"U",VLOOKUP(D828,A:B,2,0))</f>
        <v>B1005F</v>
      </c>
    </row>
    <row r="829" customFormat="false" ht="15.75" hidden="false" customHeight="false" outlineLevel="0" collapsed="false">
      <c r="A829" s="3" t="n">
        <v>828</v>
      </c>
      <c r="B829" s="3" t="s">
        <v>835</v>
      </c>
      <c r="C829" s="5" t="n">
        <f aca="false">MOD(A829,45)</f>
        <v>18</v>
      </c>
      <c r="D829" s="5" t="n">
        <f aca="false">A829-1</f>
        <v>827</v>
      </c>
      <c r="E829" s="5" t="str">
        <f aca="false">IF(C829=0,"U",VLOOKUP(D829,A:B,2,0))</f>
        <v>B1005R</v>
      </c>
    </row>
    <row r="830" customFormat="false" ht="15.75" hidden="false" customHeight="false" outlineLevel="0" collapsed="false">
      <c r="A830" s="3" t="n">
        <v>829</v>
      </c>
      <c r="B830" s="3" t="s">
        <v>836</v>
      </c>
      <c r="C830" s="5" t="n">
        <f aca="false">MOD(A830,45)</f>
        <v>19</v>
      </c>
      <c r="D830" s="5" t="n">
        <f aca="false">A830-1</f>
        <v>828</v>
      </c>
      <c r="E830" s="5" t="str">
        <f aca="false">IF(C830=0,"U",VLOOKUP(D830,A:B,2,0))</f>
        <v>B1006F</v>
      </c>
    </row>
    <row r="831" customFormat="false" ht="15.75" hidden="false" customHeight="false" outlineLevel="0" collapsed="false">
      <c r="A831" s="3" t="n">
        <v>830</v>
      </c>
      <c r="B831" s="3" t="s">
        <v>837</v>
      </c>
      <c r="C831" s="5" t="n">
        <f aca="false">MOD(A831,45)</f>
        <v>20</v>
      </c>
      <c r="D831" s="5" t="n">
        <f aca="false">A831-1</f>
        <v>829</v>
      </c>
      <c r="E831" s="5" t="str">
        <f aca="false">IF(C831=0,"U",VLOOKUP(D831,A:B,2,0))</f>
        <v>B1006R</v>
      </c>
    </row>
    <row r="832" customFormat="false" ht="15.75" hidden="false" customHeight="false" outlineLevel="0" collapsed="false">
      <c r="A832" s="3" t="n">
        <v>831</v>
      </c>
      <c r="B832" s="3" t="s">
        <v>838</v>
      </c>
      <c r="C832" s="5" t="n">
        <f aca="false">MOD(A832,45)</f>
        <v>21</v>
      </c>
      <c r="D832" s="5" t="n">
        <f aca="false">A832-1</f>
        <v>830</v>
      </c>
      <c r="E832" s="5" t="str">
        <f aca="false">IF(C832=0,"U",VLOOKUP(D832,A:B,2,0))</f>
        <v>B1007F</v>
      </c>
    </row>
    <row r="833" customFormat="false" ht="15.75" hidden="false" customHeight="false" outlineLevel="0" collapsed="false">
      <c r="A833" s="3" t="n">
        <v>832</v>
      </c>
      <c r="B833" s="3" t="s">
        <v>839</v>
      </c>
      <c r="C833" s="5" t="n">
        <f aca="false">MOD(A833,45)</f>
        <v>22</v>
      </c>
      <c r="D833" s="5" t="n">
        <f aca="false">A833-1</f>
        <v>831</v>
      </c>
      <c r="E833" s="5" t="str">
        <f aca="false">IF(C833=0,"U",VLOOKUP(D833,A:B,2,0))</f>
        <v>B1007R</v>
      </c>
    </row>
    <row r="834" customFormat="false" ht="15.75" hidden="false" customHeight="false" outlineLevel="0" collapsed="false">
      <c r="A834" s="3" t="n">
        <v>833</v>
      </c>
      <c r="B834" s="3" t="s">
        <v>840</v>
      </c>
      <c r="C834" s="5" t="n">
        <f aca="false">MOD(A834,45)</f>
        <v>23</v>
      </c>
      <c r="D834" s="5" t="n">
        <f aca="false">A834-1</f>
        <v>832</v>
      </c>
      <c r="E834" s="5" t="str">
        <f aca="false">IF(C834=0,"U",VLOOKUP(D834,A:B,2,0))</f>
        <v>B1008F</v>
      </c>
    </row>
    <row r="835" customFormat="false" ht="15.75" hidden="false" customHeight="false" outlineLevel="0" collapsed="false">
      <c r="A835" s="3" t="n">
        <v>834</v>
      </c>
      <c r="B835" s="3" t="s">
        <v>841</v>
      </c>
      <c r="C835" s="5" t="n">
        <f aca="false">MOD(A835,45)</f>
        <v>24</v>
      </c>
      <c r="D835" s="5" t="n">
        <f aca="false">A835-1</f>
        <v>833</v>
      </c>
      <c r="E835" s="5" t="str">
        <f aca="false">IF(C835=0,"U",VLOOKUP(D835,A:B,2,0))</f>
        <v>B1008R</v>
      </c>
    </row>
    <row r="836" customFormat="false" ht="15.75" hidden="false" customHeight="false" outlineLevel="0" collapsed="false">
      <c r="A836" s="3" t="n">
        <v>835</v>
      </c>
      <c r="B836" s="3" t="s">
        <v>842</v>
      </c>
      <c r="C836" s="5" t="n">
        <f aca="false">MOD(A836,45)</f>
        <v>25</v>
      </c>
      <c r="D836" s="5" t="n">
        <f aca="false">A836-1</f>
        <v>834</v>
      </c>
      <c r="E836" s="5" t="str">
        <f aca="false">IF(C836=0,"U",VLOOKUP(D836,A:B,2,0))</f>
        <v>B1104F</v>
      </c>
    </row>
    <row r="837" customFormat="false" ht="15.75" hidden="false" customHeight="false" outlineLevel="0" collapsed="false">
      <c r="A837" s="3" t="n">
        <v>836</v>
      </c>
      <c r="B837" s="3" t="s">
        <v>843</v>
      </c>
      <c r="C837" s="5" t="n">
        <f aca="false">MOD(A837,45)</f>
        <v>26</v>
      </c>
      <c r="D837" s="5" t="n">
        <f aca="false">A837-1</f>
        <v>835</v>
      </c>
      <c r="E837" s="5" t="str">
        <f aca="false">IF(C837=0,"U",VLOOKUP(D837,A:B,2,0))</f>
        <v>B1104R</v>
      </c>
    </row>
    <row r="838" customFormat="false" ht="15.75" hidden="false" customHeight="false" outlineLevel="0" collapsed="false">
      <c r="A838" s="3" t="n">
        <v>837</v>
      </c>
      <c r="B838" s="3" t="s">
        <v>844</v>
      </c>
      <c r="C838" s="5" t="n">
        <f aca="false">MOD(A838,45)</f>
        <v>27</v>
      </c>
      <c r="D838" s="5" t="n">
        <f aca="false">A838-1</f>
        <v>836</v>
      </c>
      <c r="E838" s="5" t="str">
        <f aca="false">IF(C838=0,"U",VLOOKUP(D838,A:B,2,0))</f>
        <v>B1105F</v>
      </c>
    </row>
    <row r="839" customFormat="false" ht="15.75" hidden="false" customHeight="false" outlineLevel="0" collapsed="false">
      <c r="A839" s="3" t="n">
        <v>838</v>
      </c>
      <c r="B839" s="3" t="s">
        <v>845</v>
      </c>
      <c r="C839" s="5" t="n">
        <f aca="false">MOD(A839,45)</f>
        <v>28</v>
      </c>
      <c r="D839" s="5" t="n">
        <f aca="false">A839-1</f>
        <v>837</v>
      </c>
      <c r="E839" s="5" t="str">
        <f aca="false">IF(C839=0,"U",VLOOKUP(D839,A:B,2,0))</f>
        <v>B1105R</v>
      </c>
    </row>
    <row r="840" customFormat="false" ht="15.75" hidden="false" customHeight="false" outlineLevel="0" collapsed="false">
      <c r="A840" s="3" t="n">
        <v>839</v>
      </c>
      <c r="B840" s="3" t="s">
        <v>846</v>
      </c>
      <c r="C840" s="5" t="n">
        <f aca="false">MOD(A840,45)</f>
        <v>29</v>
      </c>
      <c r="D840" s="5" t="n">
        <f aca="false">A840-1</f>
        <v>838</v>
      </c>
      <c r="E840" s="5" t="str">
        <f aca="false">IF(C840=0,"U",VLOOKUP(D840,A:B,2,0))</f>
        <v>B1106F</v>
      </c>
    </row>
    <row r="841" customFormat="false" ht="15.75" hidden="false" customHeight="false" outlineLevel="0" collapsed="false">
      <c r="A841" s="3" t="n">
        <v>840</v>
      </c>
      <c r="B841" s="3" t="s">
        <v>847</v>
      </c>
      <c r="C841" s="5" t="n">
        <f aca="false">MOD(A841,45)</f>
        <v>30</v>
      </c>
      <c r="D841" s="5" t="n">
        <f aca="false">A841-1</f>
        <v>839</v>
      </c>
      <c r="E841" s="5" t="str">
        <f aca="false">IF(C841=0,"U",VLOOKUP(D841,A:B,2,0))</f>
        <v>B1106R</v>
      </c>
    </row>
    <row r="842" customFormat="false" ht="15.75" hidden="false" customHeight="false" outlineLevel="0" collapsed="false">
      <c r="A842" s="3" t="n">
        <v>841</v>
      </c>
      <c r="B842" s="3" t="s">
        <v>848</v>
      </c>
      <c r="C842" s="5" t="n">
        <f aca="false">MOD(A842,45)</f>
        <v>31</v>
      </c>
      <c r="D842" s="5" t="n">
        <f aca="false">A842-1</f>
        <v>840</v>
      </c>
      <c r="E842" s="5" t="str">
        <f aca="false">IF(C842=0,"U",VLOOKUP(D842,A:B,2,0))</f>
        <v>B1107F</v>
      </c>
    </row>
    <row r="843" customFormat="false" ht="15.75" hidden="false" customHeight="false" outlineLevel="0" collapsed="false">
      <c r="A843" s="3" t="n">
        <v>842</v>
      </c>
      <c r="B843" s="3" t="s">
        <v>849</v>
      </c>
      <c r="C843" s="5" t="n">
        <f aca="false">MOD(A843,45)</f>
        <v>32</v>
      </c>
      <c r="D843" s="5" t="n">
        <f aca="false">A843-1</f>
        <v>841</v>
      </c>
      <c r="E843" s="5" t="str">
        <f aca="false">IF(C843=0,"U",VLOOKUP(D843,A:B,2,0))</f>
        <v>B1107R</v>
      </c>
    </row>
    <row r="844" customFormat="false" ht="15.75" hidden="false" customHeight="false" outlineLevel="0" collapsed="false">
      <c r="A844" s="3" t="n">
        <v>843</v>
      </c>
      <c r="B844" s="3" t="s">
        <v>850</v>
      </c>
      <c r="C844" s="5" t="n">
        <f aca="false">MOD(A844,45)</f>
        <v>33</v>
      </c>
      <c r="D844" s="5" t="n">
        <f aca="false">A844-1</f>
        <v>842</v>
      </c>
      <c r="E844" s="5" t="str">
        <f aca="false">IF(C844=0,"U",VLOOKUP(D844,A:B,2,0))</f>
        <v>B1204F</v>
      </c>
    </row>
    <row r="845" customFormat="false" ht="15.75" hidden="false" customHeight="false" outlineLevel="0" collapsed="false">
      <c r="A845" s="3" t="n">
        <v>844</v>
      </c>
      <c r="B845" s="3" t="s">
        <v>851</v>
      </c>
      <c r="C845" s="5" t="n">
        <f aca="false">MOD(A845,45)</f>
        <v>34</v>
      </c>
      <c r="D845" s="5" t="n">
        <f aca="false">A845-1</f>
        <v>843</v>
      </c>
      <c r="E845" s="5" t="str">
        <f aca="false">IF(C845=0,"U",VLOOKUP(D845,A:B,2,0))</f>
        <v>B1204R</v>
      </c>
    </row>
    <row r="846" customFormat="false" ht="15.75" hidden="false" customHeight="false" outlineLevel="0" collapsed="false">
      <c r="A846" s="3" t="n">
        <v>845</v>
      </c>
      <c r="B846" s="3" t="s">
        <v>852</v>
      </c>
      <c r="C846" s="5" t="n">
        <f aca="false">MOD(A846,45)</f>
        <v>35</v>
      </c>
      <c r="D846" s="5" t="n">
        <f aca="false">A846-1</f>
        <v>844</v>
      </c>
      <c r="E846" s="5" t="str">
        <f aca="false">IF(C846=0,"U",VLOOKUP(D846,A:B,2,0))</f>
        <v>B1205F</v>
      </c>
    </row>
    <row r="847" customFormat="false" ht="15.75" hidden="false" customHeight="false" outlineLevel="0" collapsed="false">
      <c r="A847" s="3" t="n">
        <v>846</v>
      </c>
      <c r="B847" s="3" t="s">
        <v>853</v>
      </c>
      <c r="C847" s="5" t="n">
        <f aca="false">MOD(A847,45)</f>
        <v>36</v>
      </c>
      <c r="D847" s="5" t="n">
        <f aca="false">A847-1</f>
        <v>845</v>
      </c>
      <c r="E847" s="5" t="str">
        <f aca="false">IF(C847=0,"U",VLOOKUP(D847,A:B,2,0))</f>
        <v>B1205R</v>
      </c>
    </row>
    <row r="848" customFormat="false" ht="15.75" hidden="false" customHeight="false" outlineLevel="0" collapsed="false">
      <c r="A848" s="3" t="n">
        <v>847</v>
      </c>
      <c r="B848" s="3" t="s">
        <v>854</v>
      </c>
      <c r="C848" s="5" t="n">
        <f aca="false">MOD(A848,45)</f>
        <v>37</v>
      </c>
      <c r="D848" s="5" t="n">
        <f aca="false">A848-1</f>
        <v>846</v>
      </c>
      <c r="E848" s="5" t="str">
        <f aca="false">IF(C848=0,"U",VLOOKUP(D848,A:B,2,0))</f>
        <v>B1206F</v>
      </c>
    </row>
    <row r="849" customFormat="false" ht="15.75" hidden="false" customHeight="false" outlineLevel="0" collapsed="false">
      <c r="A849" s="3" t="n">
        <v>848</v>
      </c>
      <c r="B849" s="3" t="s">
        <v>855</v>
      </c>
      <c r="C849" s="5" t="n">
        <f aca="false">MOD(A849,45)</f>
        <v>38</v>
      </c>
      <c r="D849" s="5" t="n">
        <f aca="false">A849-1</f>
        <v>847</v>
      </c>
      <c r="E849" s="5" t="str">
        <f aca="false">IF(C849=0,"U",VLOOKUP(D849,A:B,2,0))</f>
        <v>B1206R</v>
      </c>
    </row>
    <row r="850" customFormat="false" ht="15.75" hidden="false" customHeight="false" outlineLevel="0" collapsed="false">
      <c r="A850" s="3" t="n">
        <v>849</v>
      </c>
      <c r="B850" s="3" t="s">
        <v>856</v>
      </c>
      <c r="C850" s="5" t="n">
        <f aca="false">MOD(A850,45)</f>
        <v>39</v>
      </c>
      <c r="D850" s="5" t="n">
        <f aca="false">A850-1</f>
        <v>848</v>
      </c>
      <c r="E850" s="5" t="str">
        <f aca="false">IF(C850=0,"U",VLOOKUP(D850,A:B,2,0))</f>
        <v>B1207F</v>
      </c>
    </row>
    <row r="851" customFormat="false" ht="15.75" hidden="false" customHeight="false" outlineLevel="0" collapsed="false">
      <c r="A851" s="3" t="n">
        <v>850</v>
      </c>
      <c r="B851" s="3" t="s">
        <v>857</v>
      </c>
      <c r="C851" s="5" t="n">
        <f aca="false">MOD(A851,45)</f>
        <v>40</v>
      </c>
      <c r="D851" s="5" t="n">
        <f aca="false">A851-1</f>
        <v>849</v>
      </c>
      <c r="E851" s="5" t="str">
        <f aca="false">IF(C851=0,"U",VLOOKUP(D851,A:B,2,0))</f>
        <v>B1207R</v>
      </c>
    </row>
    <row r="852" customFormat="false" ht="15.75" hidden="false" customHeight="false" outlineLevel="0" collapsed="false">
      <c r="A852" s="3" t="n">
        <v>851</v>
      </c>
      <c r="B852" s="3" t="s">
        <v>858</v>
      </c>
      <c r="C852" s="5" t="n">
        <f aca="false">MOD(A852,45)</f>
        <v>41</v>
      </c>
      <c r="D852" s="5" t="n">
        <f aca="false">A852-1</f>
        <v>850</v>
      </c>
      <c r="E852" s="5" t="str">
        <f aca="false">IF(C852=0,"U",VLOOKUP(D852,A:B,2,0))</f>
        <v>B1301F</v>
      </c>
    </row>
    <row r="853" customFormat="false" ht="15.75" hidden="false" customHeight="false" outlineLevel="0" collapsed="false">
      <c r="A853" s="3" t="n">
        <v>852</v>
      </c>
      <c r="B853" s="3" t="s">
        <v>859</v>
      </c>
      <c r="C853" s="5" t="n">
        <f aca="false">MOD(A853,45)</f>
        <v>42</v>
      </c>
      <c r="D853" s="5" t="n">
        <f aca="false">A853-1</f>
        <v>851</v>
      </c>
      <c r="E853" s="5" t="str">
        <f aca="false">IF(C853=0,"U",VLOOKUP(D853,A:B,2,0))</f>
        <v>B1301R</v>
      </c>
    </row>
    <row r="854" customFormat="false" ht="15.75" hidden="false" customHeight="false" outlineLevel="0" collapsed="false">
      <c r="A854" s="3" t="n">
        <v>853</v>
      </c>
      <c r="B854" s="3" t="s">
        <v>860</v>
      </c>
      <c r="C854" s="5" t="n">
        <f aca="false">MOD(A854,45)</f>
        <v>43</v>
      </c>
      <c r="D854" s="5" t="n">
        <f aca="false">A854-1</f>
        <v>852</v>
      </c>
      <c r="E854" s="5" t="str">
        <f aca="false">IF(C854=0,"U",VLOOKUP(D854,A:B,2,0))</f>
        <v>B1302F</v>
      </c>
    </row>
    <row r="855" customFormat="false" ht="15.75" hidden="false" customHeight="false" outlineLevel="0" collapsed="false">
      <c r="A855" s="3" t="n">
        <v>854</v>
      </c>
      <c r="B855" s="3" t="s">
        <v>861</v>
      </c>
      <c r="C855" s="5" t="n">
        <f aca="false">MOD(A855,45)</f>
        <v>44</v>
      </c>
      <c r="D855" s="5" t="n">
        <f aca="false">A855-1</f>
        <v>853</v>
      </c>
      <c r="E855" s="5" t="str">
        <f aca="false">IF(C855=0,"U",VLOOKUP(D855,A:B,2,0))</f>
        <v>B1302R</v>
      </c>
    </row>
    <row r="856" customFormat="false" ht="15.75" hidden="false" customHeight="false" outlineLevel="0" collapsed="false">
      <c r="A856" s="3" t="n">
        <v>855</v>
      </c>
      <c r="B856" s="3" t="s">
        <v>862</v>
      </c>
      <c r="C856" s="5" t="n">
        <f aca="false">MOD(A856,45)</f>
        <v>0</v>
      </c>
      <c r="D856" s="5" t="n">
        <f aca="false">A856-1</f>
        <v>854</v>
      </c>
      <c r="E856" s="5" t="str">
        <f aca="false">IF(C856=0,"U",VLOOKUP(D856,A:B,2,0))</f>
        <v>U</v>
      </c>
    </row>
    <row r="857" customFormat="false" ht="15.75" hidden="false" customHeight="false" outlineLevel="0" collapsed="false">
      <c r="A857" s="3" t="n">
        <v>856</v>
      </c>
      <c r="B857" s="3" t="s">
        <v>863</v>
      </c>
      <c r="C857" s="5" t="n">
        <f aca="false">MOD(A857,45)</f>
        <v>1</v>
      </c>
      <c r="D857" s="5" t="n">
        <f aca="false">A857-1</f>
        <v>855</v>
      </c>
      <c r="E857" s="5" t="str">
        <f aca="false">IF(C857=0,"U",VLOOKUP(D857,A:B,2,0))</f>
        <v>B1303R</v>
      </c>
    </row>
    <row r="858" customFormat="false" ht="15.75" hidden="false" customHeight="false" outlineLevel="0" collapsed="false">
      <c r="A858" s="3" t="n">
        <v>857</v>
      </c>
      <c r="B858" s="3" t="s">
        <v>864</v>
      </c>
      <c r="C858" s="5" t="n">
        <f aca="false">MOD(A858,45)</f>
        <v>2</v>
      </c>
      <c r="D858" s="5" t="n">
        <f aca="false">A858-1</f>
        <v>856</v>
      </c>
      <c r="E858" s="5" t="str">
        <f aca="false">IF(C858=0,"U",VLOOKUP(D858,A:B,2,0))</f>
        <v>B1304F</v>
      </c>
    </row>
    <row r="859" customFormat="false" ht="15.75" hidden="false" customHeight="false" outlineLevel="0" collapsed="false">
      <c r="A859" s="3" t="n">
        <v>858</v>
      </c>
      <c r="B859" s="3" t="s">
        <v>865</v>
      </c>
      <c r="C859" s="5" t="n">
        <f aca="false">MOD(A859,45)</f>
        <v>3</v>
      </c>
      <c r="D859" s="5" t="n">
        <f aca="false">A859-1</f>
        <v>857</v>
      </c>
      <c r="E859" s="5" t="str">
        <f aca="false">IF(C859=0,"U",VLOOKUP(D859,A:B,2,0))</f>
        <v>B1304R</v>
      </c>
    </row>
    <row r="860" customFormat="false" ht="15.75" hidden="false" customHeight="false" outlineLevel="0" collapsed="false">
      <c r="A860" s="3" t="n">
        <v>859</v>
      </c>
      <c r="B860" s="3" t="s">
        <v>866</v>
      </c>
      <c r="C860" s="5" t="n">
        <f aca="false">MOD(A860,45)</f>
        <v>4</v>
      </c>
      <c r="D860" s="5" t="n">
        <f aca="false">A860-1</f>
        <v>858</v>
      </c>
      <c r="E860" s="5" t="str">
        <f aca="false">IF(C860=0,"U",VLOOKUP(D860,A:B,2,0))</f>
        <v>B1305F</v>
      </c>
    </row>
    <row r="861" customFormat="false" ht="15.75" hidden="false" customHeight="false" outlineLevel="0" collapsed="false">
      <c r="A861" s="3" t="n">
        <v>860</v>
      </c>
      <c r="B861" s="3" t="s">
        <v>867</v>
      </c>
      <c r="C861" s="5" t="n">
        <f aca="false">MOD(A861,45)</f>
        <v>5</v>
      </c>
      <c r="D861" s="5" t="n">
        <f aca="false">A861-1</f>
        <v>859</v>
      </c>
      <c r="E861" s="5" t="str">
        <f aca="false">IF(C861=0,"U",VLOOKUP(D861,A:B,2,0))</f>
        <v>B1305R</v>
      </c>
    </row>
    <row r="862" customFormat="false" ht="15.75" hidden="false" customHeight="false" outlineLevel="0" collapsed="false">
      <c r="A862" s="3" t="n">
        <v>861</v>
      </c>
      <c r="B862" s="3" t="s">
        <v>868</v>
      </c>
      <c r="C862" s="5" t="n">
        <f aca="false">MOD(A862,45)</f>
        <v>6</v>
      </c>
      <c r="D862" s="5" t="n">
        <f aca="false">A862-1</f>
        <v>860</v>
      </c>
      <c r="E862" s="5" t="str">
        <f aca="false">IF(C862=0,"U",VLOOKUP(D862,A:B,2,0))</f>
        <v>B1306F</v>
      </c>
    </row>
    <row r="863" customFormat="false" ht="15.75" hidden="false" customHeight="false" outlineLevel="0" collapsed="false">
      <c r="A863" s="3" t="n">
        <v>862</v>
      </c>
      <c r="B863" s="3" t="s">
        <v>869</v>
      </c>
      <c r="C863" s="5" t="n">
        <f aca="false">MOD(A863,45)</f>
        <v>7</v>
      </c>
      <c r="D863" s="5" t="n">
        <f aca="false">A863-1</f>
        <v>861</v>
      </c>
      <c r="E863" s="5" t="str">
        <f aca="false">IF(C863=0,"U",VLOOKUP(D863,A:B,2,0))</f>
        <v>B1306R</v>
      </c>
    </row>
    <row r="864" customFormat="false" ht="15.75" hidden="false" customHeight="false" outlineLevel="0" collapsed="false">
      <c r="A864" s="3" t="n">
        <v>863</v>
      </c>
      <c r="B864" s="3" t="s">
        <v>870</v>
      </c>
      <c r="C864" s="5" t="n">
        <f aca="false">MOD(A864,45)</f>
        <v>8</v>
      </c>
      <c r="D864" s="5" t="n">
        <f aca="false">A864-1</f>
        <v>862</v>
      </c>
      <c r="E864" s="5" t="str">
        <f aca="false">IF(C864=0,"U",VLOOKUP(D864,A:B,2,0))</f>
        <v>B1307F</v>
      </c>
    </row>
    <row r="865" customFormat="false" ht="15.75" hidden="false" customHeight="false" outlineLevel="0" collapsed="false">
      <c r="A865" s="3" t="n">
        <v>864</v>
      </c>
      <c r="B865" s="3" t="s">
        <v>871</v>
      </c>
      <c r="C865" s="5" t="n">
        <f aca="false">MOD(A865,45)</f>
        <v>9</v>
      </c>
      <c r="D865" s="5" t="n">
        <f aca="false">A865-1</f>
        <v>863</v>
      </c>
      <c r="E865" s="5" t="str">
        <f aca="false">IF(C865=0,"U",VLOOKUP(D865,A:B,2,0))</f>
        <v>B1307R</v>
      </c>
    </row>
    <row r="866" customFormat="false" ht="15.75" hidden="false" customHeight="false" outlineLevel="0" collapsed="false">
      <c r="A866" s="3" t="n">
        <v>865</v>
      </c>
      <c r="B866" s="3" t="s">
        <v>872</v>
      </c>
      <c r="C866" s="5" t="n">
        <f aca="false">MOD(A866,45)</f>
        <v>10</v>
      </c>
      <c r="D866" s="5" t="n">
        <f aca="false">A866-1</f>
        <v>864</v>
      </c>
      <c r="E866" s="5" t="str">
        <f aca="false">IF(C866=0,"U",VLOOKUP(D866,A:B,2,0))</f>
        <v>B1401F</v>
      </c>
    </row>
    <row r="867" customFormat="false" ht="15.75" hidden="false" customHeight="false" outlineLevel="0" collapsed="false">
      <c r="A867" s="3" t="n">
        <v>866</v>
      </c>
      <c r="B867" s="3" t="s">
        <v>873</v>
      </c>
      <c r="C867" s="5" t="n">
        <f aca="false">MOD(A867,45)</f>
        <v>11</v>
      </c>
      <c r="D867" s="5" t="n">
        <f aca="false">A867-1</f>
        <v>865</v>
      </c>
      <c r="E867" s="5" t="str">
        <f aca="false">IF(C867=0,"U",VLOOKUP(D867,A:B,2,0))</f>
        <v>B1401R</v>
      </c>
    </row>
    <row r="868" customFormat="false" ht="15.75" hidden="false" customHeight="false" outlineLevel="0" collapsed="false">
      <c r="A868" s="3" t="n">
        <v>867</v>
      </c>
      <c r="B868" s="3" t="s">
        <v>874</v>
      </c>
      <c r="C868" s="5" t="n">
        <f aca="false">MOD(A868,45)</f>
        <v>12</v>
      </c>
      <c r="D868" s="5" t="n">
        <f aca="false">A868-1</f>
        <v>866</v>
      </c>
      <c r="E868" s="5" t="str">
        <f aca="false">IF(C868=0,"U",VLOOKUP(D868,A:B,2,0))</f>
        <v>B1402F</v>
      </c>
    </row>
    <row r="869" customFormat="false" ht="15.75" hidden="false" customHeight="false" outlineLevel="0" collapsed="false">
      <c r="A869" s="3" t="n">
        <v>868</v>
      </c>
      <c r="B869" s="3" t="s">
        <v>875</v>
      </c>
      <c r="C869" s="5" t="n">
        <f aca="false">MOD(A869,45)</f>
        <v>13</v>
      </c>
      <c r="D869" s="5" t="n">
        <f aca="false">A869-1</f>
        <v>867</v>
      </c>
      <c r="E869" s="5" t="str">
        <f aca="false">IF(C869=0,"U",VLOOKUP(D869,A:B,2,0))</f>
        <v>B1402R</v>
      </c>
    </row>
    <row r="870" customFormat="false" ht="15.75" hidden="false" customHeight="false" outlineLevel="0" collapsed="false">
      <c r="A870" s="3" t="n">
        <v>869</v>
      </c>
      <c r="B870" s="3" t="s">
        <v>876</v>
      </c>
      <c r="C870" s="5" t="n">
        <f aca="false">MOD(A870,45)</f>
        <v>14</v>
      </c>
      <c r="D870" s="5" t="n">
        <f aca="false">A870-1</f>
        <v>868</v>
      </c>
      <c r="E870" s="5" t="str">
        <f aca="false">IF(C870=0,"U",VLOOKUP(D870,A:B,2,0))</f>
        <v>B1403F</v>
      </c>
    </row>
    <row r="871" customFormat="false" ht="15.75" hidden="false" customHeight="false" outlineLevel="0" collapsed="false">
      <c r="A871" s="3" t="n">
        <v>870</v>
      </c>
      <c r="B871" s="3" t="s">
        <v>877</v>
      </c>
      <c r="C871" s="5" t="n">
        <f aca="false">MOD(A871,45)</f>
        <v>15</v>
      </c>
      <c r="D871" s="5" t="n">
        <f aca="false">A871-1</f>
        <v>869</v>
      </c>
      <c r="E871" s="5" t="str">
        <f aca="false">IF(C871=0,"U",VLOOKUP(D871,A:B,2,0))</f>
        <v>B1403R</v>
      </c>
    </row>
    <row r="872" customFormat="false" ht="15.75" hidden="false" customHeight="false" outlineLevel="0" collapsed="false">
      <c r="A872" s="3" t="n">
        <v>871</v>
      </c>
      <c r="B872" s="3" t="s">
        <v>878</v>
      </c>
      <c r="C872" s="5" t="n">
        <f aca="false">MOD(A872,45)</f>
        <v>16</v>
      </c>
      <c r="D872" s="5" t="n">
        <f aca="false">A872-1</f>
        <v>870</v>
      </c>
      <c r="E872" s="5" t="str">
        <f aca="false">IF(C872=0,"U",VLOOKUP(D872,A:B,2,0))</f>
        <v>B1404F</v>
      </c>
    </row>
    <row r="873" customFormat="false" ht="15.75" hidden="false" customHeight="false" outlineLevel="0" collapsed="false">
      <c r="A873" s="3" t="n">
        <v>872</v>
      </c>
      <c r="B873" s="3" t="s">
        <v>879</v>
      </c>
      <c r="C873" s="5" t="n">
        <f aca="false">MOD(A873,45)</f>
        <v>17</v>
      </c>
      <c r="D873" s="5" t="n">
        <f aca="false">A873-1</f>
        <v>871</v>
      </c>
      <c r="E873" s="5" t="str">
        <f aca="false">IF(C873=0,"U",VLOOKUP(D873,A:B,2,0))</f>
        <v>B1404R</v>
      </c>
    </row>
    <row r="874" customFormat="false" ht="15.75" hidden="false" customHeight="false" outlineLevel="0" collapsed="false">
      <c r="A874" s="3" t="n">
        <v>873</v>
      </c>
      <c r="B874" s="3" t="s">
        <v>880</v>
      </c>
      <c r="C874" s="5" t="n">
        <f aca="false">MOD(A874,45)</f>
        <v>18</v>
      </c>
      <c r="D874" s="5" t="n">
        <f aca="false">A874-1</f>
        <v>872</v>
      </c>
      <c r="E874" s="5" t="str">
        <f aca="false">IF(C874=0,"U",VLOOKUP(D874,A:B,2,0))</f>
        <v>B1405F</v>
      </c>
    </row>
    <row r="875" customFormat="false" ht="15.75" hidden="false" customHeight="false" outlineLevel="0" collapsed="false">
      <c r="A875" s="3" t="n">
        <v>874</v>
      </c>
      <c r="B875" s="3" t="s">
        <v>881</v>
      </c>
      <c r="C875" s="5" t="n">
        <f aca="false">MOD(A875,45)</f>
        <v>19</v>
      </c>
      <c r="D875" s="5" t="n">
        <f aca="false">A875-1</f>
        <v>873</v>
      </c>
      <c r="E875" s="5" t="str">
        <f aca="false">IF(C875=0,"U",VLOOKUP(D875,A:B,2,0))</f>
        <v>B1405R</v>
      </c>
    </row>
    <row r="876" customFormat="false" ht="15.75" hidden="false" customHeight="false" outlineLevel="0" collapsed="false">
      <c r="A876" s="3" t="n">
        <v>875</v>
      </c>
      <c r="B876" s="3" t="s">
        <v>882</v>
      </c>
      <c r="C876" s="5" t="n">
        <f aca="false">MOD(A876,45)</f>
        <v>20</v>
      </c>
      <c r="D876" s="5" t="n">
        <f aca="false">A876-1</f>
        <v>874</v>
      </c>
      <c r="E876" s="5" t="str">
        <f aca="false">IF(C876=0,"U",VLOOKUP(D876,A:B,2,0))</f>
        <v>B1406F</v>
      </c>
    </row>
    <row r="877" customFormat="false" ht="15.75" hidden="false" customHeight="false" outlineLevel="0" collapsed="false">
      <c r="A877" s="3" t="n">
        <v>876</v>
      </c>
      <c r="B877" s="3" t="s">
        <v>883</v>
      </c>
      <c r="C877" s="5" t="n">
        <f aca="false">MOD(A877,45)</f>
        <v>21</v>
      </c>
      <c r="D877" s="5" t="n">
        <f aca="false">A877-1</f>
        <v>875</v>
      </c>
      <c r="E877" s="5" t="str">
        <f aca="false">IF(C877=0,"U",VLOOKUP(D877,A:B,2,0))</f>
        <v>B1406R</v>
      </c>
    </row>
    <row r="878" customFormat="false" ht="15.75" hidden="false" customHeight="false" outlineLevel="0" collapsed="false">
      <c r="A878" s="3" t="n">
        <v>877</v>
      </c>
      <c r="B878" s="3" t="s">
        <v>884</v>
      </c>
      <c r="C878" s="5" t="n">
        <f aca="false">MOD(A878,45)</f>
        <v>22</v>
      </c>
      <c r="D878" s="5" t="n">
        <f aca="false">A878-1</f>
        <v>876</v>
      </c>
      <c r="E878" s="5" t="str">
        <f aca="false">IF(C878=0,"U",VLOOKUP(D878,A:B,2,0))</f>
        <v>B1407F</v>
      </c>
    </row>
    <row r="879" customFormat="false" ht="15.75" hidden="false" customHeight="false" outlineLevel="0" collapsed="false">
      <c r="A879" s="3" t="n">
        <v>878</v>
      </c>
      <c r="B879" s="3" t="s">
        <v>885</v>
      </c>
      <c r="C879" s="5" t="n">
        <f aca="false">MOD(A879,45)</f>
        <v>23</v>
      </c>
      <c r="D879" s="5" t="n">
        <f aca="false">A879-1</f>
        <v>877</v>
      </c>
      <c r="E879" s="5" t="str">
        <f aca="false">IF(C879=0,"U",VLOOKUP(D879,A:B,2,0))</f>
        <v>B1407R</v>
      </c>
    </row>
    <row r="880" customFormat="false" ht="15.75" hidden="false" customHeight="false" outlineLevel="0" collapsed="false">
      <c r="A880" s="3" t="n">
        <v>879</v>
      </c>
      <c r="B880" s="3" t="s">
        <v>886</v>
      </c>
      <c r="C880" s="5" t="n">
        <f aca="false">MOD(A880,45)</f>
        <v>24</v>
      </c>
      <c r="D880" s="5" t="n">
        <f aca="false">A880-1</f>
        <v>878</v>
      </c>
      <c r="E880" s="5" t="str">
        <f aca="false">IF(C880=0,"U",VLOOKUP(D880,A:B,2,0))</f>
        <v>B1501F</v>
      </c>
    </row>
    <row r="881" customFormat="false" ht="15.75" hidden="false" customHeight="false" outlineLevel="0" collapsed="false">
      <c r="A881" s="3" t="n">
        <v>880</v>
      </c>
      <c r="B881" s="3" t="s">
        <v>887</v>
      </c>
      <c r="C881" s="5" t="n">
        <f aca="false">MOD(A881,45)</f>
        <v>25</v>
      </c>
      <c r="D881" s="5" t="n">
        <f aca="false">A881-1</f>
        <v>879</v>
      </c>
      <c r="E881" s="5" t="str">
        <f aca="false">IF(C881=0,"U",VLOOKUP(D881,A:B,2,0))</f>
        <v>B1501R</v>
      </c>
    </row>
    <row r="882" customFormat="false" ht="15.75" hidden="false" customHeight="false" outlineLevel="0" collapsed="false">
      <c r="A882" s="3" t="n">
        <v>881</v>
      </c>
      <c r="B882" s="3" t="s">
        <v>888</v>
      </c>
      <c r="C882" s="5" t="n">
        <f aca="false">MOD(A882,45)</f>
        <v>26</v>
      </c>
      <c r="D882" s="5" t="n">
        <f aca="false">A882-1</f>
        <v>880</v>
      </c>
      <c r="E882" s="5" t="str">
        <f aca="false">IF(C882=0,"U",VLOOKUP(D882,A:B,2,0))</f>
        <v>B1502F</v>
      </c>
    </row>
    <row r="883" customFormat="false" ht="15.75" hidden="false" customHeight="false" outlineLevel="0" collapsed="false">
      <c r="A883" s="3" t="n">
        <v>882</v>
      </c>
      <c r="B883" s="3" t="s">
        <v>889</v>
      </c>
      <c r="C883" s="5" t="n">
        <f aca="false">MOD(A883,45)</f>
        <v>27</v>
      </c>
      <c r="D883" s="5" t="n">
        <f aca="false">A883-1</f>
        <v>881</v>
      </c>
      <c r="E883" s="5" t="str">
        <f aca="false">IF(C883=0,"U",VLOOKUP(D883,A:B,2,0))</f>
        <v>B1502R</v>
      </c>
    </row>
    <row r="884" customFormat="false" ht="15.75" hidden="false" customHeight="false" outlineLevel="0" collapsed="false">
      <c r="A884" s="3" t="n">
        <v>883</v>
      </c>
      <c r="B884" s="3" t="s">
        <v>890</v>
      </c>
      <c r="C884" s="5" t="n">
        <f aca="false">MOD(A884,45)</f>
        <v>28</v>
      </c>
      <c r="D884" s="5" t="n">
        <f aca="false">A884-1</f>
        <v>882</v>
      </c>
      <c r="E884" s="5" t="str">
        <f aca="false">IF(C884=0,"U",VLOOKUP(D884,A:B,2,0))</f>
        <v>B1503F</v>
      </c>
    </row>
    <row r="885" customFormat="false" ht="15.75" hidden="false" customHeight="false" outlineLevel="0" collapsed="false">
      <c r="A885" s="3" t="n">
        <v>884</v>
      </c>
      <c r="B885" s="3" t="s">
        <v>891</v>
      </c>
      <c r="C885" s="5" t="n">
        <f aca="false">MOD(A885,45)</f>
        <v>29</v>
      </c>
      <c r="D885" s="5" t="n">
        <f aca="false">A885-1</f>
        <v>883</v>
      </c>
      <c r="E885" s="5" t="str">
        <f aca="false">IF(C885=0,"U",VLOOKUP(D885,A:B,2,0))</f>
        <v>B1503R</v>
      </c>
    </row>
    <row r="886" customFormat="false" ht="15.75" hidden="false" customHeight="false" outlineLevel="0" collapsed="false">
      <c r="A886" s="3" t="n">
        <v>885</v>
      </c>
      <c r="B886" s="3" t="s">
        <v>892</v>
      </c>
      <c r="C886" s="5" t="n">
        <f aca="false">MOD(A886,45)</f>
        <v>30</v>
      </c>
      <c r="D886" s="5" t="n">
        <f aca="false">A886-1</f>
        <v>884</v>
      </c>
      <c r="E886" s="5" t="str">
        <f aca="false">IF(C886=0,"U",VLOOKUP(D886,A:B,2,0))</f>
        <v>B1504F</v>
      </c>
    </row>
    <row r="887" customFormat="false" ht="15.75" hidden="false" customHeight="false" outlineLevel="0" collapsed="false">
      <c r="A887" s="3" t="n">
        <v>886</v>
      </c>
      <c r="B887" s="3" t="s">
        <v>893</v>
      </c>
      <c r="C887" s="5" t="n">
        <f aca="false">MOD(A887,45)</f>
        <v>31</v>
      </c>
      <c r="D887" s="5" t="n">
        <f aca="false">A887-1</f>
        <v>885</v>
      </c>
      <c r="E887" s="5" t="str">
        <f aca="false">IF(C887=0,"U",VLOOKUP(D887,A:B,2,0))</f>
        <v>B1504R</v>
      </c>
    </row>
    <row r="888" customFormat="false" ht="15.75" hidden="false" customHeight="false" outlineLevel="0" collapsed="false">
      <c r="A888" s="3" t="n">
        <v>887</v>
      </c>
      <c r="B888" s="3" t="s">
        <v>894</v>
      </c>
      <c r="C888" s="5" t="n">
        <f aca="false">MOD(A888,45)</f>
        <v>32</v>
      </c>
      <c r="D888" s="5" t="n">
        <f aca="false">A888-1</f>
        <v>886</v>
      </c>
      <c r="E888" s="5" t="str">
        <f aca="false">IF(C888=0,"U",VLOOKUP(D888,A:B,2,0))</f>
        <v>B1505F</v>
      </c>
    </row>
    <row r="889" customFormat="false" ht="15.75" hidden="false" customHeight="false" outlineLevel="0" collapsed="false">
      <c r="A889" s="3" t="n">
        <v>888</v>
      </c>
      <c r="B889" s="3" t="s">
        <v>895</v>
      </c>
      <c r="C889" s="5" t="n">
        <f aca="false">MOD(A889,45)</f>
        <v>33</v>
      </c>
      <c r="D889" s="5" t="n">
        <f aca="false">A889-1</f>
        <v>887</v>
      </c>
      <c r="E889" s="5" t="str">
        <f aca="false">IF(C889=0,"U",VLOOKUP(D889,A:B,2,0))</f>
        <v>B1505R</v>
      </c>
    </row>
    <row r="890" customFormat="false" ht="15.75" hidden="false" customHeight="false" outlineLevel="0" collapsed="false">
      <c r="A890" s="3" t="n">
        <v>889</v>
      </c>
      <c r="B890" s="3" t="s">
        <v>896</v>
      </c>
      <c r="C890" s="5" t="n">
        <f aca="false">MOD(A890,45)</f>
        <v>34</v>
      </c>
      <c r="D890" s="5" t="n">
        <f aca="false">A890-1</f>
        <v>888</v>
      </c>
      <c r="E890" s="5" t="str">
        <f aca="false">IF(C890=0,"U",VLOOKUP(D890,A:B,2,0))</f>
        <v>B1506F</v>
      </c>
    </row>
    <row r="891" customFormat="false" ht="15.75" hidden="false" customHeight="false" outlineLevel="0" collapsed="false">
      <c r="A891" s="3" t="n">
        <v>890</v>
      </c>
      <c r="B891" s="3" t="s">
        <v>897</v>
      </c>
      <c r="C891" s="5" t="n">
        <f aca="false">MOD(A891,45)</f>
        <v>35</v>
      </c>
      <c r="D891" s="5" t="n">
        <f aca="false">A891-1</f>
        <v>889</v>
      </c>
      <c r="E891" s="5" t="str">
        <f aca="false">IF(C891=0,"U",VLOOKUP(D891,A:B,2,0))</f>
        <v>B1506R</v>
      </c>
    </row>
    <row r="892" customFormat="false" ht="15.75" hidden="false" customHeight="false" outlineLevel="0" collapsed="false">
      <c r="A892" s="3" t="n">
        <v>891</v>
      </c>
      <c r="B892" s="3" t="s">
        <v>898</v>
      </c>
      <c r="C892" s="5" t="n">
        <f aca="false">MOD(A892,45)</f>
        <v>36</v>
      </c>
      <c r="D892" s="5" t="n">
        <f aca="false">A892-1</f>
        <v>890</v>
      </c>
      <c r="E892" s="5" t="str">
        <f aca="false">IF(C892=0,"U",VLOOKUP(D892,A:B,2,0))</f>
        <v>B1507F</v>
      </c>
    </row>
    <row r="893" customFormat="false" ht="15.75" hidden="false" customHeight="false" outlineLevel="0" collapsed="false">
      <c r="A893" s="3" t="n">
        <v>892</v>
      </c>
      <c r="B893" s="3" t="s">
        <v>899</v>
      </c>
      <c r="C893" s="5" t="n">
        <f aca="false">MOD(A893,45)</f>
        <v>37</v>
      </c>
      <c r="D893" s="5" t="n">
        <f aca="false">A893-1</f>
        <v>891</v>
      </c>
      <c r="E893" s="5" t="str">
        <f aca="false">IF(C893=0,"U",VLOOKUP(D893,A:B,2,0))</f>
        <v>B1507R</v>
      </c>
    </row>
    <row r="894" customFormat="false" ht="15.75" hidden="false" customHeight="false" outlineLevel="0" collapsed="false">
      <c r="A894" s="3" t="n">
        <v>893</v>
      </c>
      <c r="B894" s="3" t="s">
        <v>900</v>
      </c>
      <c r="C894" s="5" t="n">
        <f aca="false">MOD(A894,45)</f>
        <v>38</v>
      </c>
      <c r="D894" s="5" t="n">
        <f aca="false">A894-1</f>
        <v>892</v>
      </c>
      <c r="E894" s="5" t="str">
        <f aca="false">IF(C894=0,"U",VLOOKUP(D894,A:B,2,0))</f>
        <v>B1601F</v>
      </c>
    </row>
    <row r="895" customFormat="false" ht="15.75" hidden="false" customHeight="false" outlineLevel="0" collapsed="false">
      <c r="A895" s="3" t="n">
        <v>894</v>
      </c>
      <c r="B895" s="3" t="s">
        <v>901</v>
      </c>
      <c r="C895" s="5" t="n">
        <f aca="false">MOD(A895,45)</f>
        <v>39</v>
      </c>
      <c r="D895" s="5" t="n">
        <f aca="false">A895-1</f>
        <v>893</v>
      </c>
      <c r="E895" s="5" t="str">
        <f aca="false">IF(C895=0,"U",VLOOKUP(D895,A:B,2,0))</f>
        <v>B1601R</v>
      </c>
    </row>
    <row r="896" customFormat="false" ht="15.75" hidden="false" customHeight="false" outlineLevel="0" collapsed="false">
      <c r="A896" s="3" t="n">
        <v>895</v>
      </c>
      <c r="B896" s="3" t="s">
        <v>902</v>
      </c>
      <c r="C896" s="5" t="n">
        <f aca="false">MOD(A896,45)</f>
        <v>40</v>
      </c>
      <c r="D896" s="5" t="n">
        <f aca="false">A896-1</f>
        <v>894</v>
      </c>
      <c r="E896" s="5" t="str">
        <f aca="false">IF(C896=0,"U",VLOOKUP(D896,A:B,2,0))</f>
        <v>B1602F</v>
      </c>
    </row>
    <row r="897" customFormat="false" ht="15.75" hidden="false" customHeight="false" outlineLevel="0" collapsed="false">
      <c r="A897" s="3" t="n">
        <v>896</v>
      </c>
      <c r="B897" s="3" t="s">
        <v>903</v>
      </c>
      <c r="C897" s="5" t="n">
        <f aca="false">MOD(A897,45)</f>
        <v>41</v>
      </c>
      <c r="D897" s="5" t="n">
        <f aca="false">A897-1</f>
        <v>895</v>
      </c>
      <c r="E897" s="5" t="str">
        <f aca="false">IF(C897=0,"U",VLOOKUP(D897,A:B,2,0))</f>
        <v>B1602R</v>
      </c>
    </row>
    <row r="898" customFormat="false" ht="15.75" hidden="false" customHeight="false" outlineLevel="0" collapsed="false">
      <c r="A898" s="3" t="n">
        <v>897</v>
      </c>
      <c r="B898" s="3" t="s">
        <v>904</v>
      </c>
      <c r="C898" s="5" t="n">
        <f aca="false">MOD(A898,45)</f>
        <v>42</v>
      </c>
      <c r="D898" s="5" t="n">
        <f aca="false">A898-1</f>
        <v>896</v>
      </c>
      <c r="E898" s="5" t="str">
        <f aca="false">IF(C898=0,"U",VLOOKUP(D898,A:B,2,0))</f>
        <v>B1603F</v>
      </c>
    </row>
    <row r="899" customFormat="false" ht="15.75" hidden="false" customHeight="false" outlineLevel="0" collapsed="false">
      <c r="A899" s="3" t="n">
        <v>898</v>
      </c>
      <c r="B899" s="3" t="s">
        <v>905</v>
      </c>
      <c r="C899" s="5" t="n">
        <f aca="false">MOD(A899,45)</f>
        <v>43</v>
      </c>
      <c r="D899" s="5" t="n">
        <f aca="false">A899-1</f>
        <v>897</v>
      </c>
      <c r="E899" s="5" t="str">
        <f aca="false">IF(C899=0,"U",VLOOKUP(D899,A:B,2,0))</f>
        <v>B1603R</v>
      </c>
    </row>
    <row r="900" customFormat="false" ht="15.75" hidden="false" customHeight="false" outlineLevel="0" collapsed="false">
      <c r="A900" s="3" t="n">
        <v>899</v>
      </c>
      <c r="B900" s="3" t="s">
        <v>906</v>
      </c>
      <c r="C900" s="5" t="n">
        <f aca="false">MOD(A900,45)</f>
        <v>44</v>
      </c>
      <c r="D900" s="5" t="n">
        <f aca="false">A900-1</f>
        <v>898</v>
      </c>
      <c r="E900" s="5" t="str">
        <f aca="false">IF(C900=0,"U",VLOOKUP(D900,A:B,2,0))</f>
        <v>B1604F</v>
      </c>
    </row>
    <row r="901" customFormat="false" ht="15.75" hidden="false" customHeight="false" outlineLevel="0" collapsed="false">
      <c r="A901" s="3" t="n">
        <v>900</v>
      </c>
      <c r="B901" s="3" t="s">
        <v>907</v>
      </c>
      <c r="C901" s="5" t="n">
        <f aca="false">MOD(A901,45)</f>
        <v>0</v>
      </c>
      <c r="D901" s="5" t="n">
        <f aca="false">A901-1</f>
        <v>899</v>
      </c>
      <c r="E901" s="5" t="str">
        <f aca="false">IF(C901=0,"U",VLOOKUP(D901,A:B,2,0))</f>
        <v>U</v>
      </c>
    </row>
    <row r="902" customFormat="false" ht="15.75" hidden="false" customHeight="false" outlineLevel="0" collapsed="false">
      <c r="A902" s="3" t="n">
        <v>901</v>
      </c>
      <c r="B902" s="3" t="s">
        <v>908</v>
      </c>
      <c r="C902" s="5" t="n">
        <f aca="false">MOD(A902,45)</f>
        <v>1</v>
      </c>
      <c r="D902" s="5" t="n">
        <f aca="false">A902-1</f>
        <v>900</v>
      </c>
      <c r="E902" s="5" t="str">
        <f aca="false">IF(C902=0,"U",VLOOKUP(D902,A:B,2,0))</f>
        <v>B1605F</v>
      </c>
    </row>
    <row r="903" customFormat="false" ht="15.75" hidden="false" customHeight="false" outlineLevel="0" collapsed="false">
      <c r="A903" s="3" t="n">
        <v>902</v>
      </c>
      <c r="B903" s="3" t="s">
        <v>909</v>
      </c>
      <c r="C903" s="5" t="n">
        <f aca="false">MOD(A903,45)</f>
        <v>2</v>
      </c>
      <c r="D903" s="5" t="n">
        <f aca="false">A903-1</f>
        <v>901</v>
      </c>
      <c r="E903" s="5" t="str">
        <f aca="false">IF(C903=0,"U",VLOOKUP(D903,A:B,2,0))</f>
        <v>B1605R</v>
      </c>
    </row>
    <row r="904" customFormat="false" ht="15.75" hidden="false" customHeight="false" outlineLevel="0" collapsed="false">
      <c r="A904" s="3" t="n">
        <v>903</v>
      </c>
      <c r="B904" s="3" t="s">
        <v>910</v>
      </c>
      <c r="C904" s="5" t="n">
        <f aca="false">MOD(A904,45)</f>
        <v>3</v>
      </c>
      <c r="D904" s="5" t="n">
        <f aca="false">A904-1</f>
        <v>902</v>
      </c>
      <c r="E904" s="5" t="str">
        <f aca="false">IF(C904=0,"U",VLOOKUP(D904,A:B,2,0))</f>
        <v>B1606F</v>
      </c>
    </row>
    <row r="905" customFormat="false" ht="15.75" hidden="false" customHeight="false" outlineLevel="0" collapsed="false">
      <c r="A905" s="3" t="n">
        <v>904</v>
      </c>
      <c r="B905" s="3" t="s">
        <v>911</v>
      </c>
      <c r="C905" s="5" t="n">
        <f aca="false">MOD(A905,45)</f>
        <v>4</v>
      </c>
      <c r="D905" s="5" t="n">
        <f aca="false">A905-1</f>
        <v>903</v>
      </c>
      <c r="E905" s="5" t="str">
        <f aca="false">IF(C905=0,"U",VLOOKUP(D905,A:B,2,0))</f>
        <v>B1606R</v>
      </c>
    </row>
    <row r="906" customFormat="false" ht="15.75" hidden="false" customHeight="false" outlineLevel="0" collapsed="false">
      <c r="A906" s="3" t="n">
        <v>905</v>
      </c>
      <c r="B906" s="3" t="s">
        <v>912</v>
      </c>
      <c r="C906" s="5" t="n">
        <f aca="false">MOD(A906,45)</f>
        <v>5</v>
      </c>
      <c r="D906" s="5" t="n">
        <f aca="false">A906-1</f>
        <v>904</v>
      </c>
      <c r="E906" s="5" t="str">
        <f aca="false">IF(C906=0,"U",VLOOKUP(D906,A:B,2,0))</f>
        <v>B1607F</v>
      </c>
    </row>
    <row r="907" customFormat="false" ht="15.75" hidden="false" customHeight="false" outlineLevel="0" collapsed="false">
      <c r="A907" s="3" t="n">
        <v>906</v>
      </c>
      <c r="B907" s="3" t="s">
        <v>913</v>
      </c>
      <c r="C907" s="5" t="n">
        <f aca="false">MOD(A907,45)</f>
        <v>6</v>
      </c>
      <c r="D907" s="5" t="n">
        <f aca="false">A907-1</f>
        <v>905</v>
      </c>
      <c r="E907" s="5" t="str">
        <f aca="false">IF(C907=0,"U",VLOOKUP(D907,A:B,2,0))</f>
        <v>B1607R</v>
      </c>
    </row>
    <row r="908" customFormat="false" ht="15.75" hidden="false" customHeight="false" outlineLevel="0" collapsed="false">
      <c r="A908" s="3" t="n">
        <v>907</v>
      </c>
      <c r="B908" s="3" t="s">
        <v>914</v>
      </c>
      <c r="C908" s="5" t="n">
        <f aca="false">MOD(A908,45)</f>
        <v>7</v>
      </c>
      <c r="D908" s="5" t="n">
        <f aca="false">A908-1</f>
        <v>906</v>
      </c>
      <c r="E908" s="5" t="str">
        <f aca="false">IF(C908=0,"U",VLOOKUP(D908,A:B,2,0))</f>
        <v>B1701F</v>
      </c>
    </row>
    <row r="909" customFormat="false" ht="15.75" hidden="false" customHeight="false" outlineLevel="0" collapsed="false">
      <c r="A909" s="3" t="n">
        <v>908</v>
      </c>
      <c r="B909" s="3" t="s">
        <v>915</v>
      </c>
      <c r="C909" s="5" t="n">
        <f aca="false">MOD(A909,45)</f>
        <v>8</v>
      </c>
      <c r="D909" s="5" t="n">
        <f aca="false">A909-1</f>
        <v>907</v>
      </c>
      <c r="E909" s="5" t="str">
        <f aca="false">IF(C909=0,"U",VLOOKUP(D909,A:B,2,0))</f>
        <v>B1701R</v>
      </c>
    </row>
    <row r="910" customFormat="false" ht="15.75" hidden="false" customHeight="false" outlineLevel="0" collapsed="false">
      <c r="A910" s="3" t="n">
        <v>909</v>
      </c>
      <c r="B910" s="3" t="s">
        <v>916</v>
      </c>
      <c r="C910" s="5" t="n">
        <f aca="false">MOD(A910,45)</f>
        <v>9</v>
      </c>
      <c r="D910" s="5" t="n">
        <f aca="false">A910-1</f>
        <v>908</v>
      </c>
      <c r="E910" s="5" t="str">
        <f aca="false">IF(C910=0,"U",VLOOKUP(D910,A:B,2,0))</f>
        <v>B1702F</v>
      </c>
    </row>
    <row r="911" customFormat="false" ht="15.75" hidden="false" customHeight="false" outlineLevel="0" collapsed="false">
      <c r="A911" s="3" t="n">
        <v>910</v>
      </c>
      <c r="B911" s="3" t="s">
        <v>917</v>
      </c>
      <c r="C911" s="5" t="n">
        <f aca="false">MOD(A911,45)</f>
        <v>10</v>
      </c>
      <c r="D911" s="5" t="n">
        <f aca="false">A911-1</f>
        <v>909</v>
      </c>
      <c r="E911" s="5" t="str">
        <f aca="false">IF(C911=0,"U",VLOOKUP(D911,A:B,2,0))</f>
        <v>B1702R</v>
      </c>
    </row>
    <row r="912" customFormat="false" ht="15.75" hidden="false" customHeight="false" outlineLevel="0" collapsed="false">
      <c r="A912" s="3" t="n">
        <v>911</v>
      </c>
      <c r="B912" s="3" t="s">
        <v>918</v>
      </c>
      <c r="C912" s="5" t="n">
        <f aca="false">MOD(A912,45)</f>
        <v>11</v>
      </c>
      <c r="D912" s="5" t="n">
        <f aca="false">A912-1</f>
        <v>910</v>
      </c>
      <c r="E912" s="5" t="str">
        <f aca="false">IF(C912=0,"U",VLOOKUP(D912,A:B,2,0))</f>
        <v>B1703F</v>
      </c>
    </row>
    <row r="913" customFormat="false" ht="15.75" hidden="false" customHeight="false" outlineLevel="0" collapsed="false">
      <c r="A913" s="3" t="n">
        <v>912</v>
      </c>
      <c r="B913" s="3" t="s">
        <v>919</v>
      </c>
      <c r="C913" s="5" t="n">
        <f aca="false">MOD(A913,45)</f>
        <v>12</v>
      </c>
      <c r="D913" s="5" t="n">
        <f aca="false">A913-1</f>
        <v>911</v>
      </c>
      <c r="E913" s="5" t="str">
        <f aca="false">IF(C913=0,"U",VLOOKUP(D913,A:B,2,0))</f>
        <v>B1703R</v>
      </c>
    </row>
    <row r="914" customFormat="false" ht="15.75" hidden="false" customHeight="false" outlineLevel="0" collapsed="false">
      <c r="A914" s="3" t="n">
        <v>913</v>
      </c>
      <c r="B914" s="3" t="s">
        <v>920</v>
      </c>
      <c r="C914" s="5" t="n">
        <f aca="false">MOD(A914,45)</f>
        <v>13</v>
      </c>
      <c r="D914" s="5" t="n">
        <f aca="false">A914-1</f>
        <v>912</v>
      </c>
      <c r="E914" s="5" t="str">
        <f aca="false">IF(C914=0,"U",VLOOKUP(D914,A:B,2,0))</f>
        <v>B1704F</v>
      </c>
    </row>
    <row r="915" customFormat="false" ht="15.75" hidden="false" customHeight="false" outlineLevel="0" collapsed="false">
      <c r="A915" s="3" t="n">
        <v>914</v>
      </c>
      <c r="B915" s="3" t="s">
        <v>921</v>
      </c>
      <c r="C915" s="5" t="n">
        <f aca="false">MOD(A915,45)</f>
        <v>14</v>
      </c>
      <c r="D915" s="5" t="n">
        <f aca="false">A915-1</f>
        <v>913</v>
      </c>
      <c r="E915" s="5" t="str">
        <f aca="false">IF(C915=0,"U",VLOOKUP(D915,A:B,2,0))</f>
        <v>B1704R</v>
      </c>
    </row>
    <row r="916" customFormat="false" ht="15.75" hidden="false" customHeight="false" outlineLevel="0" collapsed="false">
      <c r="A916" s="3" t="n">
        <v>915</v>
      </c>
      <c r="B916" s="3" t="s">
        <v>922</v>
      </c>
      <c r="C916" s="5" t="n">
        <f aca="false">MOD(A916,45)</f>
        <v>15</v>
      </c>
      <c r="D916" s="5" t="n">
        <f aca="false">A916-1</f>
        <v>914</v>
      </c>
      <c r="E916" s="5" t="str">
        <f aca="false">IF(C916=0,"U",VLOOKUP(D916,A:B,2,0))</f>
        <v>B1705F</v>
      </c>
    </row>
    <row r="917" customFormat="false" ht="15.75" hidden="false" customHeight="false" outlineLevel="0" collapsed="false">
      <c r="A917" s="3" t="n">
        <v>916</v>
      </c>
      <c r="B917" s="3" t="s">
        <v>923</v>
      </c>
      <c r="C917" s="5" t="n">
        <f aca="false">MOD(A917,45)</f>
        <v>16</v>
      </c>
      <c r="D917" s="5" t="n">
        <f aca="false">A917-1</f>
        <v>915</v>
      </c>
      <c r="E917" s="5" t="str">
        <f aca="false">IF(C917=0,"U",VLOOKUP(D917,A:B,2,0))</f>
        <v>B1705R</v>
      </c>
    </row>
    <row r="918" customFormat="false" ht="15.75" hidden="false" customHeight="false" outlineLevel="0" collapsed="false">
      <c r="A918" s="3" t="n">
        <v>917</v>
      </c>
      <c r="B918" s="3" t="s">
        <v>924</v>
      </c>
      <c r="C918" s="5" t="n">
        <f aca="false">MOD(A918,45)</f>
        <v>17</v>
      </c>
      <c r="D918" s="5" t="n">
        <f aca="false">A918-1</f>
        <v>916</v>
      </c>
      <c r="E918" s="5" t="str">
        <f aca="false">IF(C918=0,"U",VLOOKUP(D918,A:B,2,0))</f>
        <v>B1706F</v>
      </c>
    </row>
    <row r="919" customFormat="false" ht="15.75" hidden="false" customHeight="false" outlineLevel="0" collapsed="false">
      <c r="A919" s="3" t="n">
        <v>918</v>
      </c>
      <c r="B919" s="3" t="s">
        <v>925</v>
      </c>
      <c r="C919" s="5" t="n">
        <f aca="false">MOD(A919,45)</f>
        <v>18</v>
      </c>
      <c r="D919" s="5" t="n">
        <f aca="false">A919-1</f>
        <v>917</v>
      </c>
      <c r="E919" s="5" t="str">
        <f aca="false">IF(C919=0,"U",VLOOKUP(D919,A:B,2,0))</f>
        <v>B1706R</v>
      </c>
    </row>
    <row r="920" customFormat="false" ht="15.75" hidden="false" customHeight="false" outlineLevel="0" collapsed="false">
      <c r="A920" s="3" t="n">
        <v>919</v>
      </c>
      <c r="B920" s="3" t="s">
        <v>926</v>
      </c>
      <c r="C920" s="5" t="n">
        <f aca="false">MOD(A920,45)</f>
        <v>19</v>
      </c>
      <c r="D920" s="5" t="n">
        <f aca="false">A920-1</f>
        <v>918</v>
      </c>
      <c r="E920" s="5" t="str">
        <f aca="false">IF(C920=0,"U",VLOOKUP(D920,A:B,2,0))</f>
        <v>B1707F</v>
      </c>
    </row>
    <row r="921" customFormat="false" ht="15.75" hidden="false" customHeight="false" outlineLevel="0" collapsed="false">
      <c r="A921" s="3" t="n">
        <v>920</v>
      </c>
      <c r="B921" s="3" t="s">
        <v>927</v>
      </c>
      <c r="C921" s="5" t="n">
        <f aca="false">MOD(A921,45)</f>
        <v>20</v>
      </c>
      <c r="D921" s="5" t="n">
        <f aca="false">A921-1</f>
        <v>919</v>
      </c>
      <c r="E921" s="5" t="str">
        <f aca="false">IF(C921=0,"U",VLOOKUP(D921,A:B,2,0))</f>
        <v>B1707R</v>
      </c>
    </row>
    <row r="922" customFormat="false" ht="15.75" hidden="false" customHeight="false" outlineLevel="0" collapsed="false">
      <c r="A922" s="3" t="n">
        <v>921</v>
      </c>
      <c r="B922" s="3" t="s">
        <v>928</v>
      </c>
      <c r="C922" s="5" t="n">
        <f aca="false">MOD(A922,45)</f>
        <v>21</v>
      </c>
      <c r="D922" s="5" t="n">
        <f aca="false">A922-1</f>
        <v>920</v>
      </c>
      <c r="E922" s="5" t="str">
        <f aca="false">IF(C922=0,"U",VLOOKUP(D922,A:B,2,0))</f>
        <v>B1801F</v>
      </c>
    </row>
    <row r="923" customFormat="false" ht="15.75" hidden="false" customHeight="false" outlineLevel="0" collapsed="false">
      <c r="A923" s="3" t="n">
        <v>922</v>
      </c>
      <c r="B923" s="3" t="s">
        <v>929</v>
      </c>
      <c r="C923" s="5" t="n">
        <f aca="false">MOD(A923,45)</f>
        <v>22</v>
      </c>
      <c r="D923" s="5" t="n">
        <f aca="false">A923-1</f>
        <v>921</v>
      </c>
      <c r="E923" s="5" t="str">
        <f aca="false">IF(C923=0,"U",VLOOKUP(D923,A:B,2,0))</f>
        <v>B1801R</v>
      </c>
    </row>
    <row r="924" customFormat="false" ht="15.75" hidden="false" customHeight="false" outlineLevel="0" collapsed="false">
      <c r="A924" s="3" t="n">
        <v>923</v>
      </c>
      <c r="B924" s="3" t="s">
        <v>930</v>
      </c>
      <c r="C924" s="5" t="n">
        <f aca="false">MOD(A924,45)</f>
        <v>23</v>
      </c>
      <c r="D924" s="5" t="n">
        <f aca="false">A924-1</f>
        <v>922</v>
      </c>
      <c r="E924" s="5" t="str">
        <f aca="false">IF(C924=0,"U",VLOOKUP(D924,A:B,2,0))</f>
        <v>B1802F</v>
      </c>
    </row>
    <row r="925" customFormat="false" ht="15.75" hidden="false" customHeight="false" outlineLevel="0" collapsed="false">
      <c r="A925" s="3" t="n">
        <v>924</v>
      </c>
      <c r="B925" s="3" t="s">
        <v>931</v>
      </c>
      <c r="C925" s="5" t="n">
        <f aca="false">MOD(A925,45)</f>
        <v>24</v>
      </c>
      <c r="D925" s="5" t="n">
        <f aca="false">A925-1</f>
        <v>923</v>
      </c>
      <c r="E925" s="5" t="str">
        <f aca="false">IF(C925=0,"U",VLOOKUP(D925,A:B,2,0))</f>
        <v>B1802R</v>
      </c>
    </row>
    <row r="926" customFormat="false" ht="15.75" hidden="false" customHeight="false" outlineLevel="0" collapsed="false">
      <c r="A926" s="3" t="n">
        <v>925</v>
      </c>
      <c r="B926" s="3" t="s">
        <v>932</v>
      </c>
      <c r="C926" s="5" t="n">
        <f aca="false">MOD(A926,45)</f>
        <v>25</v>
      </c>
      <c r="D926" s="5" t="n">
        <f aca="false">A926-1</f>
        <v>924</v>
      </c>
      <c r="E926" s="5" t="str">
        <f aca="false">IF(C926=0,"U",VLOOKUP(D926,A:B,2,0))</f>
        <v>B1803F</v>
      </c>
    </row>
    <row r="927" customFormat="false" ht="15.75" hidden="false" customHeight="false" outlineLevel="0" collapsed="false">
      <c r="A927" s="3" t="n">
        <v>926</v>
      </c>
      <c r="B927" s="3" t="s">
        <v>933</v>
      </c>
      <c r="C927" s="5" t="n">
        <f aca="false">MOD(A927,45)</f>
        <v>26</v>
      </c>
      <c r="D927" s="5" t="n">
        <f aca="false">A927-1</f>
        <v>925</v>
      </c>
      <c r="E927" s="5" t="str">
        <f aca="false">IF(C927=0,"U",VLOOKUP(D927,A:B,2,0))</f>
        <v>B1803R</v>
      </c>
    </row>
    <row r="928" customFormat="false" ht="15.75" hidden="false" customHeight="false" outlineLevel="0" collapsed="false">
      <c r="A928" s="3" t="n">
        <v>927</v>
      </c>
      <c r="B928" s="3" t="s">
        <v>934</v>
      </c>
      <c r="C928" s="5" t="n">
        <f aca="false">MOD(A928,45)</f>
        <v>27</v>
      </c>
      <c r="D928" s="5" t="n">
        <f aca="false">A928-1</f>
        <v>926</v>
      </c>
      <c r="E928" s="5" t="str">
        <f aca="false">IF(C928=0,"U",VLOOKUP(D928,A:B,2,0))</f>
        <v>B1804F</v>
      </c>
    </row>
    <row r="929" customFormat="false" ht="15.75" hidden="false" customHeight="false" outlineLevel="0" collapsed="false">
      <c r="A929" s="3" t="n">
        <v>928</v>
      </c>
      <c r="B929" s="3" t="s">
        <v>935</v>
      </c>
      <c r="C929" s="5" t="n">
        <f aca="false">MOD(A929,45)</f>
        <v>28</v>
      </c>
      <c r="D929" s="5" t="n">
        <f aca="false">A929-1</f>
        <v>927</v>
      </c>
      <c r="E929" s="5" t="str">
        <f aca="false">IF(C929=0,"U",VLOOKUP(D929,A:B,2,0))</f>
        <v>B1804R</v>
      </c>
    </row>
    <row r="930" customFormat="false" ht="15.75" hidden="false" customHeight="false" outlineLevel="0" collapsed="false">
      <c r="A930" s="3" t="n">
        <v>929</v>
      </c>
      <c r="B930" s="3" t="s">
        <v>936</v>
      </c>
      <c r="C930" s="5" t="n">
        <f aca="false">MOD(A930,45)</f>
        <v>29</v>
      </c>
      <c r="D930" s="5" t="n">
        <f aca="false">A930-1</f>
        <v>928</v>
      </c>
      <c r="E930" s="5" t="str">
        <f aca="false">IF(C930=0,"U",VLOOKUP(D930,A:B,2,0))</f>
        <v>B1805F</v>
      </c>
    </row>
    <row r="931" customFormat="false" ht="15.75" hidden="false" customHeight="false" outlineLevel="0" collapsed="false">
      <c r="A931" s="3" t="n">
        <v>930</v>
      </c>
      <c r="B931" s="3" t="s">
        <v>937</v>
      </c>
      <c r="C931" s="5" t="n">
        <f aca="false">MOD(A931,45)</f>
        <v>30</v>
      </c>
      <c r="D931" s="5" t="n">
        <f aca="false">A931-1</f>
        <v>929</v>
      </c>
      <c r="E931" s="5" t="str">
        <f aca="false">IF(C931=0,"U",VLOOKUP(D931,A:B,2,0))</f>
        <v>B1805R</v>
      </c>
    </row>
    <row r="932" customFormat="false" ht="15.75" hidden="false" customHeight="false" outlineLevel="0" collapsed="false">
      <c r="A932" s="3" t="n">
        <v>931</v>
      </c>
      <c r="B932" s="3" t="s">
        <v>938</v>
      </c>
      <c r="C932" s="5" t="n">
        <f aca="false">MOD(A932,45)</f>
        <v>31</v>
      </c>
      <c r="D932" s="5" t="n">
        <f aca="false">A932-1</f>
        <v>930</v>
      </c>
      <c r="E932" s="5" t="str">
        <f aca="false">IF(C932=0,"U",VLOOKUP(D932,A:B,2,0))</f>
        <v>B1806F</v>
      </c>
    </row>
    <row r="933" customFormat="false" ht="15.75" hidden="false" customHeight="false" outlineLevel="0" collapsed="false">
      <c r="A933" s="3" t="n">
        <v>932</v>
      </c>
      <c r="B933" s="3" t="s">
        <v>939</v>
      </c>
      <c r="C933" s="5" t="n">
        <f aca="false">MOD(A933,45)</f>
        <v>32</v>
      </c>
      <c r="D933" s="5" t="n">
        <f aca="false">A933-1</f>
        <v>931</v>
      </c>
      <c r="E933" s="5" t="str">
        <f aca="false">IF(C933=0,"U",VLOOKUP(D933,A:B,2,0))</f>
        <v>B1806R</v>
      </c>
    </row>
    <row r="934" customFormat="false" ht="15.75" hidden="false" customHeight="false" outlineLevel="0" collapsed="false">
      <c r="A934" s="3" t="n">
        <v>933</v>
      </c>
      <c r="B934" s="3" t="s">
        <v>940</v>
      </c>
      <c r="C934" s="5" t="n">
        <f aca="false">MOD(A934,45)</f>
        <v>33</v>
      </c>
      <c r="D934" s="5" t="n">
        <f aca="false">A934-1</f>
        <v>932</v>
      </c>
      <c r="E934" s="5" t="str">
        <f aca="false">IF(C934=0,"U",VLOOKUP(D934,A:B,2,0))</f>
        <v>B1807F</v>
      </c>
    </row>
    <row r="935" customFormat="false" ht="15.75" hidden="false" customHeight="false" outlineLevel="0" collapsed="false">
      <c r="A935" s="3" t="n">
        <v>934</v>
      </c>
      <c r="B935" s="3" t="s">
        <v>941</v>
      </c>
      <c r="C935" s="5" t="n">
        <f aca="false">MOD(A935,45)</f>
        <v>34</v>
      </c>
      <c r="D935" s="5" t="n">
        <f aca="false">A935-1</f>
        <v>933</v>
      </c>
      <c r="E935" s="5" t="str">
        <f aca="false">IF(C935=0,"U",VLOOKUP(D935,A:B,2,0))</f>
        <v>B1807R</v>
      </c>
    </row>
    <row r="936" customFormat="false" ht="15.75" hidden="false" customHeight="false" outlineLevel="0" collapsed="false">
      <c r="A936" s="3" t="n">
        <v>935</v>
      </c>
      <c r="B936" s="3" t="s">
        <v>942</v>
      </c>
      <c r="C936" s="5" t="n">
        <f aca="false">MOD(A936,45)</f>
        <v>35</v>
      </c>
      <c r="D936" s="5" t="n">
        <f aca="false">A936-1</f>
        <v>934</v>
      </c>
      <c r="E936" s="5" t="str">
        <f aca="false">IF(C936=0,"U",VLOOKUP(D936,A:B,2,0))</f>
        <v>B1901F</v>
      </c>
    </row>
    <row r="937" customFormat="false" ht="15.75" hidden="false" customHeight="false" outlineLevel="0" collapsed="false">
      <c r="A937" s="3" t="n">
        <v>936</v>
      </c>
      <c r="B937" s="3" t="s">
        <v>943</v>
      </c>
      <c r="C937" s="5" t="n">
        <f aca="false">MOD(A937,45)</f>
        <v>36</v>
      </c>
      <c r="D937" s="5" t="n">
        <f aca="false">A937-1</f>
        <v>935</v>
      </c>
      <c r="E937" s="5" t="str">
        <f aca="false">IF(C937=0,"U",VLOOKUP(D937,A:B,2,0))</f>
        <v>B1901R</v>
      </c>
    </row>
    <row r="938" customFormat="false" ht="15.75" hidden="false" customHeight="false" outlineLevel="0" collapsed="false">
      <c r="A938" s="3" t="n">
        <v>937</v>
      </c>
      <c r="B938" s="3" t="s">
        <v>944</v>
      </c>
      <c r="C938" s="5" t="n">
        <f aca="false">MOD(A938,45)</f>
        <v>37</v>
      </c>
      <c r="D938" s="5" t="n">
        <f aca="false">A938-1</f>
        <v>936</v>
      </c>
      <c r="E938" s="5" t="str">
        <f aca="false">IF(C938=0,"U",VLOOKUP(D938,A:B,2,0))</f>
        <v>B1902F</v>
      </c>
    </row>
    <row r="939" customFormat="false" ht="15.75" hidden="false" customHeight="false" outlineLevel="0" collapsed="false">
      <c r="A939" s="3" t="n">
        <v>938</v>
      </c>
      <c r="B939" s="3" t="s">
        <v>945</v>
      </c>
      <c r="C939" s="5" t="n">
        <f aca="false">MOD(A939,45)</f>
        <v>38</v>
      </c>
      <c r="D939" s="5" t="n">
        <f aca="false">A939-1</f>
        <v>937</v>
      </c>
      <c r="E939" s="5" t="str">
        <f aca="false">IF(C939=0,"U",VLOOKUP(D939,A:B,2,0))</f>
        <v>B1902R</v>
      </c>
    </row>
    <row r="940" customFormat="false" ht="15.75" hidden="false" customHeight="false" outlineLevel="0" collapsed="false">
      <c r="A940" s="3" t="n">
        <v>939</v>
      </c>
      <c r="B940" s="3" t="s">
        <v>946</v>
      </c>
      <c r="C940" s="5" t="n">
        <f aca="false">MOD(A940,45)</f>
        <v>39</v>
      </c>
      <c r="D940" s="5" t="n">
        <f aca="false">A940-1</f>
        <v>938</v>
      </c>
      <c r="E940" s="5" t="str">
        <f aca="false">IF(C940=0,"U",VLOOKUP(D940,A:B,2,0))</f>
        <v>B1903F</v>
      </c>
    </row>
    <row r="941" customFormat="false" ht="15.75" hidden="false" customHeight="false" outlineLevel="0" collapsed="false">
      <c r="A941" s="3" t="n">
        <v>940</v>
      </c>
      <c r="B941" s="3" t="s">
        <v>947</v>
      </c>
      <c r="C941" s="5" t="n">
        <f aca="false">MOD(A941,45)</f>
        <v>40</v>
      </c>
      <c r="D941" s="5" t="n">
        <f aca="false">A941-1</f>
        <v>939</v>
      </c>
      <c r="E941" s="5" t="str">
        <f aca="false">IF(C941=0,"U",VLOOKUP(D941,A:B,2,0))</f>
        <v>B1903R</v>
      </c>
    </row>
    <row r="942" customFormat="false" ht="15.75" hidden="false" customHeight="false" outlineLevel="0" collapsed="false">
      <c r="A942" s="3" t="n">
        <v>941</v>
      </c>
      <c r="B942" s="3" t="s">
        <v>948</v>
      </c>
      <c r="C942" s="5" t="n">
        <f aca="false">MOD(A942,45)</f>
        <v>41</v>
      </c>
      <c r="D942" s="5" t="n">
        <f aca="false">A942-1</f>
        <v>940</v>
      </c>
      <c r="E942" s="5" t="str">
        <f aca="false">IF(C942=0,"U",VLOOKUP(D942,A:B,2,0))</f>
        <v>B1904F</v>
      </c>
    </row>
    <row r="943" customFormat="false" ht="15.75" hidden="false" customHeight="false" outlineLevel="0" collapsed="false">
      <c r="A943" s="3" t="n">
        <v>942</v>
      </c>
      <c r="B943" s="3" t="s">
        <v>949</v>
      </c>
      <c r="C943" s="5" t="n">
        <f aca="false">MOD(A943,45)</f>
        <v>42</v>
      </c>
      <c r="D943" s="5" t="n">
        <f aca="false">A943-1</f>
        <v>941</v>
      </c>
      <c r="E943" s="5" t="str">
        <f aca="false">IF(C943=0,"U",VLOOKUP(D943,A:B,2,0))</f>
        <v>B1904R</v>
      </c>
    </row>
    <row r="944" customFormat="false" ht="15.75" hidden="false" customHeight="false" outlineLevel="0" collapsed="false">
      <c r="A944" s="3" t="n">
        <v>943</v>
      </c>
      <c r="B944" s="3" t="s">
        <v>950</v>
      </c>
      <c r="C944" s="5" t="n">
        <f aca="false">MOD(A944,45)</f>
        <v>43</v>
      </c>
      <c r="D944" s="5" t="n">
        <f aca="false">A944-1</f>
        <v>942</v>
      </c>
      <c r="E944" s="5" t="str">
        <f aca="false">IF(C944=0,"U",VLOOKUP(D944,A:B,2,0))</f>
        <v>B1905F</v>
      </c>
    </row>
    <row r="945" customFormat="false" ht="15.75" hidden="false" customHeight="false" outlineLevel="0" collapsed="false">
      <c r="A945" s="3" t="n">
        <v>944</v>
      </c>
      <c r="B945" s="3" t="s">
        <v>951</v>
      </c>
      <c r="C945" s="5" t="n">
        <f aca="false">MOD(A945,45)</f>
        <v>44</v>
      </c>
      <c r="D945" s="5" t="n">
        <f aca="false">A945-1</f>
        <v>943</v>
      </c>
      <c r="E945" s="5" t="str">
        <f aca="false">IF(C945=0,"U",VLOOKUP(D945,A:B,2,0))</f>
        <v>B1905R</v>
      </c>
    </row>
    <row r="946" customFormat="false" ht="15.75" hidden="false" customHeight="false" outlineLevel="0" collapsed="false">
      <c r="A946" s="3" t="n">
        <v>945</v>
      </c>
      <c r="B946" s="3" t="s">
        <v>952</v>
      </c>
      <c r="C946" s="5" t="n">
        <f aca="false">MOD(A946,45)</f>
        <v>0</v>
      </c>
      <c r="D946" s="5" t="n">
        <f aca="false">A946-1</f>
        <v>944</v>
      </c>
      <c r="E946" s="5" t="str">
        <f aca="false">IF(C946=0,"U",VLOOKUP(D946,A:B,2,0))</f>
        <v>U</v>
      </c>
    </row>
    <row r="947" customFormat="false" ht="15.75" hidden="false" customHeight="false" outlineLevel="0" collapsed="false">
      <c r="A947" s="3" t="n">
        <v>946</v>
      </c>
      <c r="B947" s="3" t="s">
        <v>953</v>
      </c>
      <c r="C947" s="5" t="n">
        <f aca="false">MOD(A947,45)</f>
        <v>1</v>
      </c>
      <c r="D947" s="5" t="n">
        <f aca="false">A947-1</f>
        <v>945</v>
      </c>
      <c r="E947" s="5" t="str">
        <f aca="false">IF(C947=0,"U",VLOOKUP(D947,A:B,2,0))</f>
        <v>B1906R</v>
      </c>
    </row>
    <row r="948" customFormat="false" ht="15.75" hidden="false" customHeight="false" outlineLevel="0" collapsed="false">
      <c r="A948" s="3" t="n">
        <v>947</v>
      </c>
      <c r="B948" s="3" t="s">
        <v>954</v>
      </c>
      <c r="C948" s="5" t="n">
        <f aca="false">MOD(A948,45)</f>
        <v>2</v>
      </c>
      <c r="D948" s="5" t="n">
        <f aca="false">A948-1</f>
        <v>946</v>
      </c>
      <c r="E948" s="5" t="str">
        <f aca="false">IF(C948=0,"U",VLOOKUP(D948,A:B,2,0))</f>
        <v>B1907F</v>
      </c>
    </row>
    <row r="949" customFormat="false" ht="15.75" hidden="false" customHeight="false" outlineLevel="0" collapsed="false">
      <c r="A949" s="3" t="n">
        <v>948</v>
      </c>
      <c r="B949" s="3" t="s">
        <v>955</v>
      </c>
      <c r="C949" s="5" t="n">
        <f aca="false">MOD(A949,45)</f>
        <v>3</v>
      </c>
      <c r="D949" s="5" t="n">
        <f aca="false">A949-1</f>
        <v>947</v>
      </c>
      <c r="E949" s="5" t="str">
        <f aca="false">IF(C949=0,"U",VLOOKUP(D949,A:B,2,0))</f>
        <v>B1907R</v>
      </c>
    </row>
    <row r="950" customFormat="false" ht="15.75" hidden="false" customHeight="false" outlineLevel="0" collapsed="false">
      <c r="A950" s="3" t="n">
        <v>949</v>
      </c>
      <c r="B950" s="3" t="s">
        <v>956</v>
      </c>
      <c r="C950" s="5" t="n">
        <f aca="false">MOD(A950,45)</f>
        <v>4</v>
      </c>
      <c r="D950" s="5" t="n">
        <f aca="false">A950-1</f>
        <v>948</v>
      </c>
      <c r="E950" s="5" t="str">
        <f aca="false">IF(C950=0,"U",VLOOKUP(D950,A:B,2,0))</f>
        <v>B2001F</v>
      </c>
    </row>
    <row r="951" customFormat="false" ht="15.75" hidden="false" customHeight="false" outlineLevel="0" collapsed="false">
      <c r="A951" s="3" t="n">
        <v>950</v>
      </c>
      <c r="B951" s="3" t="s">
        <v>957</v>
      </c>
      <c r="C951" s="5" t="n">
        <f aca="false">MOD(A951,45)</f>
        <v>5</v>
      </c>
      <c r="D951" s="5" t="n">
        <f aca="false">A951-1</f>
        <v>949</v>
      </c>
      <c r="E951" s="5" t="str">
        <f aca="false">IF(C951=0,"U",VLOOKUP(D951,A:B,2,0))</f>
        <v>B2001R</v>
      </c>
    </row>
    <row r="952" customFormat="false" ht="15.75" hidden="false" customHeight="false" outlineLevel="0" collapsed="false">
      <c r="A952" s="3" t="n">
        <v>951</v>
      </c>
      <c r="B952" s="3" t="s">
        <v>958</v>
      </c>
      <c r="C952" s="5" t="n">
        <f aca="false">MOD(A952,45)</f>
        <v>6</v>
      </c>
      <c r="D952" s="5" t="n">
        <f aca="false">A952-1</f>
        <v>950</v>
      </c>
      <c r="E952" s="5" t="str">
        <f aca="false">IF(C952=0,"U",VLOOKUP(D952,A:B,2,0))</f>
        <v>B2002F</v>
      </c>
    </row>
    <row r="953" customFormat="false" ht="15.75" hidden="false" customHeight="false" outlineLevel="0" collapsed="false">
      <c r="A953" s="3" t="n">
        <v>952</v>
      </c>
      <c r="B953" s="3" t="s">
        <v>959</v>
      </c>
      <c r="C953" s="5" t="n">
        <f aca="false">MOD(A953,45)</f>
        <v>7</v>
      </c>
      <c r="D953" s="5" t="n">
        <f aca="false">A953-1</f>
        <v>951</v>
      </c>
      <c r="E953" s="5" t="str">
        <f aca="false">IF(C953=0,"U",VLOOKUP(D953,A:B,2,0))</f>
        <v>B2002R</v>
      </c>
    </row>
    <row r="954" customFormat="false" ht="15.75" hidden="false" customHeight="false" outlineLevel="0" collapsed="false">
      <c r="A954" s="3" t="n">
        <v>953</v>
      </c>
      <c r="B954" s="3" t="s">
        <v>960</v>
      </c>
      <c r="C954" s="5" t="n">
        <f aca="false">MOD(A954,45)</f>
        <v>8</v>
      </c>
      <c r="D954" s="5" t="n">
        <f aca="false">A954-1</f>
        <v>952</v>
      </c>
      <c r="E954" s="5" t="str">
        <f aca="false">IF(C954=0,"U",VLOOKUP(D954,A:B,2,0))</f>
        <v>B2003F</v>
      </c>
    </row>
    <row r="955" customFormat="false" ht="15.75" hidden="false" customHeight="false" outlineLevel="0" collapsed="false">
      <c r="A955" s="3" t="n">
        <v>954</v>
      </c>
      <c r="B955" s="3" t="s">
        <v>961</v>
      </c>
      <c r="C955" s="5" t="n">
        <f aca="false">MOD(A955,45)</f>
        <v>9</v>
      </c>
      <c r="D955" s="5" t="n">
        <f aca="false">A955-1</f>
        <v>953</v>
      </c>
      <c r="E955" s="5" t="str">
        <f aca="false">IF(C955=0,"U",VLOOKUP(D955,A:B,2,0))</f>
        <v>B2003R</v>
      </c>
    </row>
    <row r="956" customFormat="false" ht="15.75" hidden="false" customHeight="false" outlineLevel="0" collapsed="false">
      <c r="A956" s="3" t="n">
        <v>955</v>
      </c>
      <c r="B956" s="3" t="s">
        <v>962</v>
      </c>
      <c r="C956" s="5" t="n">
        <f aca="false">MOD(A956,45)</f>
        <v>10</v>
      </c>
      <c r="D956" s="5" t="n">
        <f aca="false">A956-1</f>
        <v>954</v>
      </c>
      <c r="E956" s="5" t="str">
        <f aca="false">IF(C956=0,"U",VLOOKUP(D956,A:B,2,0))</f>
        <v>B2004F</v>
      </c>
    </row>
    <row r="957" customFormat="false" ht="15.75" hidden="false" customHeight="false" outlineLevel="0" collapsed="false">
      <c r="A957" s="3" t="n">
        <v>956</v>
      </c>
      <c r="B957" s="3" t="s">
        <v>963</v>
      </c>
      <c r="C957" s="5" t="n">
        <f aca="false">MOD(A957,45)</f>
        <v>11</v>
      </c>
      <c r="D957" s="5" t="n">
        <f aca="false">A957-1</f>
        <v>955</v>
      </c>
      <c r="E957" s="5" t="str">
        <f aca="false">IF(C957=0,"U",VLOOKUP(D957,A:B,2,0))</f>
        <v>B2004R</v>
      </c>
    </row>
    <row r="958" customFormat="false" ht="15.75" hidden="false" customHeight="false" outlineLevel="0" collapsed="false">
      <c r="A958" s="3" t="n">
        <v>957</v>
      </c>
      <c r="B958" s="3" t="s">
        <v>964</v>
      </c>
      <c r="C958" s="5" t="n">
        <f aca="false">MOD(A958,45)</f>
        <v>12</v>
      </c>
      <c r="D958" s="5" t="n">
        <f aca="false">A958-1</f>
        <v>956</v>
      </c>
      <c r="E958" s="5" t="str">
        <f aca="false">IF(C958=0,"U",VLOOKUP(D958,A:B,2,0))</f>
        <v>B2005F</v>
      </c>
    </row>
    <row r="959" customFormat="false" ht="15.75" hidden="false" customHeight="false" outlineLevel="0" collapsed="false">
      <c r="A959" s="3" t="n">
        <v>958</v>
      </c>
      <c r="B959" s="3" t="s">
        <v>965</v>
      </c>
      <c r="C959" s="5" t="n">
        <f aca="false">MOD(A959,45)</f>
        <v>13</v>
      </c>
      <c r="D959" s="5" t="n">
        <f aca="false">A959-1</f>
        <v>957</v>
      </c>
      <c r="E959" s="5" t="str">
        <f aca="false">IF(C959=0,"U",VLOOKUP(D959,A:B,2,0))</f>
        <v>B2005R</v>
      </c>
    </row>
    <row r="960" customFormat="false" ht="15.75" hidden="false" customHeight="false" outlineLevel="0" collapsed="false">
      <c r="A960" s="3" t="n">
        <v>959</v>
      </c>
      <c r="B960" s="3" t="s">
        <v>966</v>
      </c>
      <c r="C960" s="5" t="n">
        <f aca="false">MOD(A960,45)</f>
        <v>14</v>
      </c>
      <c r="D960" s="5" t="n">
        <f aca="false">A960-1</f>
        <v>958</v>
      </c>
      <c r="E960" s="5" t="str">
        <f aca="false">IF(C960=0,"U",VLOOKUP(D960,A:B,2,0))</f>
        <v>B2006F</v>
      </c>
    </row>
    <row r="961" customFormat="false" ht="15.75" hidden="false" customHeight="false" outlineLevel="0" collapsed="false">
      <c r="A961" s="3" t="n">
        <v>960</v>
      </c>
      <c r="B961" s="3" t="s">
        <v>967</v>
      </c>
      <c r="C961" s="5" t="n">
        <f aca="false">MOD(A961,45)</f>
        <v>15</v>
      </c>
      <c r="D961" s="5" t="n">
        <f aca="false">A961-1</f>
        <v>959</v>
      </c>
      <c r="E961" s="5" t="str">
        <f aca="false">IF(C961=0,"U",VLOOKUP(D961,A:B,2,0))</f>
        <v>B2006R</v>
      </c>
    </row>
    <row r="962" customFormat="false" ht="15.75" hidden="false" customHeight="false" outlineLevel="0" collapsed="false">
      <c r="A962" s="3" t="n">
        <v>961</v>
      </c>
      <c r="B962" s="3" t="s">
        <v>968</v>
      </c>
      <c r="C962" s="5" t="n">
        <f aca="false">MOD(A962,45)</f>
        <v>16</v>
      </c>
      <c r="D962" s="5" t="n">
        <f aca="false">A962-1</f>
        <v>960</v>
      </c>
      <c r="E962" s="5" t="str">
        <f aca="false">IF(C962=0,"U",VLOOKUP(D962,A:B,2,0))</f>
        <v>B2007F</v>
      </c>
    </row>
    <row r="963" customFormat="false" ht="15.75" hidden="false" customHeight="false" outlineLevel="0" collapsed="false">
      <c r="A963" s="3" t="n">
        <v>962</v>
      </c>
      <c r="B963" s="3" t="s">
        <v>969</v>
      </c>
      <c r="C963" s="5" t="n">
        <f aca="false">MOD(A963,45)</f>
        <v>17</v>
      </c>
      <c r="D963" s="5" t="n">
        <f aca="false">A963-1</f>
        <v>961</v>
      </c>
      <c r="E963" s="5" t="str">
        <f aca="false">IF(C963=0,"U",VLOOKUP(D963,A:B,2,0))</f>
        <v>B2007R</v>
      </c>
    </row>
    <row r="964" customFormat="false" ht="15.75" hidden="false" customHeight="false" outlineLevel="0" collapsed="false">
      <c r="A964" s="3" t="n">
        <v>963</v>
      </c>
      <c r="B964" s="3" t="s">
        <v>970</v>
      </c>
      <c r="C964" s="5" t="n">
        <f aca="false">MOD(A964,45)</f>
        <v>18</v>
      </c>
      <c r="D964" s="5" t="n">
        <f aca="false">A964-1</f>
        <v>962</v>
      </c>
      <c r="E964" s="5" t="str">
        <f aca="false">IF(C964=0,"U",VLOOKUP(D964,A:B,2,0))</f>
        <v>B2101F</v>
      </c>
    </row>
    <row r="965" customFormat="false" ht="15.75" hidden="false" customHeight="false" outlineLevel="0" collapsed="false">
      <c r="A965" s="3" t="n">
        <v>964</v>
      </c>
      <c r="B965" s="3" t="s">
        <v>971</v>
      </c>
      <c r="C965" s="5" t="n">
        <f aca="false">MOD(A965,45)</f>
        <v>19</v>
      </c>
      <c r="D965" s="5" t="n">
        <f aca="false">A965-1</f>
        <v>963</v>
      </c>
      <c r="E965" s="5" t="str">
        <f aca="false">IF(C965=0,"U",VLOOKUP(D965,A:B,2,0))</f>
        <v>B2101R</v>
      </c>
    </row>
    <row r="966" customFormat="false" ht="15.75" hidden="false" customHeight="false" outlineLevel="0" collapsed="false">
      <c r="A966" s="3" t="n">
        <v>965</v>
      </c>
      <c r="B966" s="3" t="s">
        <v>972</v>
      </c>
      <c r="C966" s="5" t="n">
        <f aca="false">MOD(A966,45)</f>
        <v>20</v>
      </c>
      <c r="D966" s="5" t="n">
        <f aca="false">A966-1</f>
        <v>964</v>
      </c>
      <c r="E966" s="5" t="str">
        <f aca="false">IF(C966=0,"U",VLOOKUP(D966,A:B,2,0))</f>
        <v>B2102F</v>
      </c>
    </row>
    <row r="967" customFormat="false" ht="15.75" hidden="false" customHeight="false" outlineLevel="0" collapsed="false">
      <c r="A967" s="3" t="n">
        <v>966</v>
      </c>
      <c r="B967" s="3" t="s">
        <v>973</v>
      </c>
      <c r="C967" s="5" t="n">
        <f aca="false">MOD(A967,45)</f>
        <v>21</v>
      </c>
      <c r="D967" s="5" t="n">
        <f aca="false">A967-1</f>
        <v>965</v>
      </c>
      <c r="E967" s="5" t="str">
        <f aca="false">IF(C967=0,"U",VLOOKUP(D967,A:B,2,0))</f>
        <v>B2102R</v>
      </c>
    </row>
    <row r="968" customFormat="false" ht="15.75" hidden="false" customHeight="false" outlineLevel="0" collapsed="false">
      <c r="A968" s="3" t="n">
        <v>967</v>
      </c>
      <c r="B968" s="3" t="s">
        <v>974</v>
      </c>
      <c r="C968" s="5" t="n">
        <f aca="false">MOD(A968,45)</f>
        <v>22</v>
      </c>
      <c r="D968" s="5" t="n">
        <f aca="false">A968-1</f>
        <v>966</v>
      </c>
      <c r="E968" s="5" t="str">
        <f aca="false">IF(C968=0,"U",VLOOKUP(D968,A:B,2,0))</f>
        <v>B2103F</v>
      </c>
    </row>
    <row r="969" customFormat="false" ht="15.75" hidden="false" customHeight="false" outlineLevel="0" collapsed="false">
      <c r="A969" s="3" t="n">
        <v>968</v>
      </c>
      <c r="B969" s="3" t="s">
        <v>975</v>
      </c>
      <c r="C969" s="5" t="n">
        <f aca="false">MOD(A969,45)</f>
        <v>23</v>
      </c>
      <c r="D969" s="5" t="n">
        <f aca="false">A969-1</f>
        <v>967</v>
      </c>
      <c r="E969" s="5" t="str">
        <f aca="false">IF(C969=0,"U",VLOOKUP(D969,A:B,2,0))</f>
        <v>B2103R</v>
      </c>
    </row>
    <row r="970" customFormat="false" ht="15.75" hidden="false" customHeight="false" outlineLevel="0" collapsed="false">
      <c r="A970" s="3" t="n">
        <v>969</v>
      </c>
      <c r="B970" s="3" t="s">
        <v>976</v>
      </c>
      <c r="C970" s="5" t="n">
        <f aca="false">MOD(A970,45)</f>
        <v>24</v>
      </c>
      <c r="D970" s="5" t="n">
        <f aca="false">A970-1</f>
        <v>968</v>
      </c>
      <c r="E970" s="5" t="str">
        <f aca="false">IF(C970=0,"U",VLOOKUP(D970,A:B,2,0))</f>
        <v>B2104F</v>
      </c>
    </row>
    <row r="971" customFormat="false" ht="15.75" hidden="false" customHeight="false" outlineLevel="0" collapsed="false">
      <c r="A971" s="3" t="n">
        <v>970</v>
      </c>
      <c r="B971" s="3" t="s">
        <v>977</v>
      </c>
      <c r="C971" s="5" t="n">
        <f aca="false">MOD(A971,45)</f>
        <v>25</v>
      </c>
      <c r="D971" s="5" t="n">
        <f aca="false">A971-1</f>
        <v>969</v>
      </c>
      <c r="E971" s="5" t="str">
        <f aca="false">IF(C971=0,"U",VLOOKUP(D971,A:B,2,0))</f>
        <v>B2104R</v>
      </c>
    </row>
    <row r="972" customFormat="false" ht="15.75" hidden="false" customHeight="false" outlineLevel="0" collapsed="false">
      <c r="A972" s="3" t="n">
        <v>971</v>
      </c>
      <c r="B972" s="3" t="s">
        <v>978</v>
      </c>
      <c r="C972" s="5" t="n">
        <f aca="false">MOD(A972,45)</f>
        <v>26</v>
      </c>
      <c r="D972" s="5" t="n">
        <f aca="false">A972-1</f>
        <v>970</v>
      </c>
      <c r="E972" s="5" t="str">
        <f aca="false">IF(C972=0,"U",VLOOKUP(D972,A:B,2,0))</f>
        <v>B2105F</v>
      </c>
    </row>
    <row r="973" customFormat="false" ht="15.75" hidden="false" customHeight="false" outlineLevel="0" collapsed="false">
      <c r="A973" s="3" t="n">
        <v>972</v>
      </c>
      <c r="B973" s="3" t="s">
        <v>979</v>
      </c>
      <c r="C973" s="5" t="n">
        <f aca="false">MOD(A973,45)</f>
        <v>27</v>
      </c>
      <c r="D973" s="5" t="n">
        <f aca="false">A973-1</f>
        <v>971</v>
      </c>
      <c r="E973" s="5" t="str">
        <f aca="false">IF(C973=0,"U",VLOOKUP(D973,A:B,2,0))</f>
        <v>B2105R</v>
      </c>
    </row>
    <row r="974" customFormat="false" ht="15.75" hidden="false" customHeight="false" outlineLevel="0" collapsed="false">
      <c r="A974" s="3" t="n">
        <v>973</v>
      </c>
      <c r="B974" s="3" t="s">
        <v>980</v>
      </c>
      <c r="C974" s="5" t="n">
        <f aca="false">MOD(A974,45)</f>
        <v>28</v>
      </c>
      <c r="D974" s="5" t="n">
        <f aca="false">A974-1</f>
        <v>972</v>
      </c>
      <c r="E974" s="5" t="str">
        <f aca="false">IF(C974=0,"U",VLOOKUP(D974,A:B,2,0))</f>
        <v>B2106F</v>
      </c>
    </row>
    <row r="975" customFormat="false" ht="15.75" hidden="false" customHeight="false" outlineLevel="0" collapsed="false">
      <c r="A975" s="3" t="n">
        <v>974</v>
      </c>
      <c r="B975" s="3" t="s">
        <v>981</v>
      </c>
      <c r="C975" s="5" t="n">
        <f aca="false">MOD(A975,45)</f>
        <v>29</v>
      </c>
      <c r="D975" s="5" t="n">
        <f aca="false">A975-1</f>
        <v>973</v>
      </c>
      <c r="E975" s="5" t="str">
        <f aca="false">IF(C975=0,"U",VLOOKUP(D975,A:B,2,0))</f>
        <v>B2106R</v>
      </c>
    </row>
    <row r="976" customFormat="false" ht="15.75" hidden="false" customHeight="false" outlineLevel="0" collapsed="false">
      <c r="A976" s="3" t="n">
        <v>975</v>
      </c>
      <c r="B976" s="3" t="s">
        <v>982</v>
      </c>
      <c r="C976" s="5" t="n">
        <f aca="false">MOD(A976,45)</f>
        <v>30</v>
      </c>
      <c r="D976" s="5" t="n">
        <f aca="false">A976-1</f>
        <v>974</v>
      </c>
      <c r="E976" s="5" t="str">
        <f aca="false">IF(C976=0,"U",VLOOKUP(D976,A:B,2,0))</f>
        <v>B2107F</v>
      </c>
    </row>
    <row r="977" customFormat="false" ht="15.75" hidden="false" customHeight="false" outlineLevel="0" collapsed="false">
      <c r="A977" s="3" t="n">
        <v>976</v>
      </c>
      <c r="B977" s="3" t="s">
        <v>983</v>
      </c>
      <c r="C977" s="5" t="n">
        <f aca="false">MOD(A977,45)</f>
        <v>31</v>
      </c>
      <c r="D977" s="5" t="n">
        <f aca="false">A977-1</f>
        <v>975</v>
      </c>
      <c r="E977" s="5" t="str">
        <f aca="false">IF(C977=0,"U",VLOOKUP(D977,A:B,2,0))</f>
        <v>B2107R</v>
      </c>
    </row>
    <row r="978" customFormat="false" ht="15.75" hidden="false" customHeight="false" outlineLevel="0" collapsed="false">
      <c r="A978" s="3" t="n">
        <v>977</v>
      </c>
      <c r="B978" s="3" t="s">
        <v>984</v>
      </c>
      <c r="C978" s="5" t="n">
        <f aca="false">MOD(A978,45)</f>
        <v>32</v>
      </c>
      <c r="D978" s="5" t="n">
        <f aca="false">A978-1</f>
        <v>976</v>
      </c>
      <c r="E978" s="5" t="str">
        <f aca="false">IF(C978=0,"U",VLOOKUP(D978,A:B,2,0))</f>
        <v>B2201F</v>
      </c>
    </row>
    <row r="979" customFormat="false" ht="15.75" hidden="false" customHeight="false" outlineLevel="0" collapsed="false">
      <c r="A979" s="3" t="n">
        <v>978</v>
      </c>
      <c r="B979" s="3" t="s">
        <v>985</v>
      </c>
      <c r="C979" s="5" t="n">
        <f aca="false">MOD(A979,45)</f>
        <v>33</v>
      </c>
      <c r="D979" s="5" t="n">
        <f aca="false">A979-1</f>
        <v>977</v>
      </c>
      <c r="E979" s="5" t="str">
        <f aca="false">IF(C979=0,"U",VLOOKUP(D979,A:B,2,0))</f>
        <v>B2201R</v>
      </c>
    </row>
    <row r="980" customFormat="false" ht="15.75" hidden="false" customHeight="false" outlineLevel="0" collapsed="false">
      <c r="A980" s="3" t="n">
        <v>979</v>
      </c>
      <c r="B980" s="3" t="s">
        <v>986</v>
      </c>
      <c r="C980" s="5" t="n">
        <f aca="false">MOD(A980,45)</f>
        <v>34</v>
      </c>
      <c r="D980" s="5" t="n">
        <f aca="false">A980-1</f>
        <v>978</v>
      </c>
      <c r="E980" s="5" t="str">
        <f aca="false">IF(C980=0,"U",VLOOKUP(D980,A:B,2,0))</f>
        <v>B2202F</v>
      </c>
    </row>
    <row r="981" customFormat="false" ht="15.75" hidden="false" customHeight="false" outlineLevel="0" collapsed="false">
      <c r="A981" s="3" t="n">
        <v>980</v>
      </c>
      <c r="B981" s="3" t="s">
        <v>987</v>
      </c>
      <c r="C981" s="5" t="n">
        <f aca="false">MOD(A981,45)</f>
        <v>35</v>
      </c>
      <c r="D981" s="5" t="n">
        <f aca="false">A981-1</f>
        <v>979</v>
      </c>
      <c r="E981" s="5" t="str">
        <f aca="false">IF(C981=0,"U",VLOOKUP(D981,A:B,2,0))</f>
        <v>B2202R</v>
      </c>
    </row>
    <row r="982" customFormat="false" ht="15.75" hidden="false" customHeight="false" outlineLevel="0" collapsed="false">
      <c r="A982" s="3" t="n">
        <v>981</v>
      </c>
      <c r="B982" s="3" t="s">
        <v>988</v>
      </c>
      <c r="C982" s="5" t="n">
        <f aca="false">MOD(A982,45)</f>
        <v>36</v>
      </c>
      <c r="D982" s="5" t="n">
        <f aca="false">A982-1</f>
        <v>980</v>
      </c>
      <c r="E982" s="5" t="str">
        <f aca="false">IF(C982=0,"U",VLOOKUP(D982,A:B,2,0))</f>
        <v>B2203F</v>
      </c>
    </row>
    <row r="983" customFormat="false" ht="15.75" hidden="false" customHeight="false" outlineLevel="0" collapsed="false">
      <c r="A983" s="3" t="n">
        <v>982</v>
      </c>
      <c r="B983" s="3" t="s">
        <v>989</v>
      </c>
      <c r="C983" s="5" t="n">
        <f aca="false">MOD(A983,45)</f>
        <v>37</v>
      </c>
      <c r="D983" s="5" t="n">
        <f aca="false">A983-1</f>
        <v>981</v>
      </c>
      <c r="E983" s="5" t="str">
        <f aca="false">IF(C983=0,"U",VLOOKUP(D983,A:B,2,0))</f>
        <v>B2203R</v>
      </c>
    </row>
    <row r="984" customFormat="false" ht="15.75" hidden="false" customHeight="false" outlineLevel="0" collapsed="false">
      <c r="A984" s="3" t="n">
        <v>983</v>
      </c>
      <c r="B984" s="3" t="s">
        <v>990</v>
      </c>
      <c r="C984" s="5" t="n">
        <f aca="false">MOD(A984,45)</f>
        <v>38</v>
      </c>
      <c r="D984" s="5" t="n">
        <f aca="false">A984-1</f>
        <v>982</v>
      </c>
      <c r="E984" s="5" t="str">
        <f aca="false">IF(C984=0,"U",VLOOKUP(D984,A:B,2,0))</f>
        <v>B2204F</v>
      </c>
    </row>
    <row r="985" customFormat="false" ht="15.75" hidden="false" customHeight="false" outlineLevel="0" collapsed="false">
      <c r="A985" s="3" t="n">
        <v>984</v>
      </c>
      <c r="B985" s="3" t="s">
        <v>991</v>
      </c>
      <c r="C985" s="5" t="n">
        <f aca="false">MOD(A985,45)</f>
        <v>39</v>
      </c>
      <c r="D985" s="5" t="n">
        <f aca="false">A985-1</f>
        <v>983</v>
      </c>
      <c r="E985" s="5" t="str">
        <f aca="false">IF(C985=0,"U",VLOOKUP(D985,A:B,2,0))</f>
        <v>B2204R</v>
      </c>
    </row>
    <row r="986" customFormat="false" ht="15.75" hidden="false" customHeight="false" outlineLevel="0" collapsed="false">
      <c r="A986" s="3" t="n">
        <v>985</v>
      </c>
      <c r="B986" s="3" t="s">
        <v>992</v>
      </c>
      <c r="C986" s="5" t="n">
        <f aca="false">MOD(A986,45)</f>
        <v>40</v>
      </c>
      <c r="D986" s="5" t="n">
        <f aca="false">A986-1</f>
        <v>984</v>
      </c>
      <c r="E986" s="5" t="str">
        <f aca="false">IF(C986=0,"U",VLOOKUP(D986,A:B,2,0))</f>
        <v>B2205F</v>
      </c>
    </row>
    <row r="987" customFormat="false" ht="15.75" hidden="false" customHeight="false" outlineLevel="0" collapsed="false">
      <c r="A987" s="3" t="n">
        <v>986</v>
      </c>
      <c r="B987" s="3" t="s">
        <v>993</v>
      </c>
      <c r="C987" s="5" t="n">
        <f aca="false">MOD(A987,45)</f>
        <v>41</v>
      </c>
      <c r="D987" s="5" t="n">
        <f aca="false">A987-1</f>
        <v>985</v>
      </c>
      <c r="E987" s="5" t="str">
        <f aca="false">IF(C987=0,"U",VLOOKUP(D987,A:B,2,0))</f>
        <v>B2205R</v>
      </c>
    </row>
    <row r="988" customFormat="false" ht="15.75" hidden="false" customHeight="false" outlineLevel="0" collapsed="false">
      <c r="A988" s="3" t="n">
        <v>987</v>
      </c>
      <c r="B988" s="3" t="s">
        <v>994</v>
      </c>
      <c r="C988" s="5" t="n">
        <f aca="false">MOD(A988,45)</f>
        <v>42</v>
      </c>
      <c r="D988" s="5" t="n">
        <f aca="false">A988-1</f>
        <v>986</v>
      </c>
      <c r="E988" s="5" t="str">
        <f aca="false">IF(C988=0,"U",VLOOKUP(D988,A:B,2,0))</f>
        <v>B2206F</v>
      </c>
    </row>
    <row r="989" customFormat="false" ht="15.75" hidden="false" customHeight="false" outlineLevel="0" collapsed="false">
      <c r="A989" s="3" t="n">
        <v>988</v>
      </c>
      <c r="B989" s="3" t="s">
        <v>995</v>
      </c>
      <c r="C989" s="5" t="n">
        <f aca="false">MOD(A989,45)</f>
        <v>43</v>
      </c>
      <c r="D989" s="5" t="n">
        <f aca="false">A989-1</f>
        <v>987</v>
      </c>
      <c r="E989" s="5" t="str">
        <f aca="false">IF(C989=0,"U",VLOOKUP(D989,A:B,2,0))</f>
        <v>B2206R</v>
      </c>
    </row>
    <row r="990" customFormat="false" ht="15.75" hidden="false" customHeight="false" outlineLevel="0" collapsed="false">
      <c r="A990" s="3" t="n">
        <v>989</v>
      </c>
      <c r="B990" s="3" t="s">
        <v>996</v>
      </c>
      <c r="C990" s="5" t="n">
        <f aca="false">MOD(A990,45)</f>
        <v>44</v>
      </c>
      <c r="D990" s="5" t="n">
        <f aca="false">A990-1</f>
        <v>988</v>
      </c>
      <c r="E990" s="5" t="str">
        <f aca="false">IF(C990=0,"U",VLOOKUP(D990,A:B,2,0))</f>
        <v>B2207F</v>
      </c>
    </row>
    <row r="991" customFormat="false" ht="15.75" hidden="false" customHeight="false" outlineLevel="0" collapsed="false">
      <c r="A991" s="3" t="n">
        <v>990</v>
      </c>
      <c r="B991" s="3" t="s">
        <v>997</v>
      </c>
      <c r="C991" s="5" t="n">
        <f aca="false">MOD(A991,45)</f>
        <v>0</v>
      </c>
      <c r="D991" s="5" t="n">
        <f aca="false">A991-1</f>
        <v>989</v>
      </c>
      <c r="E991" s="5" t="str">
        <f aca="false">IF(C991=0,"U",VLOOKUP(D991,A:B,2,0))</f>
        <v>U</v>
      </c>
    </row>
    <row r="992" customFormat="false" ht="15.75" hidden="false" customHeight="false" outlineLevel="0" collapsed="false">
      <c r="A992" s="3" t="n">
        <v>991</v>
      </c>
      <c r="B992" s="3" t="s">
        <v>998</v>
      </c>
      <c r="C992" s="5" t="n">
        <f aca="false">MOD(A992,45)</f>
        <v>1</v>
      </c>
      <c r="D992" s="5" t="n">
        <f aca="false">A992-1</f>
        <v>990</v>
      </c>
      <c r="E992" s="5" t="str">
        <f aca="false">IF(C992=0,"U",VLOOKUP(D992,A:B,2,0))</f>
        <v>B2301F</v>
      </c>
    </row>
    <row r="993" customFormat="false" ht="15.75" hidden="false" customHeight="false" outlineLevel="0" collapsed="false">
      <c r="A993" s="3" t="n">
        <v>992</v>
      </c>
      <c r="B993" s="3" t="s">
        <v>999</v>
      </c>
      <c r="C993" s="5" t="n">
        <f aca="false">MOD(A993,45)</f>
        <v>2</v>
      </c>
      <c r="D993" s="5" t="n">
        <f aca="false">A993-1</f>
        <v>991</v>
      </c>
      <c r="E993" s="5" t="str">
        <f aca="false">IF(C993=0,"U",VLOOKUP(D993,A:B,2,0))</f>
        <v>B2301R</v>
      </c>
    </row>
    <row r="994" customFormat="false" ht="15.75" hidden="false" customHeight="false" outlineLevel="0" collapsed="false">
      <c r="A994" s="3" t="n">
        <v>993</v>
      </c>
      <c r="B994" s="3" t="s">
        <v>1000</v>
      </c>
      <c r="C994" s="5" t="n">
        <f aca="false">MOD(A994,45)</f>
        <v>3</v>
      </c>
      <c r="D994" s="5" t="n">
        <f aca="false">A994-1</f>
        <v>992</v>
      </c>
      <c r="E994" s="5" t="str">
        <f aca="false">IF(C994=0,"U",VLOOKUP(D994,A:B,2,0))</f>
        <v>B2302F</v>
      </c>
    </row>
    <row r="995" customFormat="false" ht="15.75" hidden="false" customHeight="false" outlineLevel="0" collapsed="false">
      <c r="A995" s="3" t="n">
        <v>994</v>
      </c>
      <c r="B995" s="3" t="s">
        <v>1001</v>
      </c>
      <c r="C995" s="5" t="n">
        <f aca="false">MOD(A995,45)</f>
        <v>4</v>
      </c>
      <c r="D995" s="5" t="n">
        <f aca="false">A995-1</f>
        <v>993</v>
      </c>
      <c r="E995" s="5" t="str">
        <f aca="false">IF(C995=0,"U",VLOOKUP(D995,A:B,2,0))</f>
        <v>B2302R</v>
      </c>
    </row>
    <row r="996" customFormat="false" ht="15.75" hidden="false" customHeight="false" outlineLevel="0" collapsed="false">
      <c r="A996" s="3" t="n">
        <v>995</v>
      </c>
      <c r="B996" s="3" t="s">
        <v>1002</v>
      </c>
      <c r="C996" s="5" t="n">
        <f aca="false">MOD(A996,45)</f>
        <v>5</v>
      </c>
      <c r="D996" s="5" t="n">
        <f aca="false">A996-1</f>
        <v>994</v>
      </c>
      <c r="E996" s="5" t="str">
        <f aca="false">IF(C996=0,"U",VLOOKUP(D996,A:B,2,0))</f>
        <v>B2303F</v>
      </c>
    </row>
    <row r="997" customFormat="false" ht="15.75" hidden="false" customHeight="false" outlineLevel="0" collapsed="false">
      <c r="A997" s="3" t="n">
        <v>996</v>
      </c>
      <c r="B997" s="3" t="s">
        <v>1003</v>
      </c>
      <c r="C997" s="5" t="n">
        <f aca="false">MOD(A997,45)</f>
        <v>6</v>
      </c>
      <c r="D997" s="5" t="n">
        <f aca="false">A997-1</f>
        <v>995</v>
      </c>
      <c r="E997" s="5" t="str">
        <f aca="false">IF(C997=0,"U",VLOOKUP(D997,A:B,2,0))</f>
        <v>B2303R</v>
      </c>
    </row>
    <row r="998" customFormat="false" ht="15.75" hidden="false" customHeight="false" outlineLevel="0" collapsed="false">
      <c r="A998" s="3" t="n">
        <v>997</v>
      </c>
      <c r="B998" s="3" t="s">
        <v>1004</v>
      </c>
      <c r="C998" s="5" t="n">
        <f aca="false">MOD(A998,45)</f>
        <v>7</v>
      </c>
      <c r="D998" s="5" t="n">
        <f aca="false">A998-1</f>
        <v>996</v>
      </c>
      <c r="E998" s="5" t="str">
        <f aca="false">IF(C998=0,"U",VLOOKUP(D998,A:B,2,0))</f>
        <v>B2304F</v>
      </c>
    </row>
    <row r="999" customFormat="false" ht="15.75" hidden="false" customHeight="false" outlineLevel="0" collapsed="false">
      <c r="A999" s="3" t="n">
        <v>998</v>
      </c>
      <c r="B999" s="3" t="s">
        <v>1005</v>
      </c>
      <c r="C999" s="5" t="n">
        <f aca="false">MOD(A999,45)</f>
        <v>8</v>
      </c>
      <c r="D999" s="5" t="n">
        <f aca="false">A999-1</f>
        <v>997</v>
      </c>
      <c r="E999" s="5" t="str">
        <f aca="false">IF(C999=0,"U",VLOOKUP(D999,A:B,2,0))</f>
        <v>B2304R</v>
      </c>
    </row>
    <row r="1000" customFormat="false" ht="15.75" hidden="false" customHeight="false" outlineLevel="0" collapsed="false">
      <c r="A1000" s="3" t="n">
        <v>999</v>
      </c>
      <c r="B1000" s="3" t="s">
        <v>1006</v>
      </c>
      <c r="C1000" s="5" t="n">
        <f aca="false">MOD(A1000,45)</f>
        <v>9</v>
      </c>
      <c r="D1000" s="5" t="n">
        <f aca="false">A1000-1</f>
        <v>998</v>
      </c>
      <c r="E1000" s="5" t="str">
        <f aca="false">IF(C1000=0,"U",VLOOKUP(D1000,A:B,2,0))</f>
        <v>B2305F</v>
      </c>
    </row>
    <row r="1001" customFormat="false" ht="15.75" hidden="false" customHeight="false" outlineLevel="0" collapsed="false">
      <c r="A1001" s="3" t="n">
        <v>1000</v>
      </c>
      <c r="B1001" s="3" t="s">
        <v>1007</v>
      </c>
      <c r="C1001" s="5" t="n">
        <f aca="false">MOD(A1001,45)</f>
        <v>10</v>
      </c>
      <c r="D1001" s="5" t="n">
        <f aca="false">A1001-1</f>
        <v>999</v>
      </c>
      <c r="E1001" s="5" t="str">
        <f aca="false">IF(C1001=0,"U",VLOOKUP(D1001,A:B,2,0))</f>
        <v>B2305R</v>
      </c>
    </row>
    <row r="1002" customFormat="false" ht="15.75" hidden="false" customHeight="false" outlineLevel="0" collapsed="false">
      <c r="A1002" s="3" t="n">
        <v>1001</v>
      </c>
      <c r="B1002" s="3" t="s">
        <v>1008</v>
      </c>
      <c r="C1002" s="5" t="n">
        <f aca="false">MOD(A1002,45)</f>
        <v>11</v>
      </c>
      <c r="D1002" s="5" t="n">
        <f aca="false">A1002-1</f>
        <v>1000</v>
      </c>
      <c r="E1002" s="5" t="str">
        <f aca="false">IF(C1002=0,"U",VLOOKUP(D1002,A:B,2,0))</f>
        <v>B2306F</v>
      </c>
    </row>
    <row r="1003" customFormat="false" ht="15.75" hidden="false" customHeight="false" outlineLevel="0" collapsed="false">
      <c r="A1003" s="3" t="n">
        <v>1002</v>
      </c>
      <c r="B1003" s="3" t="s">
        <v>1009</v>
      </c>
      <c r="C1003" s="5" t="n">
        <f aca="false">MOD(A1003,45)</f>
        <v>12</v>
      </c>
      <c r="D1003" s="5" t="n">
        <f aca="false">A1003-1</f>
        <v>1001</v>
      </c>
      <c r="E1003" s="5" t="str">
        <f aca="false">IF(C1003=0,"U",VLOOKUP(D1003,A:B,2,0))</f>
        <v>B2306R</v>
      </c>
    </row>
    <row r="1004" customFormat="false" ht="15.75" hidden="false" customHeight="false" outlineLevel="0" collapsed="false">
      <c r="A1004" s="3" t="n">
        <v>1003</v>
      </c>
      <c r="B1004" s="3" t="s">
        <v>1010</v>
      </c>
      <c r="C1004" s="5" t="n">
        <f aca="false">MOD(A1004,45)</f>
        <v>13</v>
      </c>
      <c r="D1004" s="5" t="n">
        <f aca="false">A1004-1</f>
        <v>1002</v>
      </c>
      <c r="E1004" s="5" t="str">
        <f aca="false">IF(C1004=0,"U",VLOOKUP(D1004,A:B,2,0))</f>
        <v>B2307F</v>
      </c>
    </row>
    <row r="1005" customFormat="false" ht="15.75" hidden="false" customHeight="false" outlineLevel="0" collapsed="false">
      <c r="A1005" s="3" t="n">
        <v>1004</v>
      </c>
      <c r="B1005" s="3" t="s">
        <v>1011</v>
      </c>
      <c r="C1005" s="5" t="n">
        <f aca="false">MOD(A1005,45)</f>
        <v>14</v>
      </c>
      <c r="D1005" s="5" t="n">
        <f aca="false">A1005-1</f>
        <v>1003</v>
      </c>
      <c r="E1005" s="5" t="str">
        <f aca="false">IF(C1005=0,"U",VLOOKUP(D1005,A:B,2,0))</f>
        <v>B2307R</v>
      </c>
    </row>
    <row r="1006" customFormat="false" ht="15.75" hidden="false" customHeight="false" outlineLevel="0" collapsed="false">
      <c r="A1006" s="3" t="n">
        <v>1005</v>
      </c>
      <c r="B1006" s="3" t="s">
        <v>1012</v>
      </c>
      <c r="C1006" s="5" t="n">
        <f aca="false">MOD(A1006,45)</f>
        <v>15</v>
      </c>
      <c r="D1006" s="5" t="n">
        <f aca="false">A1006-1</f>
        <v>1004</v>
      </c>
      <c r="E1006" s="5" t="str">
        <f aca="false">IF(C1006=0,"U",VLOOKUP(D1006,A:B,2,0))</f>
        <v>B2401F</v>
      </c>
    </row>
    <row r="1007" customFormat="false" ht="15.75" hidden="false" customHeight="false" outlineLevel="0" collapsed="false">
      <c r="A1007" s="3" t="n">
        <v>1006</v>
      </c>
      <c r="B1007" s="3" t="s">
        <v>1013</v>
      </c>
      <c r="C1007" s="5" t="n">
        <f aca="false">MOD(A1007,45)</f>
        <v>16</v>
      </c>
      <c r="D1007" s="5" t="n">
        <f aca="false">A1007-1</f>
        <v>1005</v>
      </c>
      <c r="E1007" s="5" t="str">
        <f aca="false">IF(C1007=0,"U",VLOOKUP(D1007,A:B,2,0))</f>
        <v>B2401R</v>
      </c>
    </row>
    <row r="1008" customFormat="false" ht="15.75" hidden="false" customHeight="false" outlineLevel="0" collapsed="false">
      <c r="A1008" s="3" t="n">
        <v>1007</v>
      </c>
      <c r="B1008" s="3" t="s">
        <v>1014</v>
      </c>
      <c r="C1008" s="5" t="n">
        <f aca="false">MOD(A1008,45)</f>
        <v>17</v>
      </c>
      <c r="D1008" s="5" t="n">
        <f aca="false">A1008-1</f>
        <v>1006</v>
      </c>
      <c r="E1008" s="5" t="str">
        <f aca="false">IF(C1008=0,"U",VLOOKUP(D1008,A:B,2,0))</f>
        <v>B2402F</v>
      </c>
    </row>
    <row r="1009" customFormat="false" ht="15.75" hidden="false" customHeight="false" outlineLevel="0" collapsed="false">
      <c r="A1009" s="3" t="n">
        <v>1008</v>
      </c>
      <c r="B1009" s="3" t="s">
        <v>1015</v>
      </c>
      <c r="C1009" s="5" t="n">
        <f aca="false">MOD(A1009,45)</f>
        <v>18</v>
      </c>
      <c r="D1009" s="5" t="n">
        <f aca="false">A1009-1</f>
        <v>1007</v>
      </c>
      <c r="E1009" s="5" t="str">
        <f aca="false">IF(C1009=0,"U",VLOOKUP(D1009,A:B,2,0))</f>
        <v>B2402R</v>
      </c>
    </row>
    <row r="1010" customFormat="false" ht="15.75" hidden="false" customHeight="false" outlineLevel="0" collapsed="false">
      <c r="A1010" s="3" t="n">
        <v>1009</v>
      </c>
      <c r="B1010" s="3" t="s">
        <v>1016</v>
      </c>
      <c r="C1010" s="5" t="n">
        <f aca="false">MOD(A1010,45)</f>
        <v>19</v>
      </c>
      <c r="D1010" s="5" t="n">
        <f aca="false">A1010-1</f>
        <v>1008</v>
      </c>
      <c r="E1010" s="5" t="str">
        <f aca="false">IF(C1010=0,"U",VLOOKUP(D1010,A:B,2,0))</f>
        <v>B2403F</v>
      </c>
    </row>
    <row r="1011" customFormat="false" ht="15.75" hidden="false" customHeight="false" outlineLevel="0" collapsed="false">
      <c r="A1011" s="3" t="n">
        <v>1010</v>
      </c>
      <c r="B1011" s="3" t="s">
        <v>1017</v>
      </c>
      <c r="C1011" s="5" t="n">
        <f aca="false">MOD(A1011,45)</f>
        <v>20</v>
      </c>
      <c r="D1011" s="5" t="n">
        <f aca="false">A1011-1</f>
        <v>1009</v>
      </c>
      <c r="E1011" s="5" t="str">
        <f aca="false">IF(C1011=0,"U",VLOOKUP(D1011,A:B,2,0))</f>
        <v>B2403R</v>
      </c>
    </row>
    <row r="1012" customFormat="false" ht="15.75" hidden="false" customHeight="false" outlineLevel="0" collapsed="false">
      <c r="A1012" s="3" t="n">
        <v>1011</v>
      </c>
      <c r="B1012" s="3" t="s">
        <v>1018</v>
      </c>
      <c r="C1012" s="5" t="n">
        <f aca="false">MOD(A1012,45)</f>
        <v>21</v>
      </c>
      <c r="D1012" s="5" t="n">
        <f aca="false">A1012-1</f>
        <v>1010</v>
      </c>
      <c r="E1012" s="5" t="str">
        <f aca="false">IF(C1012=0,"U",VLOOKUP(D1012,A:B,2,0))</f>
        <v>B2404F</v>
      </c>
    </row>
    <row r="1013" customFormat="false" ht="15.75" hidden="false" customHeight="false" outlineLevel="0" collapsed="false">
      <c r="A1013" s="3" t="n">
        <v>1012</v>
      </c>
      <c r="B1013" s="3" t="s">
        <v>1019</v>
      </c>
      <c r="C1013" s="5" t="n">
        <f aca="false">MOD(A1013,45)</f>
        <v>22</v>
      </c>
      <c r="D1013" s="5" t="n">
        <f aca="false">A1013-1</f>
        <v>1011</v>
      </c>
      <c r="E1013" s="5" t="str">
        <f aca="false">IF(C1013=0,"U",VLOOKUP(D1013,A:B,2,0))</f>
        <v>B2404R</v>
      </c>
    </row>
    <row r="1014" customFormat="false" ht="15.75" hidden="false" customHeight="false" outlineLevel="0" collapsed="false">
      <c r="A1014" s="3" t="n">
        <v>1013</v>
      </c>
      <c r="B1014" s="3" t="s">
        <v>1020</v>
      </c>
      <c r="C1014" s="5" t="n">
        <f aca="false">MOD(A1014,45)</f>
        <v>23</v>
      </c>
      <c r="D1014" s="5" t="n">
        <f aca="false">A1014-1</f>
        <v>1012</v>
      </c>
      <c r="E1014" s="5" t="str">
        <f aca="false">IF(C1014=0,"U",VLOOKUP(D1014,A:B,2,0))</f>
        <v>B2405F</v>
      </c>
    </row>
    <row r="1015" customFormat="false" ht="15.75" hidden="false" customHeight="false" outlineLevel="0" collapsed="false">
      <c r="A1015" s="3" t="n">
        <v>1014</v>
      </c>
      <c r="B1015" s="3" t="s">
        <v>1021</v>
      </c>
      <c r="C1015" s="5" t="n">
        <f aca="false">MOD(A1015,45)</f>
        <v>24</v>
      </c>
      <c r="D1015" s="5" t="n">
        <f aca="false">A1015-1</f>
        <v>1013</v>
      </c>
      <c r="E1015" s="5" t="str">
        <f aca="false">IF(C1015=0,"U",VLOOKUP(D1015,A:B,2,0))</f>
        <v>B2405R</v>
      </c>
    </row>
    <row r="1016" customFormat="false" ht="15.75" hidden="false" customHeight="false" outlineLevel="0" collapsed="false">
      <c r="A1016" s="3" t="n">
        <v>1015</v>
      </c>
      <c r="B1016" s="3" t="s">
        <v>1022</v>
      </c>
      <c r="C1016" s="5" t="n">
        <f aca="false">MOD(A1016,45)</f>
        <v>25</v>
      </c>
      <c r="D1016" s="5" t="n">
        <f aca="false">A1016-1</f>
        <v>1014</v>
      </c>
      <c r="E1016" s="5" t="str">
        <f aca="false">IF(C1016=0,"U",VLOOKUP(D1016,A:B,2,0))</f>
        <v>B2406F</v>
      </c>
    </row>
    <row r="1017" customFormat="false" ht="15.75" hidden="false" customHeight="false" outlineLevel="0" collapsed="false">
      <c r="A1017" s="3" t="n">
        <v>1016</v>
      </c>
      <c r="B1017" s="3" t="s">
        <v>1023</v>
      </c>
      <c r="C1017" s="5" t="n">
        <f aca="false">MOD(A1017,45)</f>
        <v>26</v>
      </c>
      <c r="D1017" s="5" t="n">
        <f aca="false">A1017-1</f>
        <v>1015</v>
      </c>
      <c r="E1017" s="5" t="str">
        <f aca="false">IF(C1017=0,"U",VLOOKUP(D1017,A:B,2,0))</f>
        <v>B2406R</v>
      </c>
    </row>
    <row r="1018" customFormat="false" ht="15.75" hidden="false" customHeight="false" outlineLevel="0" collapsed="false">
      <c r="A1018" s="3" t="n">
        <v>1017</v>
      </c>
      <c r="B1018" s="3" t="s">
        <v>1024</v>
      </c>
      <c r="C1018" s="5" t="n">
        <f aca="false">MOD(A1018,45)</f>
        <v>27</v>
      </c>
      <c r="D1018" s="5" t="n">
        <f aca="false">A1018-1</f>
        <v>1016</v>
      </c>
      <c r="E1018" s="5" t="str">
        <f aca="false">IF(C1018=0,"U",VLOOKUP(D1018,A:B,2,0))</f>
        <v>B2407F</v>
      </c>
    </row>
    <row r="1019" customFormat="false" ht="15.75" hidden="false" customHeight="false" outlineLevel="0" collapsed="false">
      <c r="A1019" s="3" t="n">
        <v>1018</v>
      </c>
      <c r="B1019" s="3" t="s">
        <v>1025</v>
      </c>
      <c r="C1019" s="5" t="n">
        <f aca="false">MOD(A1019,45)</f>
        <v>28</v>
      </c>
      <c r="D1019" s="5" t="n">
        <f aca="false">A1019-1</f>
        <v>1017</v>
      </c>
      <c r="E1019" s="5" t="str">
        <f aca="false">IF(C1019=0,"U",VLOOKUP(D1019,A:B,2,0))</f>
        <v>B2407R</v>
      </c>
    </row>
    <row r="1020" customFormat="false" ht="15.75" hidden="false" customHeight="false" outlineLevel="0" collapsed="false">
      <c r="A1020" s="3" t="n">
        <v>1019</v>
      </c>
      <c r="B1020" s="3" t="s">
        <v>1026</v>
      </c>
      <c r="C1020" s="5" t="n">
        <f aca="false">MOD(A1020,45)</f>
        <v>29</v>
      </c>
      <c r="D1020" s="5" t="n">
        <f aca="false">A1020-1</f>
        <v>1018</v>
      </c>
      <c r="E1020" s="5" t="str">
        <f aca="false">IF(C1020=0,"U",VLOOKUP(D1020,A:B,2,0))</f>
        <v>B2501F</v>
      </c>
    </row>
    <row r="1021" customFormat="false" ht="15.75" hidden="false" customHeight="false" outlineLevel="0" collapsed="false">
      <c r="A1021" s="3" t="n">
        <v>1020</v>
      </c>
      <c r="B1021" s="3" t="s">
        <v>1027</v>
      </c>
      <c r="C1021" s="5" t="n">
        <f aca="false">MOD(A1021,45)</f>
        <v>30</v>
      </c>
      <c r="D1021" s="5" t="n">
        <f aca="false">A1021-1</f>
        <v>1019</v>
      </c>
      <c r="E1021" s="5" t="str">
        <f aca="false">IF(C1021=0,"U",VLOOKUP(D1021,A:B,2,0))</f>
        <v>B2501R</v>
      </c>
    </row>
    <row r="1022" customFormat="false" ht="15.75" hidden="false" customHeight="false" outlineLevel="0" collapsed="false">
      <c r="A1022" s="3" t="n">
        <v>1021</v>
      </c>
      <c r="B1022" s="3" t="s">
        <v>1028</v>
      </c>
      <c r="C1022" s="5" t="n">
        <f aca="false">MOD(A1022,45)</f>
        <v>31</v>
      </c>
      <c r="D1022" s="5" t="n">
        <f aca="false">A1022-1</f>
        <v>1020</v>
      </c>
      <c r="E1022" s="5" t="str">
        <f aca="false">IF(C1022=0,"U",VLOOKUP(D1022,A:B,2,0))</f>
        <v>B2502F</v>
      </c>
    </row>
    <row r="1023" customFormat="false" ht="15.75" hidden="false" customHeight="false" outlineLevel="0" collapsed="false">
      <c r="A1023" s="3" t="n">
        <v>1022</v>
      </c>
      <c r="B1023" s="3" t="s">
        <v>1029</v>
      </c>
      <c r="C1023" s="5" t="n">
        <f aca="false">MOD(A1023,45)</f>
        <v>32</v>
      </c>
      <c r="D1023" s="5" t="n">
        <f aca="false">A1023-1</f>
        <v>1021</v>
      </c>
      <c r="E1023" s="5" t="str">
        <f aca="false">IF(C1023=0,"U",VLOOKUP(D1023,A:B,2,0))</f>
        <v>B2502R</v>
      </c>
    </row>
    <row r="1024" customFormat="false" ht="15.75" hidden="false" customHeight="false" outlineLevel="0" collapsed="false">
      <c r="A1024" s="3" t="n">
        <v>1023</v>
      </c>
      <c r="B1024" s="3" t="s">
        <v>1030</v>
      </c>
      <c r="C1024" s="5" t="n">
        <f aca="false">MOD(A1024,45)</f>
        <v>33</v>
      </c>
      <c r="D1024" s="5" t="n">
        <f aca="false">A1024-1</f>
        <v>1022</v>
      </c>
      <c r="E1024" s="5" t="str">
        <f aca="false">IF(C1024=0,"U",VLOOKUP(D1024,A:B,2,0))</f>
        <v>B2503F</v>
      </c>
    </row>
    <row r="1025" customFormat="false" ht="15.75" hidden="false" customHeight="false" outlineLevel="0" collapsed="false">
      <c r="A1025" s="3" t="n">
        <v>1024</v>
      </c>
      <c r="B1025" s="3" t="s">
        <v>1031</v>
      </c>
      <c r="C1025" s="5" t="n">
        <f aca="false">MOD(A1025,45)</f>
        <v>34</v>
      </c>
      <c r="D1025" s="5" t="n">
        <f aca="false">A1025-1</f>
        <v>1023</v>
      </c>
      <c r="E1025" s="5" t="str">
        <f aca="false">IF(C1025=0,"U",VLOOKUP(D1025,A:B,2,0))</f>
        <v>B2503R</v>
      </c>
    </row>
    <row r="1026" customFormat="false" ht="15.75" hidden="false" customHeight="false" outlineLevel="0" collapsed="false">
      <c r="A1026" s="3" t="n">
        <v>1025</v>
      </c>
      <c r="B1026" s="3" t="s">
        <v>1032</v>
      </c>
      <c r="C1026" s="5" t="n">
        <f aca="false">MOD(A1026,45)</f>
        <v>35</v>
      </c>
      <c r="D1026" s="5" t="n">
        <f aca="false">A1026-1</f>
        <v>1024</v>
      </c>
      <c r="E1026" s="5" t="str">
        <f aca="false">IF(C1026=0,"U",VLOOKUP(D1026,A:B,2,0))</f>
        <v>B2504F</v>
      </c>
    </row>
    <row r="1027" customFormat="false" ht="15.75" hidden="false" customHeight="false" outlineLevel="0" collapsed="false">
      <c r="A1027" s="3" t="n">
        <v>1026</v>
      </c>
      <c r="B1027" s="3" t="s">
        <v>1033</v>
      </c>
      <c r="C1027" s="5" t="n">
        <f aca="false">MOD(A1027,45)</f>
        <v>36</v>
      </c>
      <c r="D1027" s="5" t="n">
        <f aca="false">A1027-1</f>
        <v>1025</v>
      </c>
      <c r="E1027" s="5" t="str">
        <f aca="false">IF(C1027=0,"U",VLOOKUP(D1027,A:B,2,0))</f>
        <v>B2504R</v>
      </c>
    </row>
    <row r="1028" customFormat="false" ht="15.75" hidden="false" customHeight="false" outlineLevel="0" collapsed="false">
      <c r="A1028" s="3" t="n">
        <v>1027</v>
      </c>
      <c r="B1028" s="3" t="s">
        <v>1034</v>
      </c>
      <c r="C1028" s="5" t="n">
        <f aca="false">MOD(A1028,45)</f>
        <v>37</v>
      </c>
      <c r="D1028" s="5" t="n">
        <f aca="false">A1028-1</f>
        <v>1026</v>
      </c>
      <c r="E1028" s="5" t="str">
        <f aca="false">IF(C1028=0,"U",VLOOKUP(D1028,A:B,2,0))</f>
        <v>B2505F</v>
      </c>
    </row>
    <row r="1029" customFormat="false" ht="15.75" hidden="false" customHeight="false" outlineLevel="0" collapsed="false">
      <c r="A1029" s="3" t="n">
        <v>1028</v>
      </c>
      <c r="B1029" s="3" t="s">
        <v>1035</v>
      </c>
      <c r="C1029" s="5" t="n">
        <f aca="false">MOD(A1029,45)</f>
        <v>38</v>
      </c>
      <c r="D1029" s="5" t="n">
        <f aca="false">A1029-1</f>
        <v>1027</v>
      </c>
      <c r="E1029" s="5" t="str">
        <f aca="false">IF(C1029=0,"U",VLOOKUP(D1029,A:B,2,0))</f>
        <v>B2505R</v>
      </c>
    </row>
    <row r="1030" customFormat="false" ht="15.75" hidden="false" customHeight="false" outlineLevel="0" collapsed="false">
      <c r="A1030" s="3" t="n">
        <v>1029</v>
      </c>
      <c r="B1030" s="3" t="s">
        <v>1036</v>
      </c>
      <c r="C1030" s="5" t="n">
        <f aca="false">MOD(A1030,45)</f>
        <v>39</v>
      </c>
      <c r="D1030" s="5" t="n">
        <f aca="false">A1030-1</f>
        <v>1028</v>
      </c>
      <c r="E1030" s="5" t="str">
        <f aca="false">IF(C1030=0,"U",VLOOKUP(D1030,A:B,2,0))</f>
        <v>B2506F</v>
      </c>
    </row>
    <row r="1031" customFormat="false" ht="15.75" hidden="false" customHeight="false" outlineLevel="0" collapsed="false">
      <c r="A1031" s="3" t="n">
        <v>1030</v>
      </c>
      <c r="B1031" s="3" t="s">
        <v>1037</v>
      </c>
      <c r="C1031" s="5" t="n">
        <f aca="false">MOD(A1031,45)</f>
        <v>40</v>
      </c>
      <c r="D1031" s="5" t="n">
        <f aca="false">A1031-1</f>
        <v>1029</v>
      </c>
      <c r="E1031" s="5" t="str">
        <f aca="false">IF(C1031=0,"U",VLOOKUP(D1031,A:B,2,0))</f>
        <v>B2506R</v>
      </c>
    </row>
    <row r="1032" customFormat="false" ht="15.75" hidden="false" customHeight="false" outlineLevel="0" collapsed="false">
      <c r="A1032" s="3" t="n">
        <v>1031</v>
      </c>
      <c r="B1032" s="3" t="s">
        <v>1038</v>
      </c>
      <c r="C1032" s="5" t="n">
        <f aca="false">MOD(A1032,45)</f>
        <v>41</v>
      </c>
      <c r="D1032" s="5" t="n">
        <f aca="false">A1032-1</f>
        <v>1030</v>
      </c>
      <c r="E1032" s="5" t="str">
        <f aca="false">IF(C1032=0,"U",VLOOKUP(D1032,A:B,2,0))</f>
        <v>B2507F</v>
      </c>
    </row>
    <row r="1033" customFormat="false" ht="15.75" hidden="false" customHeight="false" outlineLevel="0" collapsed="false">
      <c r="A1033" s="3" t="n">
        <v>1032</v>
      </c>
      <c r="B1033" s="3" t="s">
        <v>1039</v>
      </c>
      <c r="C1033" s="5" t="n">
        <f aca="false">MOD(A1033,45)</f>
        <v>42</v>
      </c>
      <c r="D1033" s="5" t="n">
        <f aca="false">A1033-1</f>
        <v>1031</v>
      </c>
      <c r="E1033" s="5" t="str">
        <f aca="false">IF(C1033=0,"U",VLOOKUP(D1033,A:B,2,0))</f>
        <v>B2507R</v>
      </c>
    </row>
    <row r="1034" customFormat="false" ht="15.75" hidden="false" customHeight="false" outlineLevel="0" collapsed="false">
      <c r="A1034" s="3" t="n">
        <v>1033</v>
      </c>
      <c r="B1034" s="3" t="s">
        <v>1040</v>
      </c>
      <c r="C1034" s="5" t="n">
        <f aca="false">MOD(A1034,45)</f>
        <v>43</v>
      </c>
      <c r="D1034" s="5" t="n">
        <f aca="false">A1034-1</f>
        <v>1032</v>
      </c>
      <c r="E1034" s="5" t="str">
        <f aca="false">IF(C1034=0,"U",VLOOKUP(D1034,A:B,2,0))</f>
        <v>B2601F</v>
      </c>
    </row>
    <row r="1035" customFormat="false" ht="15.75" hidden="false" customHeight="false" outlineLevel="0" collapsed="false">
      <c r="A1035" s="3" t="n">
        <v>1034</v>
      </c>
      <c r="B1035" s="3" t="s">
        <v>1041</v>
      </c>
      <c r="C1035" s="5" t="n">
        <f aca="false">MOD(A1035,45)</f>
        <v>44</v>
      </c>
      <c r="D1035" s="5" t="n">
        <f aca="false">A1035-1</f>
        <v>1033</v>
      </c>
      <c r="E1035" s="5" t="str">
        <f aca="false">IF(C1035=0,"U",VLOOKUP(D1035,A:B,2,0))</f>
        <v>B2601R</v>
      </c>
    </row>
    <row r="1036" customFormat="false" ht="15.75" hidden="false" customHeight="false" outlineLevel="0" collapsed="false">
      <c r="A1036" s="3" t="n">
        <v>1035</v>
      </c>
      <c r="B1036" s="3" t="s">
        <v>1042</v>
      </c>
      <c r="C1036" s="5" t="n">
        <f aca="false">MOD(A1036,45)</f>
        <v>0</v>
      </c>
      <c r="D1036" s="5" t="n">
        <f aca="false">A1036-1</f>
        <v>1034</v>
      </c>
      <c r="E1036" s="5" t="str">
        <f aca="false">IF(C1036=0,"U",VLOOKUP(D1036,A:B,2,0))</f>
        <v>U</v>
      </c>
    </row>
    <row r="1037" customFormat="false" ht="15.75" hidden="false" customHeight="false" outlineLevel="0" collapsed="false">
      <c r="A1037" s="3" t="n">
        <v>1036</v>
      </c>
      <c r="B1037" s="3" t="s">
        <v>1043</v>
      </c>
      <c r="C1037" s="5" t="n">
        <f aca="false">MOD(A1037,45)</f>
        <v>1</v>
      </c>
      <c r="D1037" s="5" t="n">
        <f aca="false">A1037-1</f>
        <v>1035</v>
      </c>
      <c r="E1037" s="5" t="str">
        <f aca="false">IF(C1037=0,"U",VLOOKUP(D1037,A:B,2,0))</f>
        <v>B2602R</v>
      </c>
    </row>
    <row r="1038" customFormat="false" ht="15.75" hidden="false" customHeight="false" outlineLevel="0" collapsed="false">
      <c r="A1038" s="3" t="n">
        <v>1037</v>
      </c>
      <c r="B1038" s="3" t="s">
        <v>1044</v>
      </c>
      <c r="C1038" s="5" t="n">
        <f aca="false">MOD(A1038,45)</f>
        <v>2</v>
      </c>
      <c r="D1038" s="5" t="n">
        <f aca="false">A1038-1</f>
        <v>1036</v>
      </c>
      <c r="E1038" s="5" t="str">
        <f aca="false">IF(C1038=0,"U",VLOOKUP(D1038,A:B,2,0))</f>
        <v>B2603F</v>
      </c>
    </row>
    <row r="1039" customFormat="false" ht="15.75" hidden="false" customHeight="false" outlineLevel="0" collapsed="false">
      <c r="A1039" s="3" t="n">
        <v>1038</v>
      </c>
      <c r="B1039" s="3" t="s">
        <v>1045</v>
      </c>
      <c r="C1039" s="5" t="n">
        <f aca="false">MOD(A1039,45)</f>
        <v>3</v>
      </c>
      <c r="D1039" s="5" t="n">
        <f aca="false">A1039-1</f>
        <v>1037</v>
      </c>
      <c r="E1039" s="5" t="str">
        <f aca="false">IF(C1039=0,"U",VLOOKUP(D1039,A:B,2,0))</f>
        <v>B2603R</v>
      </c>
    </row>
    <row r="1040" customFormat="false" ht="15.75" hidden="false" customHeight="false" outlineLevel="0" collapsed="false">
      <c r="A1040" s="3" t="n">
        <v>1039</v>
      </c>
      <c r="B1040" s="3" t="s">
        <v>1046</v>
      </c>
      <c r="C1040" s="5" t="n">
        <f aca="false">MOD(A1040,45)</f>
        <v>4</v>
      </c>
      <c r="D1040" s="5" t="n">
        <f aca="false">A1040-1</f>
        <v>1038</v>
      </c>
      <c r="E1040" s="5" t="str">
        <f aca="false">IF(C1040=0,"U",VLOOKUP(D1040,A:B,2,0))</f>
        <v>B2604F</v>
      </c>
    </row>
    <row r="1041" customFormat="false" ht="15.75" hidden="false" customHeight="false" outlineLevel="0" collapsed="false">
      <c r="A1041" s="3" t="n">
        <v>1040</v>
      </c>
      <c r="B1041" s="3" t="s">
        <v>1047</v>
      </c>
      <c r="C1041" s="5" t="n">
        <f aca="false">MOD(A1041,45)</f>
        <v>5</v>
      </c>
      <c r="D1041" s="5" t="n">
        <f aca="false">A1041-1</f>
        <v>1039</v>
      </c>
      <c r="E1041" s="5" t="str">
        <f aca="false">IF(C1041=0,"U",VLOOKUP(D1041,A:B,2,0))</f>
        <v>B2604R</v>
      </c>
    </row>
    <row r="1042" customFormat="false" ht="15.75" hidden="false" customHeight="false" outlineLevel="0" collapsed="false">
      <c r="A1042" s="3" t="n">
        <v>1041</v>
      </c>
      <c r="B1042" s="3" t="s">
        <v>1048</v>
      </c>
      <c r="C1042" s="5" t="n">
        <f aca="false">MOD(A1042,45)</f>
        <v>6</v>
      </c>
      <c r="D1042" s="5" t="n">
        <f aca="false">A1042-1</f>
        <v>1040</v>
      </c>
      <c r="E1042" s="5" t="str">
        <f aca="false">IF(C1042=0,"U",VLOOKUP(D1042,A:B,2,0))</f>
        <v>B2605F</v>
      </c>
    </row>
    <row r="1043" customFormat="false" ht="15.75" hidden="false" customHeight="false" outlineLevel="0" collapsed="false">
      <c r="A1043" s="3" t="n">
        <v>1042</v>
      </c>
      <c r="B1043" s="3" t="s">
        <v>1049</v>
      </c>
      <c r="C1043" s="5" t="n">
        <f aca="false">MOD(A1043,45)</f>
        <v>7</v>
      </c>
      <c r="D1043" s="5" t="n">
        <f aca="false">A1043-1</f>
        <v>1041</v>
      </c>
      <c r="E1043" s="5" t="str">
        <f aca="false">IF(C1043=0,"U",VLOOKUP(D1043,A:B,2,0))</f>
        <v>B2605R</v>
      </c>
    </row>
    <row r="1044" customFormat="false" ht="15.75" hidden="false" customHeight="false" outlineLevel="0" collapsed="false">
      <c r="A1044" s="3" t="n">
        <v>1043</v>
      </c>
      <c r="B1044" s="3" t="s">
        <v>1050</v>
      </c>
      <c r="C1044" s="5" t="n">
        <f aca="false">MOD(A1044,45)</f>
        <v>8</v>
      </c>
      <c r="D1044" s="5" t="n">
        <f aca="false">A1044-1</f>
        <v>1042</v>
      </c>
      <c r="E1044" s="5" t="str">
        <f aca="false">IF(C1044=0,"U",VLOOKUP(D1044,A:B,2,0))</f>
        <v>B2606F</v>
      </c>
    </row>
    <row r="1045" customFormat="false" ht="15.75" hidden="false" customHeight="false" outlineLevel="0" collapsed="false">
      <c r="A1045" s="3" t="n">
        <v>1044</v>
      </c>
      <c r="B1045" s="3" t="s">
        <v>1051</v>
      </c>
      <c r="C1045" s="5" t="n">
        <f aca="false">MOD(A1045,45)</f>
        <v>9</v>
      </c>
      <c r="D1045" s="5" t="n">
        <f aca="false">A1045-1</f>
        <v>1043</v>
      </c>
      <c r="E1045" s="5" t="str">
        <f aca="false">IF(C1045=0,"U",VLOOKUP(D1045,A:B,2,0))</f>
        <v>B2606R</v>
      </c>
    </row>
    <row r="1046" customFormat="false" ht="15.75" hidden="false" customHeight="false" outlineLevel="0" collapsed="false">
      <c r="A1046" s="3" t="n">
        <v>1045</v>
      </c>
      <c r="B1046" s="3" t="s">
        <v>1052</v>
      </c>
      <c r="C1046" s="5" t="n">
        <f aca="false">MOD(A1046,45)</f>
        <v>10</v>
      </c>
      <c r="D1046" s="5" t="n">
        <f aca="false">A1046-1</f>
        <v>1044</v>
      </c>
      <c r="E1046" s="5" t="str">
        <f aca="false">IF(C1046=0,"U",VLOOKUP(D1046,A:B,2,0))</f>
        <v>B2607F</v>
      </c>
    </row>
    <row r="1047" customFormat="false" ht="15.75" hidden="false" customHeight="false" outlineLevel="0" collapsed="false">
      <c r="A1047" s="3" t="n">
        <v>1046</v>
      </c>
      <c r="B1047" s="3" t="s">
        <v>1053</v>
      </c>
      <c r="C1047" s="5" t="n">
        <f aca="false">MOD(A1047,45)</f>
        <v>11</v>
      </c>
      <c r="D1047" s="5" t="n">
        <f aca="false">A1047-1</f>
        <v>1045</v>
      </c>
      <c r="E1047" s="5" t="str">
        <f aca="false">IF(C1047=0,"U",VLOOKUP(D1047,A:B,2,0))</f>
        <v>B2607R</v>
      </c>
    </row>
    <row r="1048" customFormat="false" ht="15.75" hidden="false" customHeight="false" outlineLevel="0" collapsed="false">
      <c r="A1048" s="3" t="n">
        <v>1047</v>
      </c>
      <c r="B1048" s="3" t="s">
        <v>1054</v>
      </c>
      <c r="C1048" s="5" t="n">
        <f aca="false">MOD(A1048,45)</f>
        <v>12</v>
      </c>
      <c r="D1048" s="5" t="n">
        <f aca="false">A1048-1</f>
        <v>1046</v>
      </c>
      <c r="E1048" s="5" t="str">
        <f aca="false">IF(C1048=0,"U",VLOOKUP(D1048,A:B,2,0))</f>
        <v>B2701F</v>
      </c>
    </row>
    <row r="1049" customFormat="false" ht="15.75" hidden="false" customHeight="false" outlineLevel="0" collapsed="false">
      <c r="A1049" s="3" t="n">
        <v>1048</v>
      </c>
      <c r="B1049" s="3" t="s">
        <v>1055</v>
      </c>
      <c r="C1049" s="5" t="n">
        <f aca="false">MOD(A1049,45)</f>
        <v>13</v>
      </c>
      <c r="D1049" s="5" t="n">
        <f aca="false">A1049-1</f>
        <v>1047</v>
      </c>
      <c r="E1049" s="5" t="str">
        <f aca="false">IF(C1049=0,"U",VLOOKUP(D1049,A:B,2,0))</f>
        <v>B2701R</v>
      </c>
    </row>
    <row r="1050" customFormat="false" ht="15.75" hidden="false" customHeight="false" outlineLevel="0" collapsed="false">
      <c r="A1050" s="3" t="n">
        <v>1049</v>
      </c>
      <c r="B1050" s="3" t="s">
        <v>1056</v>
      </c>
      <c r="C1050" s="5" t="n">
        <f aca="false">MOD(A1050,45)</f>
        <v>14</v>
      </c>
      <c r="D1050" s="5" t="n">
        <f aca="false">A1050-1</f>
        <v>1048</v>
      </c>
      <c r="E1050" s="5" t="str">
        <f aca="false">IF(C1050=0,"U",VLOOKUP(D1050,A:B,2,0))</f>
        <v>B2702F</v>
      </c>
    </row>
    <row r="1051" customFormat="false" ht="15.75" hidden="false" customHeight="false" outlineLevel="0" collapsed="false">
      <c r="A1051" s="3" t="n">
        <v>1050</v>
      </c>
      <c r="B1051" s="3" t="s">
        <v>1057</v>
      </c>
      <c r="C1051" s="5" t="n">
        <f aca="false">MOD(A1051,45)</f>
        <v>15</v>
      </c>
      <c r="D1051" s="5" t="n">
        <f aca="false">A1051-1</f>
        <v>1049</v>
      </c>
      <c r="E1051" s="5" t="str">
        <f aca="false">IF(C1051=0,"U",VLOOKUP(D1051,A:B,2,0))</f>
        <v>B2702R</v>
      </c>
    </row>
    <row r="1052" customFormat="false" ht="15.75" hidden="false" customHeight="false" outlineLevel="0" collapsed="false">
      <c r="A1052" s="3" t="n">
        <v>1051</v>
      </c>
      <c r="B1052" s="3" t="s">
        <v>1058</v>
      </c>
      <c r="C1052" s="5" t="n">
        <f aca="false">MOD(A1052,45)</f>
        <v>16</v>
      </c>
      <c r="D1052" s="5" t="n">
        <f aca="false">A1052-1</f>
        <v>1050</v>
      </c>
      <c r="E1052" s="5" t="str">
        <f aca="false">IF(C1052=0,"U",VLOOKUP(D1052,A:B,2,0))</f>
        <v>B2703F</v>
      </c>
    </row>
    <row r="1053" customFormat="false" ht="15.75" hidden="false" customHeight="false" outlineLevel="0" collapsed="false">
      <c r="A1053" s="3" t="n">
        <v>1052</v>
      </c>
      <c r="B1053" s="3" t="s">
        <v>1059</v>
      </c>
      <c r="C1053" s="5" t="n">
        <f aca="false">MOD(A1053,45)</f>
        <v>17</v>
      </c>
      <c r="D1053" s="5" t="n">
        <f aca="false">A1053-1</f>
        <v>1051</v>
      </c>
      <c r="E1053" s="5" t="str">
        <f aca="false">IF(C1053=0,"U",VLOOKUP(D1053,A:B,2,0))</f>
        <v>B2703R</v>
      </c>
    </row>
    <row r="1054" customFormat="false" ht="15.75" hidden="false" customHeight="false" outlineLevel="0" collapsed="false">
      <c r="A1054" s="3" t="n">
        <v>1053</v>
      </c>
      <c r="B1054" s="3" t="s">
        <v>1060</v>
      </c>
      <c r="C1054" s="5" t="n">
        <f aca="false">MOD(A1054,45)</f>
        <v>18</v>
      </c>
      <c r="D1054" s="5" t="n">
        <f aca="false">A1054-1</f>
        <v>1052</v>
      </c>
      <c r="E1054" s="5" t="str">
        <f aca="false">IF(C1054=0,"U",VLOOKUP(D1054,A:B,2,0))</f>
        <v>B2704F</v>
      </c>
    </row>
    <row r="1055" customFormat="false" ht="15.75" hidden="false" customHeight="false" outlineLevel="0" collapsed="false">
      <c r="A1055" s="3" t="n">
        <v>1054</v>
      </c>
      <c r="B1055" s="3" t="s">
        <v>1061</v>
      </c>
      <c r="C1055" s="5" t="n">
        <f aca="false">MOD(A1055,45)</f>
        <v>19</v>
      </c>
      <c r="D1055" s="5" t="n">
        <f aca="false">A1055-1</f>
        <v>1053</v>
      </c>
      <c r="E1055" s="5" t="str">
        <f aca="false">IF(C1055=0,"U",VLOOKUP(D1055,A:B,2,0))</f>
        <v>B2704R</v>
      </c>
    </row>
    <row r="1056" customFormat="false" ht="15.75" hidden="false" customHeight="false" outlineLevel="0" collapsed="false">
      <c r="A1056" s="3" t="n">
        <v>1055</v>
      </c>
      <c r="B1056" s="3" t="s">
        <v>1062</v>
      </c>
      <c r="C1056" s="5" t="n">
        <f aca="false">MOD(A1056,45)</f>
        <v>20</v>
      </c>
      <c r="D1056" s="5" t="n">
        <f aca="false">A1056-1</f>
        <v>1054</v>
      </c>
      <c r="E1056" s="5" t="str">
        <f aca="false">IF(C1056=0,"U",VLOOKUP(D1056,A:B,2,0))</f>
        <v>B2705F</v>
      </c>
    </row>
    <row r="1057" customFormat="false" ht="15.75" hidden="false" customHeight="false" outlineLevel="0" collapsed="false">
      <c r="A1057" s="3" t="n">
        <v>1056</v>
      </c>
      <c r="B1057" s="3" t="s">
        <v>1063</v>
      </c>
      <c r="C1057" s="5" t="n">
        <f aca="false">MOD(A1057,45)</f>
        <v>21</v>
      </c>
      <c r="D1057" s="5" t="n">
        <f aca="false">A1057-1</f>
        <v>1055</v>
      </c>
      <c r="E1057" s="5" t="str">
        <f aca="false">IF(C1057=0,"U",VLOOKUP(D1057,A:B,2,0))</f>
        <v>B2705R</v>
      </c>
    </row>
    <row r="1058" customFormat="false" ht="15.75" hidden="false" customHeight="false" outlineLevel="0" collapsed="false">
      <c r="A1058" s="3" t="n">
        <v>1057</v>
      </c>
      <c r="B1058" s="3" t="s">
        <v>1064</v>
      </c>
      <c r="C1058" s="5" t="n">
        <f aca="false">MOD(A1058,45)</f>
        <v>22</v>
      </c>
      <c r="D1058" s="5" t="n">
        <f aca="false">A1058-1</f>
        <v>1056</v>
      </c>
      <c r="E1058" s="5" t="str">
        <f aca="false">IF(C1058=0,"U",VLOOKUP(D1058,A:B,2,0))</f>
        <v>B2706F</v>
      </c>
    </row>
    <row r="1059" customFormat="false" ht="15.75" hidden="false" customHeight="false" outlineLevel="0" collapsed="false">
      <c r="A1059" s="3" t="n">
        <v>1058</v>
      </c>
      <c r="B1059" s="3" t="s">
        <v>1065</v>
      </c>
      <c r="C1059" s="5" t="n">
        <f aca="false">MOD(A1059,45)</f>
        <v>23</v>
      </c>
      <c r="D1059" s="5" t="n">
        <f aca="false">A1059-1</f>
        <v>1057</v>
      </c>
      <c r="E1059" s="5" t="str">
        <f aca="false">IF(C1059=0,"U",VLOOKUP(D1059,A:B,2,0))</f>
        <v>B2706R</v>
      </c>
    </row>
    <row r="1060" customFormat="false" ht="15.75" hidden="false" customHeight="false" outlineLevel="0" collapsed="false">
      <c r="A1060" s="3" t="n">
        <v>1059</v>
      </c>
      <c r="B1060" s="3" t="s">
        <v>1066</v>
      </c>
      <c r="C1060" s="5" t="n">
        <f aca="false">MOD(A1060,45)</f>
        <v>24</v>
      </c>
      <c r="D1060" s="5" t="n">
        <f aca="false">A1060-1</f>
        <v>1058</v>
      </c>
      <c r="E1060" s="5" t="str">
        <f aca="false">IF(C1060=0,"U",VLOOKUP(D1060,A:B,2,0))</f>
        <v>B2707F</v>
      </c>
    </row>
    <row r="1061" customFormat="false" ht="15.75" hidden="false" customHeight="false" outlineLevel="0" collapsed="false">
      <c r="A1061" s="3" t="n">
        <v>1060</v>
      </c>
      <c r="B1061" s="3" t="s">
        <v>1067</v>
      </c>
      <c r="C1061" s="5" t="n">
        <f aca="false">MOD(A1061,45)</f>
        <v>25</v>
      </c>
      <c r="D1061" s="5" t="n">
        <f aca="false">A1061-1</f>
        <v>1059</v>
      </c>
      <c r="E1061" s="5" t="str">
        <f aca="false">IF(C1061=0,"U",VLOOKUP(D1061,A:B,2,0))</f>
        <v>B2707R</v>
      </c>
    </row>
    <row r="1062" customFormat="false" ht="15.75" hidden="false" customHeight="false" outlineLevel="0" collapsed="false">
      <c r="A1062" s="3" t="n">
        <v>1061</v>
      </c>
      <c r="B1062" s="3" t="s">
        <v>1068</v>
      </c>
      <c r="C1062" s="5" t="n">
        <f aca="false">MOD(A1062,45)</f>
        <v>26</v>
      </c>
      <c r="D1062" s="5" t="n">
        <f aca="false">A1062-1</f>
        <v>1060</v>
      </c>
      <c r="E1062" s="5" t="str">
        <f aca="false">IF(C1062=0,"U",VLOOKUP(D1062,A:B,2,0))</f>
        <v>B2801F</v>
      </c>
    </row>
    <row r="1063" customFormat="false" ht="15.75" hidden="false" customHeight="false" outlineLevel="0" collapsed="false">
      <c r="A1063" s="3" t="n">
        <v>1062</v>
      </c>
      <c r="B1063" s="3" t="s">
        <v>1069</v>
      </c>
      <c r="C1063" s="5" t="n">
        <f aca="false">MOD(A1063,45)</f>
        <v>27</v>
      </c>
      <c r="D1063" s="5" t="n">
        <f aca="false">A1063-1</f>
        <v>1061</v>
      </c>
      <c r="E1063" s="5" t="str">
        <f aca="false">IF(C1063=0,"U",VLOOKUP(D1063,A:B,2,0))</f>
        <v>B2801R</v>
      </c>
    </row>
    <row r="1064" customFormat="false" ht="15.75" hidden="false" customHeight="false" outlineLevel="0" collapsed="false">
      <c r="A1064" s="3" t="n">
        <v>1063</v>
      </c>
      <c r="B1064" s="3" t="s">
        <v>1070</v>
      </c>
      <c r="C1064" s="5" t="n">
        <f aca="false">MOD(A1064,45)</f>
        <v>28</v>
      </c>
      <c r="D1064" s="5" t="n">
        <f aca="false">A1064-1</f>
        <v>1062</v>
      </c>
      <c r="E1064" s="5" t="str">
        <f aca="false">IF(C1064=0,"U",VLOOKUP(D1064,A:B,2,0))</f>
        <v>B2802F</v>
      </c>
    </row>
    <row r="1065" customFormat="false" ht="15.75" hidden="false" customHeight="false" outlineLevel="0" collapsed="false">
      <c r="A1065" s="3" t="n">
        <v>1064</v>
      </c>
      <c r="B1065" s="3" t="s">
        <v>1071</v>
      </c>
      <c r="C1065" s="5" t="n">
        <f aca="false">MOD(A1065,45)</f>
        <v>29</v>
      </c>
      <c r="D1065" s="5" t="n">
        <f aca="false">A1065-1</f>
        <v>1063</v>
      </c>
      <c r="E1065" s="5" t="str">
        <f aca="false">IF(C1065=0,"U",VLOOKUP(D1065,A:B,2,0))</f>
        <v>B2802R</v>
      </c>
    </row>
    <row r="1066" customFormat="false" ht="15.75" hidden="false" customHeight="false" outlineLevel="0" collapsed="false">
      <c r="A1066" s="3" t="n">
        <v>1065</v>
      </c>
      <c r="B1066" s="3" t="s">
        <v>1072</v>
      </c>
      <c r="C1066" s="5" t="n">
        <f aca="false">MOD(A1066,45)</f>
        <v>30</v>
      </c>
      <c r="D1066" s="5" t="n">
        <f aca="false">A1066-1</f>
        <v>1064</v>
      </c>
      <c r="E1066" s="5" t="str">
        <f aca="false">IF(C1066=0,"U",VLOOKUP(D1066,A:B,2,0))</f>
        <v>B2803F</v>
      </c>
    </row>
    <row r="1067" customFormat="false" ht="15.75" hidden="false" customHeight="false" outlineLevel="0" collapsed="false">
      <c r="A1067" s="3" t="n">
        <v>1066</v>
      </c>
      <c r="B1067" s="3" t="s">
        <v>1073</v>
      </c>
      <c r="C1067" s="5" t="n">
        <f aca="false">MOD(A1067,45)</f>
        <v>31</v>
      </c>
      <c r="D1067" s="5" t="n">
        <f aca="false">A1067-1</f>
        <v>1065</v>
      </c>
      <c r="E1067" s="5" t="str">
        <f aca="false">IF(C1067=0,"U",VLOOKUP(D1067,A:B,2,0))</f>
        <v>B2803R</v>
      </c>
    </row>
    <row r="1068" customFormat="false" ht="15.75" hidden="false" customHeight="false" outlineLevel="0" collapsed="false">
      <c r="A1068" s="3" t="n">
        <v>1067</v>
      </c>
      <c r="B1068" s="3" t="s">
        <v>1074</v>
      </c>
      <c r="C1068" s="5" t="n">
        <f aca="false">MOD(A1068,45)</f>
        <v>32</v>
      </c>
      <c r="D1068" s="5" t="n">
        <f aca="false">A1068-1</f>
        <v>1066</v>
      </c>
      <c r="E1068" s="5" t="str">
        <f aca="false">IF(C1068=0,"U",VLOOKUP(D1068,A:B,2,0))</f>
        <v>B2804F</v>
      </c>
    </row>
    <row r="1069" customFormat="false" ht="15.75" hidden="false" customHeight="false" outlineLevel="0" collapsed="false">
      <c r="A1069" s="3" t="n">
        <v>1068</v>
      </c>
      <c r="B1069" s="3" t="s">
        <v>1075</v>
      </c>
      <c r="C1069" s="5" t="n">
        <f aca="false">MOD(A1069,45)</f>
        <v>33</v>
      </c>
      <c r="D1069" s="5" t="n">
        <f aca="false">A1069-1</f>
        <v>1067</v>
      </c>
      <c r="E1069" s="5" t="str">
        <f aca="false">IF(C1069=0,"U",VLOOKUP(D1069,A:B,2,0))</f>
        <v>B2804R</v>
      </c>
    </row>
    <row r="1070" customFormat="false" ht="15.75" hidden="false" customHeight="false" outlineLevel="0" collapsed="false">
      <c r="A1070" s="3" t="n">
        <v>1069</v>
      </c>
      <c r="B1070" s="3" t="s">
        <v>1076</v>
      </c>
      <c r="C1070" s="5" t="n">
        <f aca="false">MOD(A1070,45)</f>
        <v>34</v>
      </c>
      <c r="D1070" s="5" t="n">
        <f aca="false">A1070-1</f>
        <v>1068</v>
      </c>
      <c r="E1070" s="5" t="str">
        <f aca="false">IF(C1070=0,"U",VLOOKUP(D1070,A:B,2,0))</f>
        <v>B2805F</v>
      </c>
    </row>
    <row r="1071" customFormat="false" ht="15.75" hidden="false" customHeight="false" outlineLevel="0" collapsed="false">
      <c r="A1071" s="3" t="n">
        <v>1070</v>
      </c>
      <c r="B1071" s="3" t="s">
        <v>1077</v>
      </c>
      <c r="C1071" s="5" t="n">
        <f aca="false">MOD(A1071,45)</f>
        <v>35</v>
      </c>
      <c r="D1071" s="5" t="n">
        <f aca="false">A1071-1</f>
        <v>1069</v>
      </c>
      <c r="E1071" s="5" t="str">
        <f aca="false">IF(C1071=0,"U",VLOOKUP(D1071,A:B,2,0))</f>
        <v>B2805R</v>
      </c>
    </row>
    <row r="1072" customFormat="false" ht="15.75" hidden="false" customHeight="false" outlineLevel="0" collapsed="false">
      <c r="A1072" s="3" t="n">
        <v>1071</v>
      </c>
      <c r="B1072" s="3" t="s">
        <v>1078</v>
      </c>
      <c r="C1072" s="5" t="n">
        <f aca="false">MOD(A1072,45)</f>
        <v>36</v>
      </c>
      <c r="D1072" s="5" t="n">
        <f aca="false">A1072-1</f>
        <v>1070</v>
      </c>
      <c r="E1072" s="5" t="str">
        <f aca="false">IF(C1072=0,"U",VLOOKUP(D1072,A:B,2,0))</f>
        <v>B2806F</v>
      </c>
    </row>
    <row r="1073" customFormat="false" ht="15.75" hidden="false" customHeight="false" outlineLevel="0" collapsed="false">
      <c r="A1073" s="3" t="n">
        <v>1072</v>
      </c>
      <c r="B1073" s="3" t="s">
        <v>1079</v>
      </c>
      <c r="C1073" s="5" t="n">
        <f aca="false">MOD(A1073,45)</f>
        <v>37</v>
      </c>
      <c r="D1073" s="5" t="n">
        <f aca="false">A1073-1</f>
        <v>1071</v>
      </c>
      <c r="E1073" s="5" t="str">
        <f aca="false">IF(C1073=0,"U",VLOOKUP(D1073,A:B,2,0))</f>
        <v>B2806R</v>
      </c>
    </row>
    <row r="1074" customFormat="false" ht="15.75" hidden="false" customHeight="false" outlineLevel="0" collapsed="false">
      <c r="A1074" s="3" t="n">
        <v>1073</v>
      </c>
      <c r="B1074" s="3" t="s">
        <v>1080</v>
      </c>
      <c r="C1074" s="5" t="n">
        <f aca="false">MOD(A1074,45)</f>
        <v>38</v>
      </c>
      <c r="D1074" s="5" t="n">
        <f aca="false">A1074-1</f>
        <v>1072</v>
      </c>
      <c r="E1074" s="5" t="str">
        <f aca="false">IF(C1074=0,"U",VLOOKUP(D1074,A:B,2,0))</f>
        <v>B2807F</v>
      </c>
    </row>
    <row r="1075" customFormat="false" ht="15.75" hidden="false" customHeight="false" outlineLevel="0" collapsed="false">
      <c r="A1075" s="3" t="n">
        <v>1074</v>
      </c>
      <c r="B1075" s="3" t="s">
        <v>1081</v>
      </c>
      <c r="C1075" s="5" t="n">
        <f aca="false">MOD(A1075,45)</f>
        <v>39</v>
      </c>
      <c r="D1075" s="5" t="n">
        <f aca="false">A1075-1</f>
        <v>1073</v>
      </c>
      <c r="E1075" s="5" t="str">
        <f aca="false">IF(C1075=0,"U",VLOOKUP(D1075,A:B,2,0))</f>
        <v>B2807R</v>
      </c>
    </row>
    <row r="1076" customFormat="false" ht="15.75" hidden="false" customHeight="false" outlineLevel="0" collapsed="false">
      <c r="A1076" s="3" t="n">
        <v>1075</v>
      </c>
      <c r="B1076" s="3" t="s">
        <v>1082</v>
      </c>
      <c r="C1076" s="5" t="n">
        <f aca="false">MOD(A1076,45)</f>
        <v>40</v>
      </c>
      <c r="D1076" s="5" t="n">
        <f aca="false">A1076-1</f>
        <v>1074</v>
      </c>
      <c r="E1076" s="5" t="str">
        <f aca="false">IF(C1076=0,"U",VLOOKUP(D1076,A:B,2,0))</f>
        <v>B2904F</v>
      </c>
    </row>
    <row r="1077" customFormat="false" ht="15.75" hidden="false" customHeight="false" outlineLevel="0" collapsed="false">
      <c r="A1077" s="3" t="n">
        <v>1076</v>
      </c>
      <c r="B1077" s="3" t="s">
        <v>1083</v>
      </c>
      <c r="C1077" s="5" t="n">
        <f aca="false">MOD(A1077,45)</f>
        <v>41</v>
      </c>
      <c r="D1077" s="5" t="n">
        <f aca="false">A1077-1</f>
        <v>1075</v>
      </c>
      <c r="E1077" s="5" t="str">
        <f aca="false">IF(C1077=0,"U",VLOOKUP(D1077,A:B,2,0))</f>
        <v>B2904R</v>
      </c>
    </row>
    <row r="1078" customFormat="false" ht="15.75" hidden="false" customHeight="false" outlineLevel="0" collapsed="false">
      <c r="A1078" s="3" t="n">
        <v>1077</v>
      </c>
      <c r="B1078" s="3" t="s">
        <v>1084</v>
      </c>
      <c r="C1078" s="5" t="n">
        <f aca="false">MOD(A1078,45)</f>
        <v>42</v>
      </c>
      <c r="D1078" s="5" t="n">
        <f aca="false">A1078-1</f>
        <v>1076</v>
      </c>
      <c r="E1078" s="5" t="str">
        <f aca="false">IF(C1078=0,"U",VLOOKUP(D1078,A:B,2,0))</f>
        <v>B2905F</v>
      </c>
    </row>
    <row r="1079" customFormat="false" ht="15.75" hidden="false" customHeight="false" outlineLevel="0" collapsed="false">
      <c r="A1079" s="3" t="n">
        <v>1078</v>
      </c>
      <c r="B1079" s="3" t="s">
        <v>1085</v>
      </c>
      <c r="C1079" s="5" t="n">
        <f aca="false">MOD(A1079,45)</f>
        <v>43</v>
      </c>
      <c r="D1079" s="5" t="n">
        <f aca="false">A1079-1</f>
        <v>1077</v>
      </c>
      <c r="E1079" s="5" t="str">
        <f aca="false">IF(C1079=0,"U",VLOOKUP(D1079,A:B,2,0))</f>
        <v>B2905R</v>
      </c>
    </row>
    <row r="1080" customFormat="false" ht="15.75" hidden="false" customHeight="false" outlineLevel="0" collapsed="false">
      <c r="A1080" s="3" t="n">
        <v>1079</v>
      </c>
      <c r="B1080" s="3" t="s">
        <v>1086</v>
      </c>
      <c r="C1080" s="5" t="n">
        <f aca="false">MOD(A1080,45)</f>
        <v>44</v>
      </c>
      <c r="D1080" s="5" t="n">
        <f aca="false">A1080-1</f>
        <v>1078</v>
      </c>
      <c r="E1080" s="5" t="str">
        <f aca="false">IF(C1080=0,"U",VLOOKUP(D1080,A:B,2,0))</f>
        <v>B2906F</v>
      </c>
    </row>
    <row r="1081" customFormat="false" ht="15.75" hidden="false" customHeight="false" outlineLevel="0" collapsed="false">
      <c r="A1081" s="3" t="n">
        <v>1080</v>
      </c>
      <c r="B1081" s="3" t="s">
        <v>1087</v>
      </c>
      <c r="C1081" s="5" t="n">
        <f aca="false">MOD(A1081,45)</f>
        <v>0</v>
      </c>
      <c r="D1081" s="5" t="n">
        <f aca="false">A1081-1</f>
        <v>1079</v>
      </c>
      <c r="E1081" s="5" t="str">
        <f aca="false">IF(C1081=0,"U",VLOOKUP(D1081,A:B,2,0))</f>
        <v>U</v>
      </c>
    </row>
    <row r="1082" customFormat="false" ht="15.75" hidden="false" customHeight="false" outlineLevel="0" collapsed="false">
      <c r="A1082" s="3" t="n">
        <v>1081</v>
      </c>
      <c r="B1082" s="3" t="s">
        <v>1088</v>
      </c>
      <c r="C1082" s="5" t="n">
        <f aca="false">MOD(A1082,45)</f>
        <v>1</v>
      </c>
      <c r="D1082" s="5" t="n">
        <f aca="false">A1082-1</f>
        <v>1080</v>
      </c>
      <c r="E1082" s="5" t="str">
        <f aca="false">IF(C1082=0,"U",VLOOKUP(D1082,A:B,2,0))</f>
        <v>B2907F</v>
      </c>
    </row>
    <row r="1083" customFormat="false" ht="15.75" hidden="false" customHeight="false" outlineLevel="0" collapsed="false">
      <c r="A1083" s="3" t="n">
        <v>1082</v>
      </c>
      <c r="B1083" s="3" t="s">
        <v>1089</v>
      </c>
      <c r="C1083" s="5" t="n">
        <f aca="false">MOD(A1083,45)</f>
        <v>2</v>
      </c>
      <c r="D1083" s="5" t="n">
        <f aca="false">A1083-1</f>
        <v>1081</v>
      </c>
      <c r="E1083" s="5" t="str">
        <f aca="false">IF(C1083=0,"U",VLOOKUP(D1083,A:B,2,0))</f>
        <v>B2907R</v>
      </c>
    </row>
    <row r="1084" customFormat="false" ht="15.75" hidden="false" customHeight="false" outlineLevel="0" collapsed="false">
      <c r="A1084" s="3" t="n">
        <v>1083</v>
      </c>
      <c r="B1084" s="3" t="s">
        <v>1090</v>
      </c>
      <c r="C1084" s="5" t="n">
        <f aca="false">MOD(A1084,45)</f>
        <v>3</v>
      </c>
      <c r="D1084" s="5" t="n">
        <f aca="false">A1084-1</f>
        <v>1082</v>
      </c>
      <c r="E1084" s="5" t="str">
        <f aca="false">IF(C1084=0,"U",VLOOKUP(D1084,A:B,2,0))</f>
        <v>B3004F</v>
      </c>
    </row>
    <row r="1085" customFormat="false" ht="15.75" hidden="false" customHeight="false" outlineLevel="0" collapsed="false">
      <c r="A1085" s="3" t="n">
        <v>1084</v>
      </c>
      <c r="B1085" s="3" t="s">
        <v>1091</v>
      </c>
      <c r="C1085" s="5" t="n">
        <f aca="false">MOD(A1085,45)</f>
        <v>4</v>
      </c>
      <c r="D1085" s="5" t="n">
        <f aca="false">A1085-1</f>
        <v>1083</v>
      </c>
      <c r="E1085" s="5" t="str">
        <f aca="false">IF(C1085=0,"U",VLOOKUP(D1085,A:B,2,0))</f>
        <v>B3004R</v>
      </c>
    </row>
    <row r="1086" customFormat="false" ht="15.75" hidden="false" customHeight="false" outlineLevel="0" collapsed="false">
      <c r="A1086" s="3" t="n">
        <v>1085</v>
      </c>
      <c r="B1086" s="3" t="s">
        <v>1092</v>
      </c>
      <c r="C1086" s="5" t="n">
        <f aca="false">MOD(A1086,45)</f>
        <v>5</v>
      </c>
      <c r="D1086" s="5" t="n">
        <f aca="false">A1086-1</f>
        <v>1084</v>
      </c>
      <c r="E1086" s="5" t="str">
        <f aca="false">IF(C1086=0,"U",VLOOKUP(D1086,A:B,2,0))</f>
        <v>B3005F</v>
      </c>
    </row>
    <row r="1087" customFormat="false" ht="15.75" hidden="false" customHeight="false" outlineLevel="0" collapsed="false">
      <c r="A1087" s="3" t="n">
        <v>1086</v>
      </c>
      <c r="B1087" s="3" t="s">
        <v>1093</v>
      </c>
      <c r="C1087" s="5" t="n">
        <f aca="false">MOD(A1087,45)</f>
        <v>6</v>
      </c>
      <c r="D1087" s="5" t="n">
        <f aca="false">A1087-1</f>
        <v>1085</v>
      </c>
      <c r="E1087" s="5" t="str">
        <f aca="false">IF(C1087=0,"U",VLOOKUP(D1087,A:B,2,0))</f>
        <v>B3005R</v>
      </c>
    </row>
    <row r="1088" customFormat="false" ht="15.75" hidden="false" customHeight="false" outlineLevel="0" collapsed="false">
      <c r="A1088" s="3" t="n">
        <v>1087</v>
      </c>
      <c r="B1088" s="3" t="s">
        <v>1094</v>
      </c>
      <c r="C1088" s="5" t="n">
        <f aca="false">MOD(A1088,45)</f>
        <v>7</v>
      </c>
      <c r="D1088" s="5" t="n">
        <f aca="false">A1088-1</f>
        <v>1086</v>
      </c>
      <c r="E1088" s="5" t="str">
        <f aca="false">IF(C1088=0,"U",VLOOKUP(D1088,A:B,2,0))</f>
        <v>B3006F</v>
      </c>
    </row>
    <row r="1089" customFormat="false" ht="15.75" hidden="false" customHeight="false" outlineLevel="0" collapsed="false">
      <c r="A1089" s="3" t="n">
        <v>1088</v>
      </c>
      <c r="B1089" s="3" t="s">
        <v>1095</v>
      </c>
      <c r="C1089" s="5" t="n">
        <f aca="false">MOD(A1089,45)</f>
        <v>8</v>
      </c>
      <c r="D1089" s="5" t="n">
        <f aca="false">A1089-1</f>
        <v>1087</v>
      </c>
      <c r="E1089" s="5" t="str">
        <f aca="false">IF(C1089=0,"U",VLOOKUP(D1089,A:B,2,0))</f>
        <v>B3006R</v>
      </c>
    </row>
    <row r="1090" customFormat="false" ht="15.75" hidden="false" customHeight="false" outlineLevel="0" collapsed="false">
      <c r="A1090" s="3" t="n">
        <v>1089</v>
      </c>
      <c r="B1090" s="3" t="s">
        <v>1096</v>
      </c>
      <c r="C1090" s="5" t="n">
        <f aca="false">MOD(A1090,45)</f>
        <v>9</v>
      </c>
      <c r="D1090" s="5" t="n">
        <f aca="false">A1090-1</f>
        <v>1088</v>
      </c>
      <c r="E1090" s="5" t="str">
        <f aca="false">IF(C1090=0,"U",VLOOKUP(D1090,A:B,2,0))</f>
        <v>B3007F</v>
      </c>
    </row>
    <row r="1091" customFormat="false" ht="15.75" hidden="false" customHeight="false" outlineLevel="0" collapsed="false">
      <c r="A1091" s="3" t="n">
        <v>1090</v>
      </c>
      <c r="B1091" s="3" t="s">
        <v>1097</v>
      </c>
      <c r="C1091" s="5" t="n">
        <f aca="false">MOD(A1091,45)</f>
        <v>10</v>
      </c>
      <c r="D1091" s="5" t="n">
        <f aca="false">A1091-1</f>
        <v>1089</v>
      </c>
      <c r="E1091" s="5" t="str">
        <f aca="false">IF(C1091=0,"U",VLOOKUP(D1091,A:B,2,0))</f>
        <v>B3007R</v>
      </c>
    </row>
    <row r="1092" customFormat="false" ht="15.75" hidden="false" customHeight="false" outlineLevel="0" collapsed="false">
      <c r="A1092" s="3" t="n">
        <v>1091</v>
      </c>
      <c r="B1092" s="3" t="s">
        <v>1098</v>
      </c>
      <c r="C1092" s="5" t="n">
        <f aca="false">MOD(A1092,45)</f>
        <v>11</v>
      </c>
      <c r="D1092" s="5" t="n">
        <f aca="false">A1092-1</f>
        <v>1090</v>
      </c>
      <c r="E1092" s="5" t="str">
        <f aca="false">IF(C1092=0,"U",VLOOKUP(D1092,A:B,2,0))</f>
        <v>B3101F</v>
      </c>
    </row>
    <row r="1093" customFormat="false" ht="15.75" hidden="false" customHeight="false" outlineLevel="0" collapsed="false">
      <c r="A1093" s="3" t="n">
        <v>1092</v>
      </c>
      <c r="B1093" s="3" t="s">
        <v>1099</v>
      </c>
      <c r="C1093" s="5" t="n">
        <f aca="false">MOD(A1093,45)</f>
        <v>12</v>
      </c>
      <c r="D1093" s="5" t="n">
        <f aca="false">A1093-1</f>
        <v>1091</v>
      </c>
      <c r="E1093" s="5" t="str">
        <f aca="false">IF(C1093=0,"U",VLOOKUP(D1093,A:B,2,0))</f>
        <v>B3101R</v>
      </c>
    </row>
    <row r="1094" customFormat="false" ht="15.75" hidden="false" customHeight="false" outlineLevel="0" collapsed="false">
      <c r="A1094" s="3" t="n">
        <v>1093</v>
      </c>
      <c r="B1094" s="3" t="s">
        <v>1100</v>
      </c>
      <c r="C1094" s="5" t="n">
        <f aca="false">MOD(A1094,45)</f>
        <v>13</v>
      </c>
      <c r="D1094" s="5" t="n">
        <f aca="false">A1094-1</f>
        <v>1092</v>
      </c>
      <c r="E1094" s="5" t="str">
        <f aca="false">IF(C1094=0,"U",VLOOKUP(D1094,A:B,2,0))</f>
        <v>B3102F</v>
      </c>
    </row>
    <row r="1095" customFormat="false" ht="15.75" hidden="false" customHeight="false" outlineLevel="0" collapsed="false">
      <c r="A1095" s="3" t="n">
        <v>1094</v>
      </c>
      <c r="B1095" s="3" t="s">
        <v>1101</v>
      </c>
      <c r="C1095" s="5" t="n">
        <f aca="false">MOD(A1095,45)</f>
        <v>14</v>
      </c>
      <c r="D1095" s="5" t="n">
        <f aca="false">A1095-1</f>
        <v>1093</v>
      </c>
      <c r="E1095" s="5" t="str">
        <f aca="false">IF(C1095=0,"U",VLOOKUP(D1095,A:B,2,0))</f>
        <v>B3102R</v>
      </c>
    </row>
    <row r="1096" customFormat="false" ht="15.75" hidden="false" customHeight="false" outlineLevel="0" collapsed="false">
      <c r="A1096" s="3" t="n">
        <v>1095</v>
      </c>
      <c r="B1096" s="3" t="s">
        <v>1102</v>
      </c>
      <c r="C1096" s="5" t="n">
        <f aca="false">MOD(A1096,45)</f>
        <v>15</v>
      </c>
      <c r="D1096" s="5" t="n">
        <f aca="false">A1096-1</f>
        <v>1094</v>
      </c>
      <c r="E1096" s="5" t="str">
        <f aca="false">IF(C1096=0,"U",VLOOKUP(D1096,A:B,2,0))</f>
        <v>B3103F</v>
      </c>
    </row>
    <row r="1097" customFormat="false" ht="15.75" hidden="false" customHeight="false" outlineLevel="0" collapsed="false">
      <c r="A1097" s="3" t="n">
        <v>1096</v>
      </c>
      <c r="B1097" s="3" t="s">
        <v>1103</v>
      </c>
      <c r="C1097" s="5" t="n">
        <f aca="false">MOD(A1097,45)</f>
        <v>16</v>
      </c>
      <c r="D1097" s="5" t="n">
        <f aca="false">A1097-1</f>
        <v>1095</v>
      </c>
      <c r="E1097" s="5" t="str">
        <f aca="false">IF(C1097=0,"U",VLOOKUP(D1097,A:B,2,0))</f>
        <v>B3103R</v>
      </c>
    </row>
    <row r="1098" customFormat="false" ht="15.75" hidden="false" customHeight="false" outlineLevel="0" collapsed="false">
      <c r="A1098" s="3" t="n">
        <v>1097</v>
      </c>
      <c r="B1098" s="3" t="s">
        <v>1104</v>
      </c>
      <c r="C1098" s="5" t="n">
        <f aca="false">MOD(A1098,45)</f>
        <v>17</v>
      </c>
      <c r="D1098" s="5" t="n">
        <f aca="false">A1098-1</f>
        <v>1096</v>
      </c>
      <c r="E1098" s="5" t="str">
        <f aca="false">IF(C1098=0,"U",VLOOKUP(D1098,A:B,2,0))</f>
        <v>B3104F</v>
      </c>
    </row>
    <row r="1099" customFormat="false" ht="15.75" hidden="false" customHeight="false" outlineLevel="0" collapsed="false">
      <c r="A1099" s="3" t="n">
        <v>1098</v>
      </c>
      <c r="B1099" s="3" t="s">
        <v>1105</v>
      </c>
      <c r="C1099" s="5" t="n">
        <f aca="false">MOD(A1099,45)</f>
        <v>18</v>
      </c>
      <c r="D1099" s="5" t="n">
        <f aca="false">A1099-1</f>
        <v>1097</v>
      </c>
      <c r="E1099" s="5" t="str">
        <f aca="false">IF(C1099=0,"U",VLOOKUP(D1099,A:B,2,0))</f>
        <v>B3104R</v>
      </c>
    </row>
    <row r="1100" customFormat="false" ht="15.75" hidden="false" customHeight="false" outlineLevel="0" collapsed="false">
      <c r="A1100" s="3" t="n">
        <v>1099</v>
      </c>
      <c r="B1100" s="3" t="s">
        <v>1106</v>
      </c>
      <c r="C1100" s="5" t="n">
        <f aca="false">MOD(A1100,45)</f>
        <v>19</v>
      </c>
      <c r="D1100" s="5" t="n">
        <f aca="false">A1100-1</f>
        <v>1098</v>
      </c>
      <c r="E1100" s="5" t="str">
        <f aca="false">IF(C1100=0,"U",VLOOKUP(D1100,A:B,2,0))</f>
        <v>B3105F</v>
      </c>
    </row>
    <row r="1101" customFormat="false" ht="15.75" hidden="false" customHeight="false" outlineLevel="0" collapsed="false">
      <c r="A1101" s="3" t="n">
        <v>1100</v>
      </c>
      <c r="B1101" s="3" t="s">
        <v>1107</v>
      </c>
      <c r="C1101" s="5" t="n">
        <f aca="false">MOD(A1101,45)</f>
        <v>20</v>
      </c>
      <c r="D1101" s="5" t="n">
        <f aca="false">A1101-1</f>
        <v>1099</v>
      </c>
      <c r="E1101" s="5" t="str">
        <f aca="false">IF(C1101=0,"U",VLOOKUP(D1101,A:B,2,0))</f>
        <v>B3105R</v>
      </c>
    </row>
    <row r="1102" customFormat="false" ht="15.75" hidden="false" customHeight="false" outlineLevel="0" collapsed="false">
      <c r="A1102" s="3" t="n">
        <v>1101</v>
      </c>
      <c r="B1102" s="3" t="s">
        <v>1108</v>
      </c>
      <c r="C1102" s="5" t="n">
        <f aca="false">MOD(A1102,45)</f>
        <v>21</v>
      </c>
      <c r="D1102" s="5" t="n">
        <f aca="false">A1102-1</f>
        <v>1100</v>
      </c>
      <c r="E1102" s="5" t="str">
        <f aca="false">IF(C1102=0,"U",VLOOKUP(D1102,A:B,2,0))</f>
        <v>B3106F</v>
      </c>
    </row>
    <row r="1103" customFormat="false" ht="15.75" hidden="false" customHeight="false" outlineLevel="0" collapsed="false">
      <c r="A1103" s="3" t="n">
        <v>1102</v>
      </c>
      <c r="B1103" s="3" t="s">
        <v>1109</v>
      </c>
      <c r="C1103" s="5" t="n">
        <f aca="false">MOD(A1103,45)</f>
        <v>22</v>
      </c>
      <c r="D1103" s="5" t="n">
        <f aca="false">A1103-1</f>
        <v>1101</v>
      </c>
      <c r="E1103" s="5" t="str">
        <f aca="false">IF(C1103=0,"U",VLOOKUP(D1103,A:B,2,0))</f>
        <v>B3106R</v>
      </c>
    </row>
    <row r="1104" customFormat="false" ht="15.75" hidden="false" customHeight="false" outlineLevel="0" collapsed="false">
      <c r="A1104" s="3" t="n">
        <v>1103</v>
      </c>
      <c r="B1104" s="3" t="s">
        <v>1110</v>
      </c>
      <c r="C1104" s="5" t="n">
        <f aca="false">MOD(A1104,45)</f>
        <v>23</v>
      </c>
      <c r="D1104" s="5" t="n">
        <f aca="false">A1104-1</f>
        <v>1102</v>
      </c>
      <c r="E1104" s="5" t="str">
        <f aca="false">IF(C1104=0,"U",VLOOKUP(D1104,A:B,2,0))</f>
        <v>B3107F</v>
      </c>
    </row>
    <row r="1105" customFormat="false" ht="15.75" hidden="false" customHeight="false" outlineLevel="0" collapsed="false">
      <c r="A1105" s="3" t="n">
        <v>1104</v>
      </c>
      <c r="B1105" s="3" t="s">
        <v>1111</v>
      </c>
      <c r="C1105" s="5" t="n">
        <f aca="false">MOD(A1105,45)</f>
        <v>24</v>
      </c>
      <c r="D1105" s="5" t="n">
        <f aca="false">A1105-1</f>
        <v>1103</v>
      </c>
      <c r="E1105" s="5" t="str">
        <f aca="false">IF(C1105=0,"U",VLOOKUP(D1105,A:B,2,0))</f>
        <v>B3107R</v>
      </c>
    </row>
    <row r="1106" customFormat="false" ht="15.75" hidden="false" customHeight="false" outlineLevel="0" collapsed="false">
      <c r="A1106" s="3" t="n">
        <v>1105</v>
      </c>
      <c r="B1106" s="3" t="s">
        <v>1112</v>
      </c>
      <c r="C1106" s="5" t="n">
        <f aca="false">MOD(A1106,45)</f>
        <v>25</v>
      </c>
      <c r="D1106" s="5" t="n">
        <f aca="false">A1106-1</f>
        <v>1104</v>
      </c>
      <c r="E1106" s="5" t="str">
        <f aca="false">IF(C1106=0,"U",VLOOKUP(D1106,A:B,2,0))</f>
        <v>B3201F</v>
      </c>
    </row>
    <row r="1107" customFormat="false" ht="15.75" hidden="false" customHeight="false" outlineLevel="0" collapsed="false">
      <c r="A1107" s="3" t="n">
        <v>1106</v>
      </c>
      <c r="B1107" s="3" t="s">
        <v>1113</v>
      </c>
      <c r="C1107" s="5" t="n">
        <f aca="false">MOD(A1107,45)</f>
        <v>26</v>
      </c>
      <c r="D1107" s="5" t="n">
        <f aca="false">A1107-1</f>
        <v>1105</v>
      </c>
      <c r="E1107" s="5" t="str">
        <f aca="false">IF(C1107=0,"U",VLOOKUP(D1107,A:B,2,0))</f>
        <v>B3201R</v>
      </c>
    </row>
    <row r="1108" customFormat="false" ht="15.75" hidden="false" customHeight="false" outlineLevel="0" collapsed="false">
      <c r="A1108" s="3" t="n">
        <v>1107</v>
      </c>
      <c r="B1108" s="3" t="s">
        <v>1114</v>
      </c>
      <c r="C1108" s="5" t="n">
        <f aca="false">MOD(A1108,45)</f>
        <v>27</v>
      </c>
      <c r="D1108" s="5" t="n">
        <f aca="false">A1108-1</f>
        <v>1106</v>
      </c>
      <c r="E1108" s="5" t="str">
        <f aca="false">IF(C1108=0,"U",VLOOKUP(D1108,A:B,2,0))</f>
        <v>B3202F</v>
      </c>
    </row>
    <row r="1109" customFormat="false" ht="15.75" hidden="false" customHeight="false" outlineLevel="0" collapsed="false">
      <c r="A1109" s="3" t="n">
        <v>1108</v>
      </c>
      <c r="B1109" s="3" t="s">
        <v>1115</v>
      </c>
      <c r="C1109" s="5" t="n">
        <f aca="false">MOD(A1109,45)</f>
        <v>28</v>
      </c>
      <c r="D1109" s="5" t="n">
        <f aca="false">A1109-1</f>
        <v>1107</v>
      </c>
      <c r="E1109" s="5" t="str">
        <f aca="false">IF(C1109=0,"U",VLOOKUP(D1109,A:B,2,0))</f>
        <v>B3202R</v>
      </c>
    </row>
    <row r="1110" customFormat="false" ht="15.75" hidden="false" customHeight="false" outlineLevel="0" collapsed="false">
      <c r="A1110" s="3" t="n">
        <v>1109</v>
      </c>
      <c r="B1110" s="3" t="s">
        <v>1116</v>
      </c>
      <c r="C1110" s="5" t="n">
        <f aca="false">MOD(A1110,45)</f>
        <v>29</v>
      </c>
      <c r="D1110" s="5" t="n">
        <f aca="false">A1110-1</f>
        <v>1108</v>
      </c>
      <c r="E1110" s="5" t="str">
        <f aca="false">IF(C1110=0,"U",VLOOKUP(D1110,A:B,2,0))</f>
        <v>B3203F</v>
      </c>
    </row>
    <row r="1111" customFormat="false" ht="15.75" hidden="false" customHeight="false" outlineLevel="0" collapsed="false">
      <c r="A1111" s="3" t="n">
        <v>1110</v>
      </c>
      <c r="B1111" s="3" t="s">
        <v>1117</v>
      </c>
      <c r="C1111" s="5" t="n">
        <f aca="false">MOD(A1111,45)</f>
        <v>30</v>
      </c>
      <c r="D1111" s="5" t="n">
        <f aca="false">A1111-1</f>
        <v>1109</v>
      </c>
      <c r="E1111" s="5" t="str">
        <f aca="false">IF(C1111=0,"U",VLOOKUP(D1111,A:B,2,0))</f>
        <v>B3203R</v>
      </c>
    </row>
    <row r="1112" customFormat="false" ht="15.75" hidden="false" customHeight="false" outlineLevel="0" collapsed="false">
      <c r="A1112" s="3" t="n">
        <v>1111</v>
      </c>
      <c r="B1112" s="3" t="s">
        <v>1118</v>
      </c>
      <c r="C1112" s="5" t="n">
        <f aca="false">MOD(A1112,45)</f>
        <v>31</v>
      </c>
      <c r="D1112" s="5" t="n">
        <f aca="false">A1112-1</f>
        <v>1110</v>
      </c>
      <c r="E1112" s="5" t="str">
        <f aca="false">IF(C1112=0,"U",VLOOKUP(D1112,A:B,2,0))</f>
        <v>B3204F</v>
      </c>
    </row>
    <row r="1113" customFormat="false" ht="15.75" hidden="false" customHeight="false" outlineLevel="0" collapsed="false">
      <c r="A1113" s="3" t="n">
        <v>1112</v>
      </c>
      <c r="B1113" s="3" t="s">
        <v>1119</v>
      </c>
      <c r="C1113" s="5" t="n">
        <f aca="false">MOD(A1113,45)</f>
        <v>32</v>
      </c>
      <c r="D1113" s="5" t="n">
        <f aca="false">A1113-1</f>
        <v>1111</v>
      </c>
      <c r="E1113" s="5" t="str">
        <f aca="false">IF(C1113=0,"U",VLOOKUP(D1113,A:B,2,0))</f>
        <v>B3204R</v>
      </c>
    </row>
    <row r="1114" customFormat="false" ht="15.75" hidden="false" customHeight="false" outlineLevel="0" collapsed="false">
      <c r="A1114" s="3" t="n">
        <v>1113</v>
      </c>
      <c r="B1114" s="3" t="s">
        <v>1120</v>
      </c>
      <c r="C1114" s="5" t="n">
        <f aca="false">MOD(A1114,45)</f>
        <v>33</v>
      </c>
      <c r="D1114" s="5" t="n">
        <f aca="false">A1114-1</f>
        <v>1112</v>
      </c>
      <c r="E1114" s="5" t="str">
        <f aca="false">IF(C1114=0,"U",VLOOKUP(D1114,A:B,2,0))</f>
        <v>B3205F</v>
      </c>
    </row>
    <row r="1115" customFormat="false" ht="15.75" hidden="false" customHeight="false" outlineLevel="0" collapsed="false">
      <c r="A1115" s="3" t="n">
        <v>1114</v>
      </c>
      <c r="B1115" s="3" t="s">
        <v>1121</v>
      </c>
      <c r="C1115" s="5" t="n">
        <f aca="false">MOD(A1115,45)</f>
        <v>34</v>
      </c>
      <c r="D1115" s="5" t="n">
        <f aca="false">A1115-1</f>
        <v>1113</v>
      </c>
      <c r="E1115" s="5" t="str">
        <f aca="false">IF(C1115=0,"U",VLOOKUP(D1115,A:B,2,0))</f>
        <v>B3205R</v>
      </c>
    </row>
    <row r="1116" customFormat="false" ht="15.75" hidden="false" customHeight="false" outlineLevel="0" collapsed="false">
      <c r="A1116" s="3" t="n">
        <v>1115</v>
      </c>
      <c r="B1116" s="3" t="s">
        <v>1122</v>
      </c>
      <c r="C1116" s="5" t="n">
        <f aca="false">MOD(A1116,45)</f>
        <v>35</v>
      </c>
      <c r="D1116" s="5" t="n">
        <f aca="false">A1116-1</f>
        <v>1114</v>
      </c>
      <c r="E1116" s="5" t="str">
        <f aca="false">IF(C1116=0,"U",VLOOKUP(D1116,A:B,2,0))</f>
        <v>B3206F</v>
      </c>
    </row>
    <row r="1117" customFormat="false" ht="15.75" hidden="false" customHeight="false" outlineLevel="0" collapsed="false">
      <c r="A1117" s="3" t="n">
        <v>1116</v>
      </c>
      <c r="B1117" s="3" t="s">
        <v>1123</v>
      </c>
      <c r="C1117" s="5" t="n">
        <f aca="false">MOD(A1117,45)</f>
        <v>36</v>
      </c>
      <c r="D1117" s="5" t="n">
        <f aca="false">A1117-1</f>
        <v>1115</v>
      </c>
      <c r="E1117" s="5" t="str">
        <f aca="false">IF(C1117=0,"U",VLOOKUP(D1117,A:B,2,0))</f>
        <v>B3206R</v>
      </c>
    </row>
    <row r="1118" customFormat="false" ht="15.75" hidden="false" customHeight="false" outlineLevel="0" collapsed="false">
      <c r="A1118" s="3" t="n">
        <v>1117</v>
      </c>
      <c r="B1118" s="3" t="s">
        <v>1124</v>
      </c>
      <c r="C1118" s="5" t="n">
        <f aca="false">MOD(A1118,45)</f>
        <v>37</v>
      </c>
      <c r="D1118" s="5" t="n">
        <f aca="false">A1118-1</f>
        <v>1116</v>
      </c>
      <c r="E1118" s="5" t="str">
        <f aca="false">IF(C1118=0,"U",VLOOKUP(D1118,A:B,2,0))</f>
        <v>B3207F</v>
      </c>
    </row>
    <row r="1119" customFormat="false" ht="15.75" hidden="false" customHeight="false" outlineLevel="0" collapsed="false">
      <c r="A1119" s="3" t="n">
        <v>1118</v>
      </c>
      <c r="B1119" s="3" t="s">
        <v>1125</v>
      </c>
      <c r="C1119" s="5" t="n">
        <f aca="false">MOD(A1119,45)</f>
        <v>38</v>
      </c>
      <c r="D1119" s="5" t="n">
        <f aca="false">A1119-1</f>
        <v>1117</v>
      </c>
      <c r="E1119" s="5" t="str">
        <f aca="false">IF(C1119=0,"U",VLOOKUP(D1119,A:B,2,0))</f>
        <v>B3207R</v>
      </c>
    </row>
    <row r="1120" customFormat="false" ht="15.75" hidden="false" customHeight="false" outlineLevel="0" collapsed="false">
      <c r="A1120" s="3" t="n">
        <v>1119</v>
      </c>
      <c r="B1120" s="3" t="s">
        <v>1126</v>
      </c>
      <c r="C1120" s="5" t="n">
        <f aca="false">MOD(A1120,45)</f>
        <v>39</v>
      </c>
      <c r="D1120" s="5" t="n">
        <f aca="false">A1120-1</f>
        <v>1118</v>
      </c>
      <c r="E1120" s="5" t="str">
        <f aca="false">IF(C1120=0,"U",VLOOKUP(D1120,A:B,2,0))</f>
        <v>B3301F</v>
      </c>
    </row>
    <row r="1121" customFormat="false" ht="15.75" hidden="false" customHeight="false" outlineLevel="0" collapsed="false">
      <c r="A1121" s="3" t="n">
        <v>1120</v>
      </c>
      <c r="B1121" s="3" t="s">
        <v>1127</v>
      </c>
      <c r="C1121" s="5" t="n">
        <f aca="false">MOD(A1121,45)</f>
        <v>40</v>
      </c>
      <c r="D1121" s="5" t="n">
        <f aca="false">A1121-1</f>
        <v>1119</v>
      </c>
      <c r="E1121" s="5" t="str">
        <f aca="false">IF(C1121=0,"U",VLOOKUP(D1121,A:B,2,0))</f>
        <v>B3301R</v>
      </c>
    </row>
    <row r="1122" customFormat="false" ht="15.75" hidden="false" customHeight="false" outlineLevel="0" collapsed="false">
      <c r="A1122" s="3" t="n">
        <v>1121</v>
      </c>
      <c r="B1122" s="3" t="s">
        <v>1128</v>
      </c>
      <c r="C1122" s="5" t="n">
        <f aca="false">MOD(A1122,45)</f>
        <v>41</v>
      </c>
      <c r="D1122" s="5" t="n">
        <f aca="false">A1122-1</f>
        <v>1120</v>
      </c>
      <c r="E1122" s="5" t="str">
        <f aca="false">IF(C1122=0,"U",VLOOKUP(D1122,A:B,2,0))</f>
        <v>B3302F</v>
      </c>
    </row>
    <row r="1123" customFormat="false" ht="15.75" hidden="false" customHeight="false" outlineLevel="0" collapsed="false">
      <c r="A1123" s="3" t="n">
        <v>1122</v>
      </c>
      <c r="B1123" s="3" t="s">
        <v>1129</v>
      </c>
      <c r="C1123" s="5" t="n">
        <f aca="false">MOD(A1123,45)</f>
        <v>42</v>
      </c>
      <c r="D1123" s="5" t="n">
        <f aca="false">A1123-1</f>
        <v>1121</v>
      </c>
      <c r="E1123" s="5" t="str">
        <f aca="false">IF(C1123=0,"U",VLOOKUP(D1123,A:B,2,0))</f>
        <v>B3302R</v>
      </c>
    </row>
    <row r="1124" customFormat="false" ht="15.75" hidden="false" customHeight="false" outlineLevel="0" collapsed="false">
      <c r="A1124" s="3" t="n">
        <v>1123</v>
      </c>
      <c r="B1124" s="3" t="s">
        <v>1130</v>
      </c>
      <c r="C1124" s="5" t="n">
        <f aca="false">MOD(A1124,45)</f>
        <v>43</v>
      </c>
      <c r="D1124" s="5" t="n">
        <f aca="false">A1124-1</f>
        <v>1122</v>
      </c>
      <c r="E1124" s="5" t="str">
        <f aca="false">IF(C1124=0,"U",VLOOKUP(D1124,A:B,2,0))</f>
        <v>B3303F</v>
      </c>
    </row>
    <row r="1125" customFormat="false" ht="15.75" hidden="false" customHeight="false" outlineLevel="0" collapsed="false">
      <c r="A1125" s="3" t="n">
        <v>1124</v>
      </c>
      <c r="B1125" s="3" t="s">
        <v>1131</v>
      </c>
      <c r="C1125" s="5" t="n">
        <f aca="false">MOD(A1125,45)</f>
        <v>44</v>
      </c>
      <c r="D1125" s="5" t="n">
        <f aca="false">A1125-1</f>
        <v>1123</v>
      </c>
      <c r="E1125" s="5" t="str">
        <f aca="false">IF(C1125=0,"U",VLOOKUP(D1125,A:B,2,0))</f>
        <v>B3303R</v>
      </c>
    </row>
    <row r="1126" customFormat="false" ht="15.75" hidden="false" customHeight="false" outlineLevel="0" collapsed="false">
      <c r="A1126" s="3" t="n">
        <v>1125</v>
      </c>
      <c r="B1126" s="3" t="s">
        <v>1132</v>
      </c>
      <c r="C1126" s="5" t="n">
        <f aca="false">MOD(A1126,45)</f>
        <v>0</v>
      </c>
      <c r="D1126" s="5" t="n">
        <f aca="false">A1126-1</f>
        <v>1124</v>
      </c>
      <c r="E1126" s="5" t="str">
        <f aca="false">IF(C1126=0,"U",VLOOKUP(D1126,A:B,2,0))</f>
        <v>U</v>
      </c>
    </row>
    <row r="1127" customFormat="false" ht="15.75" hidden="false" customHeight="false" outlineLevel="0" collapsed="false">
      <c r="A1127" s="3" t="n">
        <v>1126</v>
      </c>
      <c r="B1127" s="3" t="s">
        <v>1133</v>
      </c>
      <c r="C1127" s="5" t="n">
        <f aca="false">MOD(A1127,45)</f>
        <v>1</v>
      </c>
      <c r="D1127" s="5" t="n">
        <f aca="false">A1127-1</f>
        <v>1125</v>
      </c>
      <c r="E1127" s="5" t="str">
        <f aca="false">IF(C1127=0,"U",VLOOKUP(D1127,A:B,2,0))</f>
        <v>B3304R</v>
      </c>
    </row>
    <row r="1128" customFormat="false" ht="15.75" hidden="false" customHeight="false" outlineLevel="0" collapsed="false">
      <c r="A1128" s="3" t="n">
        <v>1127</v>
      </c>
      <c r="B1128" s="3" t="s">
        <v>1134</v>
      </c>
      <c r="C1128" s="5" t="n">
        <f aca="false">MOD(A1128,45)</f>
        <v>2</v>
      </c>
      <c r="D1128" s="5" t="n">
        <f aca="false">A1128-1</f>
        <v>1126</v>
      </c>
      <c r="E1128" s="5" t="str">
        <f aca="false">IF(C1128=0,"U",VLOOKUP(D1128,A:B,2,0))</f>
        <v>B3305F</v>
      </c>
    </row>
    <row r="1129" customFormat="false" ht="15.75" hidden="false" customHeight="false" outlineLevel="0" collapsed="false">
      <c r="A1129" s="3" t="n">
        <v>1128</v>
      </c>
      <c r="B1129" s="3" t="s">
        <v>1135</v>
      </c>
      <c r="C1129" s="5" t="n">
        <f aca="false">MOD(A1129,45)</f>
        <v>3</v>
      </c>
      <c r="D1129" s="5" t="n">
        <f aca="false">A1129-1</f>
        <v>1127</v>
      </c>
      <c r="E1129" s="5" t="str">
        <f aca="false">IF(C1129=0,"U",VLOOKUP(D1129,A:B,2,0))</f>
        <v>B3305R</v>
      </c>
    </row>
    <row r="1130" customFormat="false" ht="15.75" hidden="false" customHeight="false" outlineLevel="0" collapsed="false">
      <c r="A1130" s="3" t="n">
        <v>1129</v>
      </c>
      <c r="B1130" s="3" t="s">
        <v>1136</v>
      </c>
      <c r="C1130" s="5" t="n">
        <f aca="false">MOD(A1130,45)</f>
        <v>4</v>
      </c>
      <c r="D1130" s="5" t="n">
        <f aca="false">A1130-1</f>
        <v>1128</v>
      </c>
      <c r="E1130" s="5" t="str">
        <f aca="false">IF(C1130=0,"U",VLOOKUP(D1130,A:B,2,0))</f>
        <v>B3306F</v>
      </c>
    </row>
    <row r="1131" customFormat="false" ht="15.75" hidden="false" customHeight="false" outlineLevel="0" collapsed="false">
      <c r="A1131" s="3" t="n">
        <v>1130</v>
      </c>
      <c r="B1131" s="3" t="s">
        <v>1137</v>
      </c>
      <c r="C1131" s="5" t="n">
        <f aca="false">MOD(A1131,45)</f>
        <v>5</v>
      </c>
      <c r="D1131" s="5" t="n">
        <f aca="false">A1131-1</f>
        <v>1129</v>
      </c>
      <c r="E1131" s="5" t="str">
        <f aca="false">IF(C1131=0,"U",VLOOKUP(D1131,A:B,2,0))</f>
        <v>B3306R</v>
      </c>
    </row>
    <row r="1132" customFormat="false" ht="15.75" hidden="false" customHeight="false" outlineLevel="0" collapsed="false">
      <c r="A1132" s="3" t="n">
        <v>1131</v>
      </c>
      <c r="B1132" s="3" t="s">
        <v>1138</v>
      </c>
      <c r="C1132" s="5" t="n">
        <f aca="false">MOD(A1132,45)</f>
        <v>6</v>
      </c>
      <c r="D1132" s="5" t="n">
        <f aca="false">A1132-1</f>
        <v>1130</v>
      </c>
      <c r="E1132" s="5" t="str">
        <f aca="false">IF(C1132=0,"U",VLOOKUP(D1132,A:B,2,0))</f>
        <v>B3307F</v>
      </c>
    </row>
    <row r="1133" customFormat="false" ht="15.75" hidden="false" customHeight="false" outlineLevel="0" collapsed="false">
      <c r="A1133" s="3" t="n">
        <v>1132</v>
      </c>
      <c r="B1133" s="3" t="s">
        <v>1139</v>
      </c>
      <c r="C1133" s="5" t="n">
        <f aca="false">MOD(A1133,45)</f>
        <v>7</v>
      </c>
      <c r="D1133" s="5" t="n">
        <f aca="false">A1133-1</f>
        <v>1131</v>
      </c>
      <c r="E1133" s="5" t="str">
        <f aca="false">IF(C1133=0,"U",VLOOKUP(D1133,A:B,2,0))</f>
        <v>B3307R</v>
      </c>
    </row>
    <row r="1134" customFormat="false" ht="15.75" hidden="false" customHeight="false" outlineLevel="0" collapsed="false">
      <c r="A1134" s="3" t="n">
        <v>1133</v>
      </c>
      <c r="B1134" s="3" t="s">
        <v>1140</v>
      </c>
      <c r="C1134" s="5" t="n">
        <f aca="false">MOD(A1134,45)</f>
        <v>8</v>
      </c>
      <c r="D1134" s="5" t="n">
        <f aca="false">A1134-1</f>
        <v>1132</v>
      </c>
      <c r="E1134" s="5" t="str">
        <f aca="false">IF(C1134=0,"U",VLOOKUP(D1134,A:B,2,0))</f>
        <v>B3401F</v>
      </c>
    </row>
    <row r="1135" customFormat="false" ht="15.75" hidden="false" customHeight="false" outlineLevel="0" collapsed="false">
      <c r="A1135" s="3" t="n">
        <v>1134</v>
      </c>
      <c r="B1135" s="3" t="s">
        <v>1141</v>
      </c>
      <c r="C1135" s="5" t="n">
        <f aca="false">MOD(A1135,45)</f>
        <v>9</v>
      </c>
      <c r="D1135" s="5" t="n">
        <f aca="false">A1135-1</f>
        <v>1133</v>
      </c>
      <c r="E1135" s="5" t="str">
        <f aca="false">IF(C1135=0,"U",VLOOKUP(D1135,A:B,2,0))</f>
        <v>B3401R</v>
      </c>
    </row>
    <row r="1136" customFormat="false" ht="15.75" hidden="false" customHeight="false" outlineLevel="0" collapsed="false">
      <c r="A1136" s="3" t="n">
        <v>1135</v>
      </c>
      <c r="B1136" s="3" t="s">
        <v>1142</v>
      </c>
      <c r="C1136" s="5" t="n">
        <f aca="false">MOD(A1136,45)</f>
        <v>10</v>
      </c>
      <c r="D1136" s="5" t="n">
        <f aca="false">A1136-1</f>
        <v>1134</v>
      </c>
      <c r="E1136" s="5" t="str">
        <f aca="false">IF(C1136=0,"U",VLOOKUP(D1136,A:B,2,0))</f>
        <v>B3402F</v>
      </c>
    </row>
    <row r="1137" customFormat="false" ht="15.75" hidden="false" customHeight="false" outlineLevel="0" collapsed="false">
      <c r="A1137" s="3" t="n">
        <v>1136</v>
      </c>
      <c r="B1137" s="3" t="s">
        <v>1143</v>
      </c>
      <c r="C1137" s="5" t="n">
        <f aca="false">MOD(A1137,45)</f>
        <v>11</v>
      </c>
      <c r="D1137" s="5" t="n">
        <f aca="false">A1137-1</f>
        <v>1135</v>
      </c>
      <c r="E1137" s="5" t="str">
        <f aca="false">IF(C1137=0,"U",VLOOKUP(D1137,A:B,2,0))</f>
        <v>B3402R</v>
      </c>
    </row>
    <row r="1138" customFormat="false" ht="15.75" hidden="false" customHeight="false" outlineLevel="0" collapsed="false">
      <c r="A1138" s="3" t="n">
        <v>1137</v>
      </c>
      <c r="B1138" s="3" t="s">
        <v>1144</v>
      </c>
      <c r="C1138" s="5" t="n">
        <f aca="false">MOD(A1138,45)</f>
        <v>12</v>
      </c>
      <c r="D1138" s="5" t="n">
        <f aca="false">A1138-1</f>
        <v>1136</v>
      </c>
      <c r="E1138" s="5" t="str">
        <f aca="false">IF(C1138=0,"U",VLOOKUP(D1138,A:B,2,0))</f>
        <v>B3403F</v>
      </c>
    </row>
    <row r="1139" customFormat="false" ht="15.75" hidden="false" customHeight="false" outlineLevel="0" collapsed="false">
      <c r="A1139" s="3" t="n">
        <v>1138</v>
      </c>
      <c r="B1139" s="3" t="s">
        <v>1145</v>
      </c>
      <c r="C1139" s="5" t="n">
        <f aca="false">MOD(A1139,45)</f>
        <v>13</v>
      </c>
      <c r="D1139" s="5" t="n">
        <f aca="false">A1139-1</f>
        <v>1137</v>
      </c>
      <c r="E1139" s="5" t="str">
        <f aca="false">IF(C1139=0,"U",VLOOKUP(D1139,A:B,2,0))</f>
        <v>B3403R</v>
      </c>
    </row>
    <row r="1140" customFormat="false" ht="15.75" hidden="false" customHeight="false" outlineLevel="0" collapsed="false">
      <c r="A1140" s="3" t="n">
        <v>1139</v>
      </c>
      <c r="B1140" s="3" t="s">
        <v>1146</v>
      </c>
      <c r="C1140" s="5" t="n">
        <f aca="false">MOD(A1140,45)</f>
        <v>14</v>
      </c>
      <c r="D1140" s="5" t="n">
        <f aca="false">A1140-1</f>
        <v>1138</v>
      </c>
      <c r="E1140" s="5" t="str">
        <f aca="false">IF(C1140=0,"U",VLOOKUP(D1140,A:B,2,0))</f>
        <v>B3404F</v>
      </c>
    </row>
    <row r="1141" customFormat="false" ht="15.75" hidden="false" customHeight="false" outlineLevel="0" collapsed="false">
      <c r="A1141" s="3" t="n">
        <v>1140</v>
      </c>
      <c r="B1141" s="3" t="s">
        <v>1147</v>
      </c>
      <c r="C1141" s="5" t="n">
        <f aca="false">MOD(A1141,45)</f>
        <v>15</v>
      </c>
      <c r="D1141" s="5" t="n">
        <f aca="false">A1141-1</f>
        <v>1139</v>
      </c>
      <c r="E1141" s="5" t="str">
        <f aca="false">IF(C1141=0,"U",VLOOKUP(D1141,A:B,2,0))</f>
        <v>B3404R</v>
      </c>
    </row>
    <row r="1142" customFormat="false" ht="15.75" hidden="false" customHeight="false" outlineLevel="0" collapsed="false">
      <c r="A1142" s="3" t="n">
        <v>1141</v>
      </c>
      <c r="B1142" s="3" t="s">
        <v>1148</v>
      </c>
      <c r="C1142" s="5" t="n">
        <f aca="false">MOD(A1142,45)</f>
        <v>16</v>
      </c>
      <c r="D1142" s="5" t="n">
        <f aca="false">A1142-1</f>
        <v>1140</v>
      </c>
      <c r="E1142" s="5" t="str">
        <f aca="false">IF(C1142=0,"U",VLOOKUP(D1142,A:B,2,0))</f>
        <v>B3405F</v>
      </c>
    </row>
    <row r="1143" customFormat="false" ht="15.75" hidden="false" customHeight="false" outlineLevel="0" collapsed="false">
      <c r="A1143" s="3" t="n">
        <v>1142</v>
      </c>
      <c r="B1143" s="3" t="s">
        <v>1149</v>
      </c>
      <c r="C1143" s="5" t="n">
        <f aca="false">MOD(A1143,45)</f>
        <v>17</v>
      </c>
      <c r="D1143" s="5" t="n">
        <f aca="false">A1143-1</f>
        <v>1141</v>
      </c>
      <c r="E1143" s="5" t="str">
        <f aca="false">IF(C1143=0,"U",VLOOKUP(D1143,A:B,2,0))</f>
        <v>B3405R</v>
      </c>
    </row>
    <row r="1144" customFormat="false" ht="15.75" hidden="false" customHeight="false" outlineLevel="0" collapsed="false">
      <c r="A1144" s="3" t="n">
        <v>1143</v>
      </c>
      <c r="B1144" s="3" t="s">
        <v>1150</v>
      </c>
      <c r="C1144" s="5" t="n">
        <f aca="false">MOD(A1144,45)</f>
        <v>18</v>
      </c>
      <c r="D1144" s="5" t="n">
        <f aca="false">A1144-1</f>
        <v>1142</v>
      </c>
      <c r="E1144" s="5" t="str">
        <f aca="false">IF(C1144=0,"U",VLOOKUP(D1144,A:B,2,0))</f>
        <v>B3406F</v>
      </c>
    </row>
    <row r="1145" customFormat="false" ht="15.75" hidden="false" customHeight="false" outlineLevel="0" collapsed="false">
      <c r="A1145" s="3" t="n">
        <v>1144</v>
      </c>
      <c r="B1145" s="3" t="s">
        <v>1151</v>
      </c>
      <c r="C1145" s="5" t="n">
        <f aca="false">MOD(A1145,45)</f>
        <v>19</v>
      </c>
      <c r="D1145" s="5" t="n">
        <f aca="false">A1145-1</f>
        <v>1143</v>
      </c>
      <c r="E1145" s="5" t="str">
        <f aca="false">IF(C1145=0,"U",VLOOKUP(D1145,A:B,2,0))</f>
        <v>B3406R</v>
      </c>
    </row>
    <row r="1146" customFormat="false" ht="15.75" hidden="false" customHeight="false" outlineLevel="0" collapsed="false">
      <c r="A1146" s="3" t="n">
        <v>1145</v>
      </c>
      <c r="B1146" s="3" t="s">
        <v>1152</v>
      </c>
      <c r="C1146" s="5" t="n">
        <f aca="false">MOD(A1146,45)</f>
        <v>20</v>
      </c>
      <c r="D1146" s="5" t="n">
        <f aca="false">A1146-1</f>
        <v>1144</v>
      </c>
      <c r="E1146" s="5" t="str">
        <f aca="false">IF(C1146=0,"U",VLOOKUP(D1146,A:B,2,0))</f>
        <v>B3407F</v>
      </c>
    </row>
    <row r="1147" customFormat="false" ht="15.75" hidden="false" customHeight="false" outlineLevel="0" collapsed="false">
      <c r="A1147" s="3" t="n">
        <v>1146</v>
      </c>
      <c r="B1147" s="3" t="s">
        <v>1153</v>
      </c>
      <c r="C1147" s="5" t="n">
        <f aca="false">MOD(A1147,45)</f>
        <v>21</v>
      </c>
      <c r="D1147" s="5" t="n">
        <f aca="false">A1147-1</f>
        <v>1145</v>
      </c>
      <c r="E1147" s="5" t="str">
        <f aca="false">IF(C1147=0,"U",VLOOKUP(D1147,A:B,2,0))</f>
        <v>B3407R</v>
      </c>
    </row>
    <row r="1148" customFormat="false" ht="15.75" hidden="false" customHeight="false" outlineLevel="0" collapsed="false">
      <c r="A1148" s="3" t="n">
        <v>1147</v>
      </c>
      <c r="B1148" s="3" t="s">
        <v>1154</v>
      </c>
      <c r="C1148" s="5" t="n">
        <f aca="false">MOD(A1148,45)</f>
        <v>22</v>
      </c>
      <c r="D1148" s="5" t="n">
        <f aca="false">A1148-1</f>
        <v>1146</v>
      </c>
      <c r="E1148" s="5" t="str">
        <f aca="false">IF(C1148=0,"U",VLOOKUP(D1148,A:B,2,0))</f>
        <v>B3501F</v>
      </c>
    </row>
    <row r="1149" customFormat="false" ht="15.75" hidden="false" customHeight="false" outlineLevel="0" collapsed="false">
      <c r="A1149" s="3" t="n">
        <v>1148</v>
      </c>
      <c r="B1149" s="3" t="s">
        <v>1155</v>
      </c>
      <c r="C1149" s="5" t="n">
        <f aca="false">MOD(A1149,45)</f>
        <v>23</v>
      </c>
      <c r="D1149" s="5" t="n">
        <f aca="false">A1149-1</f>
        <v>1147</v>
      </c>
      <c r="E1149" s="5" t="str">
        <f aca="false">IF(C1149=0,"U",VLOOKUP(D1149,A:B,2,0))</f>
        <v>B3501R</v>
      </c>
    </row>
    <row r="1150" customFormat="false" ht="15.75" hidden="false" customHeight="false" outlineLevel="0" collapsed="false">
      <c r="A1150" s="3" t="n">
        <v>1149</v>
      </c>
      <c r="B1150" s="3" t="s">
        <v>1156</v>
      </c>
      <c r="C1150" s="5" t="n">
        <f aca="false">MOD(A1150,45)</f>
        <v>24</v>
      </c>
      <c r="D1150" s="5" t="n">
        <f aca="false">A1150-1</f>
        <v>1148</v>
      </c>
      <c r="E1150" s="5" t="str">
        <f aca="false">IF(C1150=0,"U",VLOOKUP(D1150,A:B,2,0))</f>
        <v>B3502F</v>
      </c>
    </row>
    <row r="1151" customFormat="false" ht="15.75" hidden="false" customHeight="false" outlineLevel="0" collapsed="false">
      <c r="A1151" s="3" t="n">
        <v>1150</v>
      </c>
      <c r="B1151" s="3" t="s">
        <v>1157</v>
      </c>
      <c r="C1151" s="5" t="n">
        <f aca="false">MOD(A1151,45)</f>
        <v>25</v>
      </c>
      <c r="D1151" s="5" t="n">
        <f aca="false">A1151-1</f>
        <v>1149</v>
      </c>
      <c r="E1151" s="5" t="str">
        <f aca="false">IF(C1151=0,"U",VLOOKUP(D1151,A:B,2,0))</f>
        <v>B3502R</v>
      </c>
    </row>
    <row r="1152" customFormat="false" ht="15.75" hidden="false" customHeight="false" outlineLevel="0" collapsed="false">
      <c r="A1152" s="3" t="n">
        <v>1151</v>
      </c>
      <c r="B1152" s="3" t="s">
        <v>1158</v>
      </c>
      <c r="C1152" s="5" t="n">
        <f aca="false">MOD(A1152,45)</f>
        <v>26</v>
      </c>
      <c r="D1152" s="5" t="n">
        <f aca="false">A1152-1</f>
        <v>1150</v>
      </c>
      <c r="E1152" s="5" t="str">
        <f aca="false">IF(C1152=0,"U",VLOOKUP(D1152,A:B,2,0))</f>
        <v>B3503F</v>
      </c>
    </row>
    <row r="1153" customFormat="false" ht="15.75" hidden="false" customHeight="false" outlineLevel="0" collapsed="false">
      <c r="A1153" s="3" t="n">
        <v>1152</v>
      </c>
      <c r="B1153" s="3" t="s">
        <v>1159</v>
      </c>
      <c r="C1153" s="5" t="n">
        <f aca="false">MOD(A1153,45)</f>
        <v>27</v>
      </c>
      <c r="D1153" s="5" t="n">
        <f aca="false">A1153-1</f>
        <v>1151</v>
      </c>
      <c r="E1153" s="5" t="str">
        <f aca="false">IF(C1153=0,"U",VLOOKUP(D1153,A:B,2,0))</f>
        <v>B3503R</v>
      </c>
    </row>
    <row r="1154" customFormat="false" ht="15.75" hidden="false" customHeight="false" outlineLevel="0" collapsed="false">
      <c r="A1154" s="3" t="n">
        <v>1153</v>
      </c>
      <c r="B1154" s="3" t="s">
        <v>1160</v>
      </c>
      <c r="C1154" s="5" t="n">
        <f aca="false">MOD(A1154,45)</f>
        <v>28</v>
      </c>
      <c r="D1154" s="5" t="n">
        <f aca="false">A1154-1</f>
        <v>1152</v>
      </c>
      <c r="E1154" s="5" t="str">
        <f aca="false">IF(C1154=0,"U",VLOOKUP(D1154,A:B,2,0))</f>
        <v>B3504F</v>
      </c>
    </row>
    <row r="1155" customFormat="false" ht="15.75" hidden="false" customHeight="false" outlineLevel="0" collapsed="false">
      <c r="A1155" s="3" t="n">
        <v>1154</v>
      </c>
      <c r="B1155" s="3" t="s">
        <v>1161</v>
      </c>
      <c r="C1155" s="5" t="n">
        <f aca="false">MOD(A1155,45)</f>
        <v>29</v>
      </c>
      <c r="D1155" s="5" t="n">
        <f aca="false">A1155-1</f>
        <v>1153</v>
      </c>
      <c r="E1155" s="5" t="str">
        <f aca="false">IF(C1155=0,"U",VLOOKUP(D1155,A:B,2,0))</f>
        <v>B3504R</v>
      </c>
    </row>
    <row r="1156" customFormat="false" ht="15.75" hidden="false" customHeight="false" outlineLevel="0" collapsed="false">
      <c r="A1156" s="3" t="n">
        <v>1155</v>
      </c>
      <c r="B1156" s="3" t="s">
        <v>1162</v>
      </c>
      <c r="C1156" s="5" t="n">
        <f aca="false">MOD(A1156,45)</f>
        <v>30</v>
      </c>
      <c r="D1156" s="5" t="n">
        <f aca="false">A1156-1</f>
        <v>1154</v>
      </c>
      <c r="E1156" s="5" t="str">
        <f aca="false">IF(C1156=0,"U",VLOOKUP(D1156,A:B,2,0))</f>
        <v>B3505F</v>
      </c>
    </row>
    <row r="1157" customFormat="false" ht="15.75" hidden="false" customHeight="false" outlineLevel="0" collapsed="false">
      <c r="A1157" s="3" t="n">
        <v>1156</v>
      </c>
      <c r="B1157" s="3" t="s">
        <v>1163</v>
      </c>
      <c r="C1157" s="5" t="n">
        <f aca="false">MOD(A1157,45)</f>
        <v>31</v>
      </c>
      <c r="D1157" s="5" t="n">
        <f aca="false">A1157-1</f>
        <v>1155</v>
      </c>
      <c r="E1157" s="5" t="str">
        <f aca="false">IF(C1157=0,"U",VLOOKUP(D1157,A:B,2,0))</f>
        <v>B3505R</v>
      </c>
    </row>
    <row r="1158" customFormat="false" ht="15.75" hidden="false" customHeight="false" outlineLevel="0" collapsed="false">
      <c r="A1158" s="3" t="n">
        <v>1157</v>
      </c>
      <c r="B1158" s="3" t="s">
        <v>1164</v>
      </c>
      <c r="C1158" s="5" t="n">
        <f aca="false">MOD(A1158,45)</f>
        <v>32</v>
      </c>
      <c r="D1158" s="5" t="n">
        <f aca="false">A1158-1</f>
        <v>1156</v>
      </c>
      <c r="E1158" s="5" t="str">
        <f aca="false">IF(C1158=0,"U",VLOOKUP(D1158,A:B,2,0))</f>
        <v>B3506F</v>
      </c>
    </row>
    <row r="1159" customFormat="false" ht="15.75" hidden="false" customHeight="false" outlineLevel="0" collapsed="false">
      <c r="A1159" s="3" t="n">
        <v>1158</v>
      </c>
      <c r="B1159" s="3" t="s">
        <v>1165</v>
      </c>
      <c r="C1159" s="5" t="n">
        <f aca="false">MOD(A1159,45)</f>
        <v>33</v>
      </c>
      <c r="D1159" s="5" t="n">
        <f aca="false">A1159-1</f>
        <v>1157</v>
      </c>
      <c r="E1159" s="5" t="str">
        <f aca="false">IF(C1159=0,"U",VLOOKUP(D1159,A:B,2,0))</f>
        <v>B3506R</v>
      </c>
    </row>
    <row r="1160" customFormat="false" ht="15.75" hidden="false" customHeight="false" outlineLevel="0" collapsed="false">
      <c r="A1160" s="3" t="n">
        <v>1159</v>
      </c>
      <c r="B1160" s="3" t="s">
        <v>1166</v>
      </c>
      <c r="C1160" s="5" t="n">
        <f aca="false">MOD(A1160,45)</f>
        <v>34</v>
      </c>
      <c r="D1160" s="5" t="n">
        <f aca="false">A1160-1</f>
        <v>1158</v>
      </c>
      <c r="E1160" s="5" t="str">
        <f aca="false">IF(C1160=0,"U",VLOOKUP(D1160,A:B,2,0))</f>
        <v>B3507F</v>
      </c>
    </row>
    <row r="1161" customFormat="false" ht="15.75" hidden="false" customHeight="false" outlineLevel="0" collapsed="false">
      <c r="A1161" s="3" t="n">
        <v>1160</v>
      </c>
      <c r="B1161" s="3" t="s">
        <v>1167</v>
      </c>
      <c r="C1161" s="5" t="n">
        <f aca="false">MOD(A1161,45)</f>
        <v>35</v>
      </c>
      <c r="D1161" s="5" t="n">
        <f aca="false">A1161-1</f>
        <v>1159</v>
      </c>
      <c r="E1161" s="5" t="str">
        <f aca="false">IF(C1161=0,"U",VLOOKUP(D1161,A:B,2,0))</f>
        <v>B3507R</v>
      </c>
    </row>
    <row r="1162" customFormat="false" ht="15.75" hidden="false" customHeight="false" outlineLevel="0" collapsed="false">
      <c r="A1162" s="3" t="n">
        <v>1161</v>
      </c>
      <c r="B1162" s="3" t="s">
        <v>1168</v>
      </c>
      <c r="C1162" s="5" t="n">
        <f aca="false">MOD(A1162,45)</f>
        <v>36</v>
      </c>
      <c r="D1162" s="5" t="n">
        <f aca="false">A1162-1</f>
        <v>1160</v>
      </c>
      <c r="E1162" s="5" t="str">
        <f aca="false">IF(C1162=0,"U",VLOOKUP(D1162,A:B,2,0))</f>
        <v>B3601F</v>
      </c>
    </row>
    <row r="1163" customFormat="false" ht="15.75" hidden="false" customHeight="false" outlineLevel="0" collapsed="false">
      <c r="A1163" s="3" t="n">
        <v>1162</v>
      </c>
      <c r="B1163" s="3" t="s">
        <v>1169</v>
      </c>
      <c r="C1163" s="5" t="n">
        <f aca="false">MOD(A1163,45)</f>
        <v>37</v>
      </c>
      <c r="D1163" s="5" t="n">
        <f aca="false">A1163-1</f>
        <v>1161</v>
      </c>
      <c r="E1163" s="5" t="str">
        <f aca="false">IF(C1163=0,"U",VLOOKUP(D1163,A:B,2,0))</f>
        <v>B3601R</v>
      </c>
    </row>
    <row r="1164" customFormat="false" ht="15.75" hidden="false" customHeight="false" outlineLevel="0" collapsed="false">
      <c r="A1164" s="3" t="n">
        <v>1163</v>
      </c>
      <c r="B1164" s="3" t="s">
        <v>1170</v>
      </c>
      <c r="C1164" s="5" t="n">
        <f aca="false">MOD(A1164,45)</f>
        <v>38</v>
      </c>
      <c r="D1164" s="5" t="n">
        <f aca="false">A1164-1</f>
        <v>1162</v>
      </c>
      <c r="E1164" s="5" t="str">
        <f aca="false">IF(C1164=0,"U",VLOOKUP(D1164,A:B,2,0))</f>
        <v>B3602F</v>
      </c>
    </row>
    <row r="1165" customFormat="false" ht="15.75" hidden="false" customHeight="false" outlineLevel="0" collapsed="false">
      <c r="A1165" s="3" t="n">
        <v>1164</v>
      </c>
      <c r="B1165" s="3" t="s">
        <v>1171</v>
      </c>
      <c r="C1165" s="5" t="n">
        <f aca="false">MOD(A1165,45)</f>
        <v>39</v>
      </c>
      <c r="D1165" s="5" t="n">
        <f aca="false">A1165-1</f>
        <v>1163</v>
      </c>
      <c r="E1165" s="5" t="str">
        <f aca="false">IF(C1165=0,"U",VLOOKUP(D1165,A:B,2,0))</f>
        <v>B3602R</v>
      </c>
    </row>
    <row r="1166" customFormat="false" ht="15.75" hidden="false" customHeight="false" outlineLevel="0" collapsed="false">
      <c r="A1166" s="3" t="n">
        <v>1165</v>
      </c>
      <c r="B1166" s="3" t="s">
        <v>1172</v>
      </c>
      <c r="C1166" s="5" t="n">
        <f aca="false">MOD(A1166,45)</f>
        <v>40</v>
      </c>
      <c r="D1166" s="5" t="n">
        <f aca="false">A1166-1</f>
        <v>1164</v>
      </c>
      <c r="E1166" s="5" t="str">
        <f aca="false">IF(C1166=0,"U",VLOOKUP(D1166,A:B,2,0))</f>
        <v>B3603F</v>
      </c>
    </row>
    <row r="1167" customFormat="false" ht="15.75" hidden="false" customHeight="false" outlineLevel="0" collapsed="false">
      <c r="A1167" s="3" t="n">
        <v>1166</v>
      </c>
      <c r="B1167" s="3" t="s">
        <v>1173</v>
      </c>
      <c r="C1167" s="5" t="n">
        <f aca="false">MOD(A1167,45)</f>
        <v>41</v>
      </c>
      <c r="D1167" s="5" t="n">
        <f aca="false">A1167-1</f>
        <v>1165</v>
      </c>
      <c r="E1167" s="5" t="str">
        <f aca="false">IF(C1167=0,"U",VLOOKUP(D1167,A:B,2,0))</f>
        <v>B3603R</v>
      </c>
    </row>
    <row r="1168" customFormat="false" ht="15.75" hidden="false" customHeight="false" outlineLevel="0" collapsed="false">
      <c r="A1168" s="3" t="n">
        <v>1167</v>
      </c>
      <c r="B1168" s="3" t="s">
        <v>1174</v>
      </c>
      <c r="C1168" s="5" t="n">
        <f aca="false">MOD(A1168,45)</f>
        <v>42</v>
      </c>
      <c r="D1168" s="5" t="n">
        <f aca="false">A1168-1</f>
        <v>1166</v>
      </c>
      <c r="E1168" s="5" t="str">
        <f aca="false">IF(C1168=0,"U",VLOOKUP(D1168,A:B,2,0))</f>
        <v>B3604F</v>
      </c>
    </row>
    <row r="1169" customFormat="false" ht="15.75" hidden="false" customHeight="false" outlineLevel="0" collapsed="false">
      <c r="A1169" s="3" t="n">
        <v>1168</v>
      </c>
      <c r="B1169" s="3" t="s">
        <v>1175</v>
      </c>
      <c r="C1169" s="5" t="n">
        <f aca="false">MOD(A1169,45)</f>
        <v>43</v>
      </c>
      <c r="D1169" s="5" t="n">
        <f aca="false">A1169-1</f>
        <v>1167</v>
      </c>
      <c r="E1169" s="5" t="str">
        <f aca="false">IF(C1169=0,"U",VLOOKUP(D1169,A:B,2,0))</f>
        <v>B3604R</v>
      </c>
    </row>
    <row r="1170" customFormat="false" ht="15.75" hidden="false" customHeight="false" outlineLevel="0" collapsed="false">
      <c r="A1170" s="3" t="n">
        <v>1169</v>
      </c>
      <c r="B1170" s="3" t="s">
        <v>1176</v>
      </c>
      <c r="C1170" s="5" t="n">
        <f aca="false">MOD(A1170,45)</f>
        <v>44</v>
      </c>
      <c r="D1170" s="5" t="n">
        <f aca="false">A1170-1</f>
        <v>1168</v>
      </c>
      <c r="E1170" s="5" t="str">
        <f aca="false">IF(C1170=0,"U",VLOOKUP(D1170,A:B,2,0))</f>
        <v>B3605F</v>
      </c>
    </row>
    <row r="1171" customFormat="false" ht="15.75" hidden="false" customHeight="false" outlineLevel="0" collapsed="false">
      <c r="A1171" s="3" t="n">
        <v>1170</v>
      </c>
      <c r="B1171" s="3" t="s">
        <v>1177</v>
      </c>
      <c r="C1171" s="5" t="n">
        <f aca="false">MOD(A1171,45)</f>
        <v>0</v>
      </c>
      <c r="D1171" s="5" t="n">
        <f aca="false">A1171-1</f>
        <v>1169</v>
      </c>
      <c r="E1171" s="5" t="str">
        <f aca="false">IF(C1171=0,"U",VLOOKUP(D1171,A:B,2,0))</f>
        <v>U</v>
      </c>
    </row>
    <row r="1172" customFormat="false" ht="15.75" hidden="false" customHeight="false" outlineLevel="0" collapsed="false">
      <c r="A1172" s="3" t="n">
        <v>1171</v>
      </c>
      <c r="B1172" s="3" t="s">
        <v>1178</v>
      </c>
      <c r="C1172" s="5" t="n">
        <f aca="false">MOD(A1172,45)</f>
        <v>1</v>
      </c>
      <c r="D1172" s="5" t="n">
        <f aca="false">A1172-1</f>
        <v>1170</v>
      </c>
      <c r="E1172" s="5" t="str">
        <f aca="false">IF(C1172=0,"U",VLOOKUP(D1172,A:B,2,0))</f>
        <v>B3606F</v>
      </c>
    </row>
    <row r="1173" customFormat="false" ht="15.75" hidden="false" customHeight="false" outlineLevel="0" collapsed="false">
      <c r="A1173" s="3" t="n">
        <v>1172</v>
      </c>
      <c r="B1173" s="3" t="s">
        <v>1179</v>
      </c>
      <c r="C1173" s="5" t="n">
        <f aca="false">MOD(A1173,45)</f>
        <v>2</v>
      </c>
      <c r="D1173" s="5" t="n">
        <f aca="false">A1173-1</f>
        <v>1171</v>
      </c>
      <c r="E1173" s="5" t="str">
        <f aca="false">IF(C1173=0,"U",VLOOKUP(D1173,A:B,2,0))</f>
        <v>B3606R</v>
      </c>
    </row>
    <row r="1174" customFormat="false" ht="15.75" hidden="false" customHeight="false" outlineLevel="0" collapsed="false">
      <c r="A1174" s="3" t="n">
        <v>1173</v>
      </c>
      <c r="B1174" s="3" t="s">
        <v>1180</v>
      </c>
      <c r="C1174" s="5" t="n">
        <f aca="false">MOD(A1174,45)</f>
        <v>3</v>
      </c>
      <c r="D1174" s="5" t="n">
        <f aca="false">A1174-1</f>
        <v>1172</v>
      </c>
      <c r="E1174" s="5" t="str">
        <f aca="false">IF(C1174=0,"U",VLOOKUP(D1174,A:B,2,0))</f>
        <v>B3607F</v>
      </c>
    </row>
    <row r="1175" customFormat="false" ht="15.75" hidden="false" customHeight="false" outlineLevel="0" collapsed="false">
      <c r="A1175" s="3" t="n">
        <v>1174</v>
      </c>
      <c r="B1175" s="3" t="s">
        <v>1181</v>
      </c>
      <c r="C1175" s="5" t="n">
        <f aca="false">MOD(A1175,45)</f>
        <v>4</v>
      </c>
      <c r="D1175" s="5" t="n">
        <f aca="false">A1175-1</f>
        <v>1173</v>
      </c>
      <c r="E1175" s="5" t="str">
        <f aca="false">IF(C1175=0,"U",VLOOKUP(D1175,A:B,2,0))</f>
        <v>B3607R</v>
      </c>
    </row>
    <row r="1176" customFormat="false" ht="15.75" hidden="false" customHeight="false" outlineLevel="0" collapsed="false">
      <c r="A1176" s="3" t="n">
        <v>1175</v>
      </c>
      <c r="B1176" s="3" t="s">
        <v>1182</v>
      </c>
      <c r="C1176" s="5" t="n">
        <f aca="false">MOD(A1176,45)</f>
        <v>5</v>
      </c>
      <c r="D1176" s="5" t="n">
        <f aca="false">A1176-1</f>
        <v>1174</v>
      </c>
      <c r="E1176" s="5" t="str">
        <f aca="false">IF(C1176=0,"U",VLOOKUP(D1176,A:B,2,0))</f>
        <v>B3701F</v>
      </c>
    </row>
    <row r="1177" customFormat="false" ht="15.75" hidden="false" customHeight="false" outlineLevel="0" collapsed="false">
      <c r="A1177" s="3" t="n">
        <v>1176</v>
      </c>
      <c r="B1177" s="3" t="s">
        <v>1183</v>
      </c>
      <c r="C1177" s="5" t="n">
        <f aca="false">MOD(A1177,45)</f>
        <v>6</v>
      </c>
      <c r="D1177" s="5" t="n">
        <f aca="false">A1177-1</f>
        <v>1175</v>
      </c>
      <c r="E1177" s="5" t="str">
        <f aca="false">IF(C1177=0,"U",VLOOKUP(D1177,A:B,2,0))</f>
        <v>B3701R</v>
      </c>
    </row>
    <row r="1178" customFormat="false" ht="15.75" hidden="false" customHeight="false" outlineLevel="0" collapsed="false">
      <c r="A1178" s="3" t="n">
        <v>1177</v>
      </c>
      <c r="B1178" s="3" t="s">
        <v>1184</v>
      </c>
      <c r="C1178" s="5" t="n">
        <f aca="false">MOD(A1178,45)</f>
        <v>7</v>
      </c>
      <c r="D1178" s="5" t="n">
        <f aca="false">A1178-1</f>
        <v>1176</v>
      </c>
      <c r="E1178" s="5" t="str">
        <f aca="false">IF(C1178=0,"U",VLOOKUP(D1178,A:B,2,0))</f>
        <v>B3702F</v>
      </c>
    </row>
    <row r="1179" customFormat="false" ht="15.75" hidden="false" customHeight="false" outlineLevel="0" collapsed="false">
      <c r="A1179" s="3" t="n">
        <v>1178</v>
      </c>
      <c r="B1179" s="3" t="s">
        <v>1185</v>
      </c>
      <c r="C1179" s="5" t="n">
        <f aca="false">MOD(A1179,45)</f>
        <v>8</v>
      </c>
      <c r="D1179" s="5" t="n">
        <f aca="false">A1179-1</f>
        <v>1177</v>
      </c>
      <c r="E1179" s="5" t="str">
        <f aca="false">IF(C1179=0,"U",VLOOKUP(D1179,A:B,2,0))</f>
        <v>B3702R</v>
      </c>
    </row>
    <row r="1180" customFormat="false" ht="15.75" hidden="false" customHeight="false" outlineLevel="0" collapsed="false">
      <c r="A1180" s="3" t="n">
        <v>1179</v>
      </c>
      <c r="B1180" s="3" t="s">
        <v>1186</v>
      </c>
      <c r="C1180" s="5" t="n">
        <f aca="false">MOD(A1180,45)</f>
        <v>9</v>
      </c>
      <c r="D1180" s="5" t="n">
        <f aca="false">A1180-1</f>
        <v>1178</v>
      </c>
      <c r="E1180" s="5" t="str">
        <f aca="false">IF(C1180=0,"U",VLOOKUP(D1180,A:B,2,0))</f>
        <v>B3703F</v>
      </c>
    </row>
    <row r="1181" customFormat="false" ht="15.75" hidden="false" customHeight="false" outlineLevel="0" collapsed="false">
      <c r="A1181" s="3" t="n">
        <v>1180</v>
      </c>
      <c r="B1181" s="3" t="s">
        <v>1187</v>
      </c>
      <c r="C1181" s="5" t="n">
        <f aca="false">MOD(A1181,45)</f>
        <v>10</v>
      </c>
      <c r="D1181" s="5" t="n">
        <f aca="false">A1181-1</f>
        <v>1179</v>
      </c>
      <c r="E1181" s="5" t="str">
        <f aca="false">IF(C1181=0,"U",VLOOKUP(D1181,A:B,2,0))</f>
        <v>B3703R</v>
      </c>
    </row>
    <row r="1182" customFormat="false" ht="15.75" hidden="false" customHeight="false" outlineLevel="0" collapsed="false">
      <c r="A1182" s="3" t="n">
        <v>1181</v>
      </c>
      <c r="B1182" s="3" t="s">
        <v>1188</v>
      </c>
      <c r="C1182" s="5" t="n">
        <f aca="false">MOD(A1182,45)</f>
        <v>11</v>
      </c>
      <c r="D1182" s="5" t="n">
        <f aca="false">A1182-1</f>
        <v>1180</v>
      </c>
      <c r="E1182" s="5" t="str">
        <f aca="false">IF(C1182=0,"U",VLOOKUP(D1182,A:B,2,0))</f>
        <v>B3704F</v>
      </c>
    </row>
    <row r="1183" customFormat="false" ht="15.75" hidden="false" customHeight="false" outlineLevel="0" collapsed="false">
      <c r="A1183" s="3" t="n">
        <v>1182</v>
      </c>
      <c r="B1183" s="3" t="s">
        <v>1189</v>
      </c>
      <c r="C1183" s="5" t="n">
        <f aca="false">MOD(A1183,45)</f>
        <v>12</v>
      </c>
      <c r="D1183" s="5" t="n">
        <f aca="false">A1183-1</f>
        <v>1181</v>
      </c>
      <c r="E1183" s="5" t="str">
        <f aca="false">IF(C1183=0,"U",VLOOKUP(D1183,A:B,2,0))</f>
        <v>B3704R</v>
      </c>
    </row>
    <row r="1184" customFormat="false" ht="15.75" hidden="false" customHeight="false" outlineLevel="0" collapsed="false">
      <c r="A1184" s="3" t="n">
        <v>1183</v>
      </c>
      <c r="B1184" s="3" t="s">
        <v>1190</v>
      </c>
      <c r="C1184" s="5" t="n">
        <f aca="false">MOD(A1184,45)</f>
        <v>13</v>
      </c>
      <c r="D1184" s="5" t="n">
        <f aca="false">A1184-1</f>
        <v>1182</v>
      </c>
      <c r="E1184" s="5" t="str">
        <f aca="false">IF(C1184=0,"U",VLOOKUP(D1184,A:B,2,0))</f>
        <v>B3705F</v>
      </c>
    </row>
    <row r="1185" customFormat="false" ht="15.75" hidden="false" customHeight="false" outlineLevel="0" collapsed="false">
      <c r="A1185" s="3" t="n">
        <v>1184</v>
      </c>
      <c r="B1185" s="3" t="s">
        <v>1191</v>
      </c>
      <c r="C1185" s="5" t="n">
        <f aca="false">MOD(A1185,45)</f>
        <v>14</v>
      </c>
      <c r="D1185" s="5" t="n">
        <f aca="false">A1185-1</f>
        <v>1183</v>
      </c>
      <c r="E1185" s="5" t="str">
        <f aca="false">IF(C1185=0,"U",VLOOKUP(D1185,A:B,2,0))</f>
        <v>B3705R</v>
      </c>
    </row>
    <row r="1186" customFormat="false" ht="15.75" hidden="false" customHeight="false" outlineLevel="0" collapsed="false">
      <c r="A1186" s="3" t="n">
        <v>1185</v>
      </c>
      <c r="B1186" s="3" t="s">
        <v>1192</v>
      </c>
      <c r="C1186" s="5" t="n">
        <f aca="false">MOD(A1186,45)</f>
        <v>15</v>
      </c>
      <c r="D1186" s="5" t="n">
        <f aca="false">A1186-1</f>
        <v>1184</v>
      </c>
      <c r="E1186" s="5" t="str">
        <f aca="false">IF(C1186=0,"U",VLOOKUP(D1186,A:B,2,0))</f>
        <v>B3706F</v>
      </c>
    </row>
    <row r="1187" customFormat="false" ht="15.75" hidden="false" customHeight="false" outlineLevel="0" collapsed="false">
      <c r="A1187" s="3" t="n">
        <v>1186</v>
      </c>
      <c r="B1187" s="3" t="s">
        <v>1193</v>
      </c>
      <c r="C1187" s="5" t="n">
        <f aca="false">MOD(A1187,45)</f>
        <v>16</v>
      </c>
      <c r="D1187" s="5" t="n">
        <f aca="false">A1187-1</f>
        <v>1185</v>
      </c>
      <c r="E1187" s="5" t="str">
        <f aca="false">IF(C1187=0,"U",VLOOKUP(D1187,A:B,2,0))</f>
        <v>B3706R</v>
      </c>
    </row>
    <row r="1188" customFormat="false" ht="15.75" hidden="false" customHeight="false" outlineLevel="0" collapsed="false">
      <c r="A1188" s="3" t="n">
        <v>1187</v>
      </c>
      <c r="B1188" s="3" t="s">
        <v>1194</v>
      </c>
      <c r="C1188" s="5" t="n">
        <f aca="false">MOD(A1188,45)</f>
        <v>17</v>
      </c>
      <c r="D1188" s="5" t="n">
        <f aca="false">A1188-1</f>
        <v>1186</v>
      </c>
      <c r="E1188" s="5" t="str">
        <f aca="false">IF(C1188=0,"U",VLOOKUP(D1188,A:B,2,0))</f>
        <v>B3707F</v>
      </c>
    </row>
    <row r="1189" customFormat="false" ht="15.75" hidden="false" customHeight="false" outlineLevel="0" collapsed="false">
      <c r="A1189" s="3" t="n">
        <v>1188</v>
      </c>
      <c r="B1189" s="3" t="s">
        <v>1195</v>
      </c>
      <c r="C1189" s="5" t="n">
        <f aca="false">MOD(A1189,45)</f>
        <v>18</v>
      </c>
      <c r="D1189" s="5" t="n">
        <f aca="false">A1189-1</f>
        <v>1187</v>
      </c>
      <c r="E1189" s="5" t="str">
        <f aca="false">IF(C1189=0,"U",VLOOKUP(D1189,A:B,2,0))</f>
        <v>B3707R</v>
      </c>
    </row>
    <row r="1190" customFormat="false" ht="15.75" hidden="false" customHeight="false" outlineLevel="0" collapsed="false">
      <c r="A1190" s="3" t="n">
        <v>1189</v>
      </c>
      <c r="B1190" s="3" t="s">
        <v>1196</v>
      </c>
      <c r="C1190" s="5" t="n">
        <f aca="false">MOD(A1190,45)</f>
        <v>19</v>
      </c>
      <c r="D1190" s="5" t="n">
        <f aca="false">A1190-1</f>
        <v>1188</v>
      </c>
      <c r="E1190" s="5" t="str">
        <f aca="false">IF(C1190=0,"U",VLOOKUP(D1190,A:B,2,0))</f>
        <v>B3801F</v>
      </c>
    </row>
    <row r="1191" customFormat="false" ht="15.75" hidden="false" customHeight="false" outlineLevel="0" collapsed="false">
      <c r="A1191" s="3" t="n">
        <v>1190</v>
      </c>
      <c r="B1191" s="3" t="s">
        <v>1197</v>
      </c>
      <c r="C1191" s="5" t="n">
        <f aca="false">MOD(A1191,45)</f>
        <v>20</v>
      </c>
      <c r="D1191" s="5" t="n">
        <f aca="false">A1191-1</f>
        <v>1189</v>
      </c>
      <c r="E1191" s="5" t="str">
        <f aca="false">IF(C1191=0,"U",VLOOKUP(D1191,A:B,2,0))</f>
        <v>B3801R</v>
      </c>
    </row>
    <row r="1192" customFormat="false" ht="15.75" hidden="false" customHeight="false" outlineLevel="0" collapsed="false">
      <c r="A1192" s="3" t="n">
        <v>1191</v>
      </c>
      <c r="B1192" s="3" t="s">
        <v>1198</v>
      </c>
      <c r="C1192" s="5" t="n">
        <f aca="false">MOD(A1192,45)</f>
        <v>21</v>
      </c>
      <c r="D1192" s="5" t="n">
        <f aca="false">A1192-1</f>
        <v>1190</v>
      </c>
      <c r="E1192" s="5" t="str">
        <f aca="false">IF(C1192=0,"U",VLOOKUP(D1192,A:B,2,0))</f>
        <v>B3802F</v>
      </c>
    </row>
    <row r="1193" customFormat="false" ht="15.75" hidden="false" customHeight="false" outlineLevel="0" collapsed="false">
      <c r="A1193" s="3" t="n">
        <v>1192</v>
      </c>
      <c r="B1193" s="3" t="s">
        <v>1199</v>
      </c>
      <c r="C1193" s="5" t="n">
        <f aca="false">MOD(A1193,45)</f>
        <v>22</v>
      </c>
      <c r="D1193" s="5" t="n">
        <f aca="false">A1193-1</f>
        <v>1191</v>
      </c>
      <c r="E1193" s="5" t="str">
        <f aca="false">IF(C1193=0,"U",VLOOKUP(D1193,A:B,2,0))</f>
        <v>B3802R</v>
      </c>
    </row>
    <row r="1194" customFormat="false" ht="15.75" hidden="false" customHeight="false" outlineLevel="0" collapsed="false">
      <c r="A1194" s="3" t="n">
        <v>1193</v>
      </c>
      <c r="B1194" s="3" t="s">
        <v>1200</v>
      </c>
      <c r="C1194" s="5" t="n">
        <f aca="false">MOD(A1194,45)</f>
        <v>23</v>
      </c>
      <c r="D1194" s="5" t="n">
        <f aca="false">A1194-1</f>
        <v>1192</v>
      </c>
      <c r="E1194" s="5" t="str">
        <f aca="false">IF(C1194=0,"U",VLOOKUP(D1194,A:B,2,0))</f>
        <v>B3803F</v>
      </c>
    </row>
    <row r="1195" customFormat="false" ht="15.75" hidden="false" customHeight="false" outlineLevel="0" collapsed="false">
      <c r="A1195" s="3" t="n">
        <v>1194</v>
      </c>
      <c r="B1195" s="3" t="s">
        <v>1201</v>
      </c>
      <c r="C1195" s="5" t="n">
        <f aca="false">MOD(A1195,45)</f>
        <v>24</v>
      </c>
      <c r="D1195" s="5" t="n">
        <f aca="false">A1195-1</f>
        <v>1193</v>
      </c>
      <c r="E1195" s="5" t="str">
        <f aca="false">IF(C1195=0,"U",VLOOKUP(D1195,A:B,2,0))</f>
        <v>B3803R</v>
      </c>
    </row>
    <row r="1196" customFormat="false" ht="15.75" hidden="false" customHeight="false" outlineLevel="0" collapsed="false">
      <c r="A1196" s="3" t="n">
        <v>1195</v>
      </c>
      <c r="B1196" s="3" t="s">
        <v>1202</v>
      </c>
      <c r="C1196" s="5" t="n">
        <f aca="false">MOD(A1196,45)</f>
        <v>25</v>
      </c>
      <c r="D1196" s="5" t="n">
        <f aca="false">A1196-1</f>
        <v>1194</v>
      </c>
      <c r="E1196" s="5" t="str">
        <f aca="false">IF(C1196=0,"U",VLOOKUP(D1196,A:B,2,0))</f>
        <v>B3804F</v>
      </c>
    </row>
    <row r="1197" customFormat="false" ht="15.75" hidden="false" customHeight="false" outlineLevel="0" collapsed="false">
      <c r="A1197" s="3" t="n">
        <v>1196</v>
      </c>
      <c r="B1197" s="3" t="s">
        <v>1203</v>
      </c>
      <c r="C1197" s="5" t="n">
        <f aca="false">MOD(A1197,45)</f>
        <v>26</v>
      </c>
      <c r="D1197" s="5" t="n">
        <f aca="false">A1197-1</f>
        <v>1195</v>
      </c>
      <c r="E1197" s="5" t="str">
        <f aca="false">IF(C1197=0,"U",VLOOKUP(D1197,A:B,2,0))</f>
        <v>B3804R</v>
      </c>
    </row>
    <row r="1198" customFormat="false" ht="15.75" hidden="false" customHeight="false" outlineLevel="0" collapsed="false">
      <c r="A1198" s="3" t="n">
        <v>1197</v>
      </c>
      <c r="B1198" s="3" t="s">
        <v>1204</v>
      </c>
      <c r="C1198" s="5" t="n">
        <f aca="false">MOD(A1198,45)</f>
        <v>27</v>
      </c>
      <c r="D1198" s="5" t="n">
        <f aca="false">A1198-1</f>
        <v>1196</v>
      </c>
      <c r="E1198" s="5" t="str">
        <f aca="false">IF(C1198=0,"U",VLOOKUP(D1198,A:B,2,0))</f>
        <v>B3805F</v>
      </c>
    </row>
    <row r="1199" customFormat="false" ht="15.75" hidden="false" customHeight="false" outlineLevel="0" collapsed="false">
      <c r="A1199" s="3" t="n">
        <v>1198</v>
      </c>
      <c r="B1199" s="3" t="s">
        <v>1205</v>
      </c>
      <c r="C1199" s="5" t="n">
        <f aca="false">MOD(A1199,45)</f>
        <v>28</v>
      </c>
      <c r="D1199" s="5" t="n">
        <f aca="false">A1199-1</f>
        <v>1197</v>
      </c>
      <c r="E1199" s="5" t="str">
        <f aca="false">IF(C1199=0,"U",VLOOKUP(D1199,A:B,2,0))</f>
        <v>B3805R</v>
      </c>
    </row>
    <row r="1200" customFormat="false" ht="15.75" hidden="false" customHeight="false" outlineLevel="0" collapsed="false">
      <c r="A1200" s="3" t="n">
        <v>1199</v>
      </c>
      <c r="B1200" s="3" t="s">
        <v>1206</v>
      </c>
      <c r="C1200" s="5" t="n">
        <f aca="false">MOD(A1200,45)</f>
        <v>29</v>
      </c>
      <c r="D1200" s="5" t="n">
        <f aca="false">A1200-1</f>
        <v>1198</v>
      </c>
      <c r="E1200" s="5" t="str">
        <f aca="false">IF(C1200=0,"U",VLOOKUP(D1200,A:B,2,0))</f>
        <v>B3806F</v>
      </c>
    </row>
    <row r="1201" customFormat="false" ht="15.75" hidden="false" customHeight="false" outlineLevel="0" collapsed="false">
      <c r="A1201" s="3" t="n">
        <v>1200</v>
      </c>
      <c r="B1201" s="3" t="s">
        <v>1207</v>
      </c>
      <c r="C1201" s="5" t="n">
        <f aca="false">MOD(A1201,45)</f>
        <v>30</v>
      </c>
      <c r="D1201" s="5" t="n">
        <f aca="false">A1201-1</f>
        <v>1199</v>
      </c>
      <c r="E1201" s="5" t="str">
        <f aca="false">IF(C1201=0,"U",VLOOKUP(D1201,A:B,2,0))</f>
        <v>B3806R</v>
      </c>
    </row>
    <row r="1202" customFormat="false" ht="15.75" hidden="false" customHeight="false" outlineLevel="0" collapsed="false">
      <c r="A1202" s="3" t="n">
        <v>1201</v>
      </c>
      <c r="B1202" s="3" t="s">
        <v>1208</v>
      </c>
      <c r="C1202" s="5" t="n">
        <f aca="false">MOD(A1202,45)</f>
        <v>31</v>
      </c>
      <c r="D1202" s="5" t="n">
        <f aca="false">A1202-1</f>
        <v>1200</v>
      </c>
      <c r="E1202" s="5" t="str">
        <f aca="false">IF(C1202=0,"U",VLOOKUP(D1202,A:B,2,0))</f>
        <v>B3807F</v>
      </c>
    </row>
    <row r="1203" customFormat="false" ht="15.75" hidden="false" customHeight="false" outlineLevel="0" collapsed="false">
      <c r="A1203" s="3" t="n">
        <v>1202</v>
      </c>
      <c r="B1203" s="3" t="s">
        <v>1209</v>
      </c>
      <c r="C1203" s="5" t="n">
        <f aca="false">MOD(A1203,45)</f>
        <v>32</v>
      </c>
      <c r="D1203" s="5" t="n">
        <f aca="false">A1203-1</f>
        <v>1201</v>
      </c>
      <c r="E1203" s="5" t="str">
        <f aca="false">IF(C1203=0,"U",VLOOKUP(D1203,A:B,2,0))</f>
        <v>B3807R</v>
      </c>
    </row>
    <row r="1204" customFormat="false" ht="15.75" hidden="false" customHeight="false" outlineLevel="0" collapsed="false">
      <c r="A1204" s="3" t="n">
        <v>1203</v>
      </c>
      <c r="B1204" s="3" t="s">
        <v>1210</v>
      </c>
      <c r="C1204" s="5" t="n">
        <f aca="false">MOD(A1204,45)</f>
        <v>33</v>
      </c>
      <c r="D1204" s="5" t="n">
        <f aca="false">A1204-1</f>
        <v>1202</v>
      </c>
      <c r="E1204" s="5" t="str">
        <f aca="false">IF(C1204=0,"U",VLOOKUP(D1204,A:B,2,0))</f>
        <v>B3901F</v>
      </c>
    </row>
    <row r="1205" customFormat="false" ht="15.75" hidden="false" customHeight="false" outlineLevel="0" collapsed="false">
      <c r="A1205" s="3" t="n">
        <v>1204</v>
      </c>
      <c r="B1205" s="3" t="s">
        <v>1211</v>
      </c>
      <c r="C1205" s="5" t="n">
        <f aca="false">MOD(A1205,45)</f>
        <v>34</v>
      </c>
      <c r="D1205" s="5" t="n">
        <f aca="false">A1205-1</f>
        <v>1203</v>
      </c>
      <c r="E1205" s="5" t="str">
        <f aca="false">IF(C1205=0,"U",VLOOKUP(D1205,A:B,2,0))</f>
        <v>B3901R</v>
      </c>
    </row>
    <row r="1206" customFormat="false" ht="15.75" hidden="false" customHeight="false" outlineLevel="0" collapsed="false">
      <c r="A1206" s="3" t="n">
        <v>1205</v>
      </c>
      <c r="B1206" s="3" t="s">
        <v>1212</v>
      </c>
      <c r="C1206" s="5" t="n">
        <f aca="false">MOD(A1206,45)</f>
        <v>35</v>
      </c>
      <c r="D1206" s="5" t="n">
        <f aca="false">A1206-1</f>
        <v>1204</v>
      </c>
      <c r="E1206" s="5" t="str">
        <f aca="false">IF(C1206=0,"U",VLOOKUP(D1206,A:B,2,0))</f>
        <v>B3902F</v>
      </c>
    </row>
    <row r="1207" customFormat="false" ht="15.75" hidden="false" customHeight="false" outlineLevel="0" collapsed="false">
      <c r="A1207" s="3" t="n">
        <v>1206</v>
      </c>
      <c r="B1207" s="3" t="s">
        <v>1213</v>
      </c>
      <c r="C1207" s="5" t="n">
        <f aca="false">MOD(A1207,45)</f>
        <v>36</v>
      </c>
      <c r="D1207" s="5" t="n">
        <f aca="false">A1207-1</f>
        <v>1205</v>
      </c>
      <c r="E1207" s="5" t="str">
        <f aca="false">IF(C1207=0,"U",VLOOKUP(D1207,A:B,2,0))</f>
        <v>B3902R</v>
      </c>
    </row>
    <row r="1208" customFormat="false" ht="15.75" hidden="false" customHeight="false" outlineLevel="0" collapsed="false">
      <c r="A1208" s="3" t="n">
        <v>1207</v>
      </c>
      <c r="B1208" s="3" t="s">
        <v>1214</v>
      </c>
      <c r="C1208" s="5" t="n">
        <f aca="false">MOD(A1208,45)</f>
        <v>37</v>
      </c>
      <c r="D1208" s="5" t="n">
        <f aca="false">A1208-1</f>
        <v>1206</v>
      </c>
      <c r="E1208" s="5" t="str">
        <f aca="false">IF(C1208=0,"U",VLOOKUP(D1208,A:B,2,0))</f>
        <v>B3903F</v>
      </c>
    </row>
    <row r="1209" customFormat="false" ht="15.75" hidden="false" customHeight="false" outlineLevel="0" collapsed="false">
      <c r="A1209" s="3" t="n">
        <v>1208</v>
      </c>
      <c r="B1209" s="3" t="s">
        <v>1215</v>
      </c>
      <c r="C1209" s="5" t="n">
        <f aca="false">MOD(A1209,45)</f>
        <v>38</v>
      </c>
      <c r="D1209" s="5" t="n">
        <f aca="false">A1209-1</f>
        <v>1207</v>
      </c>
      <c r="E1209" s="5" t="str">
        <f aca="false">IF(C1209=0,"U",VLOOKUP(D1209,A:B,2,0))</f>
        <v>B3903R</v>
      </c>
    </row>
    <row r="1210" customFormat="false" ht="15.75" hidden="false" customHeight="false" outlineLevel="0" collapsed="false">
      <c r="A1210" s="3" t="n">
        <v>1209</v>
      </c>
      <c r="B1210" s="3" t="s">
        <v>1216</v>
      </c>
      <c r="C1210" s="5" t="n">
        <f aca="false">MOD(A1210,45)</f>
        <v>39</v>
      </c>
      <c r="D1210" s="5" t="n">
        <f aca="false">A1210-1</f>
        <v>1208</v>
      </c>
      <c r="E1210" s="5" t="str">
        <f aca="false">IF(C1210=0,"U",VLOOKUP(D1210,A:B,2,0))</f>
        <v>B3904F</v>
      </c>
    </row>
    <row r="1211" customFormat="false" ht="15.75" hidden="false" customHeight="false" outlineLevel="0" collapsed="false">
      <c r="A1211" s="3" t="n">
        <v>1210</v>
      </c>
      <c r="B1211" s="3" t="s">
        <v>1217</v>
      </c>
      <c r="C1211" s="5" t="n">
        <f aca="false">MOD(A1211,45)</f>
        <v>40</v>
      </c>
      <c r="D1211" s="5" t="n">
        <f aca="false">A1211-1</f>
        <v>1209</v>
      </c>
      <c r="E1211" s="5" t="str">
        <f aca="false">IF(C1211=0,"U",VLOOKUP(D1211,A:B,2,0))</f>
        <v>B3904R</v>
      </c>
    </row>
    <row r="1212" customFormat="false" ht="15.75" hidden="false" customHeight="false" outlineLevel="0" collapsed="false">
      <c r="A1212" s="3" t="n">
        <v>1211</v>
      </c>
      <c r="B1212" s="3" t="s">
        <v>1218</v>
      </c>
      <c r="C1212" s="5" t="n">
        <f aca="false">MOD(A1212,45)</f>
        <v>41</v>
      </c>
      <c r="D1212" s="5" t="n">
        <f aca="false">A1212-1</f>
        <v>1210</v>
      </c>
      <c r="E1212" s="5" t="str">
        <f aca="false">IF(C1212=0,"U",VLOOKUP(D1212,A:B,2,0))</f>
        <v>B3905F</v>
      </c>
    </row>
    <row r="1213" customFormat="false" ht="15.75" hidden="false" customHeight="false" outlineLevel="0" collapsed="false">
      <c r="A1213" s="3" t="n">
        <v>1212</v>
      </c>
      <c r="B1213" s="3" t="s">
        <v>1219</v>
      </c>
      <c r="C1213" s="5" t="n">
        <f aca="false">MOD(A1213,45)</f>
        <v>42</v>
      </c>
      <c r="D1213" s="5" t="n">
        <f aca="false">A1213-1</f>
        <v>1211</v>
      </c>
      <c r="E1213" s="5" t="str">
        <f aca="false">IF(C1213=0,"U",VLOOKUP(D1213,A:B,2,0))</f>
        <v>B3905R</v>
      </c>
    </row>
    <row r="1214" customFormat="false" ht="15.75" hidden="false" customHeight="false" outlineLevel="0" collapsed="false">
      <c r="A1214" s="3" t="n">
        <v>1213</v>
      </c>
      <c r="B1214" s="3" t="s">
        <v>1220</v>
      </c>
      <c r="C1214" s="5" t="n">
        <f aca="false">MOD(A1214,45)</f>
        <v>43</v>
      </c>
      <c r="D1214" s="5" t="n">
        <f aca="false">A1214-1</f>
        <v>1212</v>
      </c>
      <c r="E1214" s="5" t="str">
        <f aca="false">IF(C1214=0,"U",VLOOKUP(D1214,A:B,2,0))</f>
        <v>B3906F</v>
      </c>
    </row>
    <row r="1215" customFormat="false" ht="15.75" hidden="false" customHeight="false" outlineLevel="0" collapsed="false">
      <c r="A1215" s="3" t="n">
        <v>1214</v>
      </c>
      <c r="B1215" s="3" t="s">
        <v>1221</v>
      </c>
      <c r="C1215" s="5" t="n">
        <f aca="false">MOD(A1215,45)</f>
        <v>44</v>
      </c>
      <c r="D1215" s="5" t="n">
        <f aca="false">A1215-1</f>
        <v>1213</v>
      </c>
      <c r="E1215" s="5" t="str">
        <f aca="false">IF(C1215=0,"U",VLOOKUP(D1215,A:B,2,0))</f>
        <v>B3906R</v>
      </c>
    </row>
    <row r="1216" customFormat="false" ht="15.75" hidden="false" customHeight="false" outlineLevel="0" collapsed="false">
      <c r="A1216" s="3" t="n">
        <v>1215</v>
      </c>
      <c r="B1216" s="3" t="s">
        <v>1222</v>
      </c>
      <c r="C1216" s="5" t="n">
        <f aca="false">MOD(A1216,45)</f>
        <v>0</v>
      </c>
      <c r="D1216" s="5" t="n">
        <f aca="false">A1216-1</f>
        <v>1214</v>
      </c>
      <c r="E1216" s="5" t="str">
        <f aca="false">IF(C1216=0,"U",VLOOKUP(D1216,A:B,2,0))</f>
        <v>U</v>
      </c>
    </row>
    <row r="1217" customFormat="false" ht="15.75" hidden="false" customHeight="false" outlineLevel="0" collapsed="false">
      <c r="A1217" s="3" t="n">
        <v>1216</v>
      </c>
      <c r="B1217" s="3" t="s">
        <v>1223</v>
      </c>
      <c r="C1217" s="5" t="n">
        <f aca="false">MOD(A1217,45)</f>
        <v>1</v>
      </c>
      <c r="D1217" s="5" t="n">
        <f aca="false">A1217-1</f>
        <v>1215</v>
      </c>
      <c r="E1217" s="5" t="str">
        <f aca="false">IF(C1217=0,"U",VLOOKUP(D1217,A:B,2,0))</f>
        <v>B3907R</v>
      </c>
    </row>
    <row r="1218" customFormat="false" ht="15.75" hidden="false" customHeight="false" outlineLevel="0" collapsed="false">
      <c r="A1218" s="3" t="n">
        <v>1217</v>
      </c>
      <c r="B1218" s="3" t="s">
        <v>1224</v>
      </c>
      <c r="C1218" s="5" t="n">
        <f aca="false">MOD(A1218,45)</f>
        <v>2</v>
      </c>
      <c r="D1218" s="5" t="n">
        <f aca="false">A1218-1</f>
        <v>1216</v>
      </c>
      <c r="E1218" s="5" t="str">
        <f aca="false">IF(C1218=0,"U",VLOOKUP(D1218,A:B,2,0))</f>
        <v>B4001F</v>
      </c>
    </row>
    <row r="1219" customFormat="false" ht="15.75" hidden="false" customHeight="false" outlineLevel="0" collapsed="false">
      <c r="A1219" s="3" t="n">
        <v>1218</v>
      </c>
      <c r="B1219" s="3" t="s">
        <v>1225</v>
      </c>
      <c r="C1219" s="5" t="n">
        <f aca="false">MOD(A1219,45)</f>
        <v>3</v>
      </c>
      <c r="D1219" s="5" t="n">
        <f aca="false">A1219-1</f>
        <v>1217</v>
      </c>
      <c r="E1219" s="5" t="str">
        <f aca="false">IF(C1219=0,"U",VLOOKUP(D1219,A:B,2,0))</f>
        <v>B4001R</v>
      </c>
    </row>
    <row r="1220" customFormat="false" ht="15.75" hidden="false" customHeight="false" outlineLevel="0" collapsed="false">
      <c r="A1220" s="3" t="n">
        <v>1219</v>
      </c>
      <c r="B1220" s="3" t="s">
        <v>1226</v>
      </c>
      <c r="C1220" s="5" t="n">
        <f aca="false">MOD(A1220,45)</f>
        <v>4</v>
      </c>
      <c r="D1220" s="5" t="n">
        <f aca="false">A1220-1</f>
        <v>1218</v>
      </c>
      <c r="E1220" s="5" t="str">
        <f aca="false">IF(C1220=0,"U",VLOOKUP(D1220,A:B,2,0))</f>
        <v>B4002F</v>
      </c>
    </row>
    <row r="1221" customFormat="false" ht="15.75" hidden="false" customHeight="false" outlineLevel="0" collapsed="false">
      <c r="A1221" s="3" t="n">
        <v>1220</v>
      </c>
      <c r="B1221" s="3" t="s">
        <v>1227</v>
      </c>
      <c r="C1221" s="5" t="n">
        <f aca="false">MOD(A1221,45)</f>
        <v>5</v>
      </c>
      <c r="D1221" s="5" t="n">
        <f aca="false">A1221-1</f>
        <v>1219</v>
      </c>
      <c r="E1221" s="5" t="str">
        <f aca="false">IF(C1221=0,"U",VLOOKUP(D1221,A:B,2,0))</f>
        <v>B4002R</v>
      </c>
    </row>
    <row r="1222" customFormat="false" ht="15.75" hidden="false" customHeight="false" outlineLevel="0" collapsed="false">
      <c r="A1222" s="3" t="n">
        <v>1221</v>
      </c>
      <c r="B1222" s="3" t="s">
        <v>1228</v>
      </c>
      <c r="C1222" s="5" t="n">
        <f aca="false">MOD(A1222,45)</f>
        <v>6</v>
      </c>
      <c r="D1222" s="5" t="n">
        <f aca="false">A1222-1</f>
        <v>1220</v>
      </c>
      <c r="E1222" s="5" t="str">
        <f aca="false">IF(C1222=0,"U",VLOOKUP(D1222,A:B,2,0))</f>
        <v>B4003F</v>
      </c>
    </row>
    <row r="1223" customFormat="false" ht="15.75" hidden="false" customHeight="false" outlineLevel="0" collapsed="false">
      <c r="A1223" s="3" t="n">
        <v>1222</v>
      </c>
      <c r="B1223" s="3" t="s">
        <v>1229</v>
      </c>
      <c r="C1223" s="5" t="n">
        <f aca="false">MOD(A1223,45)</f>
        <v>7</v>
      </c>
      <c r="D1223" s="5" t="n">
        <f aca="false">A1223-1</f>
        <v>1221</v>
      </c>
      <c r="E1223" s="5" t="str">
        <f aca="false">IF(C1223=0,"U",VLOOKUP(D1223,A:B,2,0))</f>
        <v>B4003R</v>
      </c>
    </row>
    <row r="1224" customFormat="false" ht="15.75" hidden="false" customHeight="false" outlineLevel="0" collapsed="false">
      <c r="A1224" s="3" t="n">
        <v>1223</v>
      </c>
      <c r="B1224" s="3" t="s">
        <v>1230</v>
      </c>
      <c r="C1224" s="5" t="n">
        <f aca="false">MOD(A1224,45)</f>
        <v>8</v>
      </c>
      <c r="D1224" s="5" t="n">
        <f aca="false">A1224-1</f>
        <v>1222</v>
      </c>
      <c r="E1224" s="5" t="str">
        <f aca="false">IF(C1224=0,"U",VLOOKUP(D1224,A:B,2,0))</f>
        <v>B4004F</v>
      </c>
    </row>
    <row r="1225" customFormat="false" ht="15.75" hidden="false" customHeight="false" outlineLevel="0" collapsed="false">
      <c r="A1225" s="3" t="n">
        <v>1224</v>
      </c>
      <c r="B1225" s="3" t="s">
        <v>1231</v>
      </c>
      <c r="C1225" s="5" t="n">
        <f aca="false">MOD(A1225,45)</f>
        <v>9</v>
      </c>
      <c r="D1225" s="5" t="n">
        <f aca="false">A1225-1</f>
        <v>1223</v>
      </c>
      <c r="E1225" s="5" t="str">
        <f aca="false">IF(C1225=0,"U",VLOOKUP(D1225,A:B,2,0))</f>
        <v>B4004R</v>
      </c>
    </row>
    <row r="1226" customFormat="false" ht="15.75" hidden="false" customHeight="false" outlineLevel="0" collapsed="false">
      <c r="A1226" s="3" t="n">
        <v>1225</v>
      </c>
      <c r="B1226" s="3" t="s">
        <v>1232</v>
      </c>
      <c r="C1226" s="5" t="n">
        <f aca="false">MOD(A1226,45)</f>
        <v>10</v>
      </c>
      <c r="D1226" s="5" t="n">
        <f aca="false">A1226-1</f>
        <v>1224</v>
      </c>
      <c r="E1226" s="5" t="str">
        <f aca="false">IF(C1226=0,"U",VLOOKUP(D1226,A:B,2,0))</f>
        <v>B4005F</v>
      </c>
    </row>
    <row r="1227" customFormat="false" ht="15.75" hidden="false" customHeight="false" outlineLevel="0" collapsed="false">
      <c r="A1227" s="3" t="n">
        <v>1226</v>
      </c>
      <c r="B1227" s="3" t="s">
        <v>1233</v>
      </c>
      <c r="C1227" s="5" t="n">
        <f aca="false">MOD(A1227,45)</f>
        <v>11</v>
      </c>
      <c r="D1227" s="5" t="n">
        <f aca="false">A1227-1</f>
        <v>1225</v>
      </c>
      <c r="E1227" s="5" t="str">
        <f aca="false">IF(C1227=0,"U",VLOOKUP(D1227,A:B,2,0))</f>
        <v>B4005R</v>
      </c>
    </row>
    <row r="1228" customFormat="false" ht="15.75" hidden="false" customHeight="false" outlineLevel="0" collapsed="false">
      <c r="A1228" s="3" t="n">
        <v>1227</v>
      </c>
      <c r="B1228" s="3" t="s">
        <v>1234</v>
      </c>
      <c r="C1228" s="5" t="n">
        <f aca="false">MOD(A1228,45)</f>
        <v>12</v>
      </c>
      <c r="D1228" s="5" t="n">
        <f aca="false">A1228-1</f>
        <v>1226</v>
      </c>
      <c r="E1228" s="5" t="str">
        <f aca="false">IF(C1228=0,"U",VLOOKUP(D1228,A:B,2,0))</f>
        <v>B4006F</v>
      </c>
    </row>
    <row r="1229" customFormat="false" ht="15.75" hidden="false" customHeight="false" outlineLevel="0" collapsed="false">
      <c r="A1229" s="3" t="n">
        <v>1228</v>
      </c>
      <c r="B1229" s="3" t="s">
        <v>1235</v>
      </c>
      <c r="C1229" s="5" t="n">
        <f aca="false">MOD(A1229,45)</f>
        <v>13</v>
      </c>
      <c r="D1229" s="5" t="n">
        <f aca="false">A1229-1</f>
        <v>1227</v>
      </c>
      <c r="E1229" s="5" t="str">
        <f aca="false">IF(C1229=0,"U",VLOOKUP(D1229,A:B,2,0))</f>
        <v>B4006R</v>
      </c>
    </row>
    <row r="1230" customFormat="false" ht="15.75" hidden="false" customHeight="false" outlineLevel="0" collapsed="false">
      <c r="A1230" s="3" t="n">
        <v>1229</v>
      </c>
      <c r="B1230" s="3" t="s">
        <v>1236</v>
      </c>
      <c r="C1230" s="5" t="n">
        <f aca="false">MOD(A1230,45)</f>
        <v>14</v>
      </c>
      <c r="D1230" s="5" t="n">
        <f aca="false">A1230-1</f>
        <v>1228</v>
      </c>
      <c r="E1230" s="5" t="str">
        <f aca="false">IF(C1230=0,"U",VLOOKUP(D1230,A:B,2,0))</f>
        <v>B4007F</v>
      </c>
    </row>
    <row r="1231" customFormat="false" ht="15.75" hidden="false" customHeight="false" outlineLevel="0" collapsed="false">
      <c r="A1231" s="3" t="n">
        <v>1230</v>
      </c>
      <c r="B1231" s="3" t="s">
        <v>1237</v>
      </c>
      <c r="C1231" s="5" t="n">
        <f aca="false">MOD(A1231,45)</f>
        <v>15</v>
      </c>
      <c r="D1231" s="5" t="n">
        <f aca="false">A1231-1</f>
        <v>1229</v>
      </c>
      <c r="E1231" s="5" t="str">
        <f aca="false">IF(C1231=0,"U",VLOOKUP(D1231,A:B,2,0))</f>
        <v>B4007R</v>
      </c>
    </row>
    <row r="1232" customFormat="false" ht="15.75" hidden="false" customHeight="false" outlineLevel="0" collapsed="false">
      <c r="A1232" s="3" t="n">
        <v>1231</v>
      </c>
      <c r="B1232" s="3" t="s">
        <v>1238</v>
      </c>
      <c r="C1232" s="5" t="n">
        <f aca="false">MOD(A1232,45)</f>
        <v>16</v>
      </c>
      <c r="D1232" s="5" t="n">
        <f aca="false">A1232-1</f>
        <v>1230</v>
      </c>
      <c r="E1232" s="5" t="str">
        <f aca="false">IF(C1232=0,"U",VLOOKUP(D1232,A:B,2,0))</f>
        <v>B4101F</v>
      </c>
    </row>
    <row r="1233" customFormat="false" ht="15.75" hidden="false" customHeight="false" outlineLevel="0" collapsed="false">
      <c r="A1233" s="3" t="n">
        <v>1232</v>
      </c>
      <c r="B1233" s="3" t="s">
        <v>1239</v>
      </c>
      <c r="C1233" s="5" t="n">
        <f aca="false">MOD(A1233,45)</f>
        <v>17</v>
      </c>
      <c r="D1233" s="5" t="n">
        <f aca="false">A1233-1</f>
        <v>1231</v>
      </c>
      <c r="E1233" s="5" t="str">
        <f aca="false">IF(C1233=0,"U",VLOOKUP(D1233,A:B,2,0))</f>
        <v>B4101R</v>
      </c>
    </row>
    <row r="1234" customFormat="false" ht="15.75" hidden="false" customHeight="false" outlineLevel="0" collapsed="false">
      <c r="A1234" s="3" t="n">
        <v>1233</v>
      </c>
      <c r="B1234" s="3" t="s">
        <v>1240</v>
      </c>
      <c r="C1234" s="5" t="n">
        <f aca="false">MOD(A1234,45)</f>
        <v>18</v>
      </c>
      <c r="D1234" s="5" t="n">
        <f aca="false">A1234-1</f>
        <v>1232</v>
      </c>
      <c r="E1234" s="5" t="str">
        <f aca="false">IF(C1234=0,"U",VLOOKUP(D1234,A:B,2,0))</f>
        <v>B4102F</v>
      </c>
    </row>
    <row r="1235" customFormat="false" ht="15.75" hidden="false" customHeight="false" outlineLevel="0" collapsed="false">
      <c r="A1235" s="3" t="n">
        <v>1234</v>
      </c>
      <c r="B1235" s="3" t="s">
        <v>1241</v>
      </c>
      <c r="C1235" s="5" t="n">
        <f aca="false">MOD(A1235,45)</f>
        <v>19</v>
      </c>
      <c r="D1235" s="5" t="n">
        <f aca="false">A1235-1</f>
        <v>1233</v>
      </c>
      <c r="E1235" s="5" t="str">
        <f aca="false">IF(C1235=0,"U",VLOOKUP(D1235,A:B,2,0))</f>
        <v>B4102R</v>
      </c>
    </row>
    <row r="1236" customFormat="false" ht="15.75" hidden="false" customHeight="false" outlineLevel="0" collapsed="false">
      <c r="A1236" s="3" t="n">
        <v>1235</v>
      </c>
      <c r="B1236" s="3" t="s">
        <v>1242</v>
      </c>
      <c r="C1236" s="5" t="n">
        <f aca="false">MOD(A1236,45)</f>
        <v>20</v>
      </c>
      <c r="D1236" s="5" t="n">
        <f aca="false">A1236-1</f>
        <v>1234</v>
      </c>
      <c r="E1236" s="5" t="str">
        <f aca="false">IF(C1236=0,"U",VLOOKUP(D1236,A:B,2,0))</f>
        <v>B4103F</v>
      </c>
    </row>
    <row r="1237" customFormat="false" ht="15.75" hidden="false" customHeight="false" outlineLevel="0" collapsed="false">
      <c r="A1237" s="3" t="n">
        <v>1236</v>
      </c>
      <c r="B1237" s="3" t="s">
        <v>1243</v>
      </c>
      <c r="C1237" s="5" t="n">
        <f aca="false">MOD(A1237,45)</f>
        <v>21</v>
      </c>
      <c r="D1237" s="5" t="n">
        <f aca="false">A1237-1</f>
        <v>1235</v>
      </c>
      <c r="E1237" s="5" t="str">
        <f aca="false">IF(C1237=0,"U",VLOOKUP(D1237,A:B,2,0))</f>
        <v>B4103R</v>
      </c>
    </row>
    <row r="1238" customFormat="false" ht="15.75" hidden="false" customHeight="false" outlineLevel="0" collapsed="false">
      <c r="A1238" s="3" t="n">
        <v>1237</v>
      </c>
      <c r="B1238" s="3" t="s">
        <v>1244</v>
      </c>
      <c r="C1238" s="5" t="n">
        <f aca="false">MOD(A1238,45)</f>
        <v>22</v>
      </c>
      <c r="D1238" s="5" t="n">
        <f aca="false">A1238-1</f>
        <v>1236</v>
      </c>
      <c r="E1238" s="5" t="str">
        <f aca="false">IF(C1238=0,"U",VLOOKUP(D1238,A:B,2,0))</f>
        <v>B4104F</v>
      </c>
    </row>
    <row r="1239" customFormat="false" ht="15.75" hidden="false" customHeight="false" outlineLevel="0" collapsed="false">
      <c r="A1239" s="3" t="n">
        <v>1238</v>
      </c>
      <c r="B1239" s="3" t="s">
        <v>1245</v>
      </c>
      <c r="C1239" s="5" t="n">
        <f aca="false">MOD(A1239,45)</f>
        <v>23</v>
      </c>
      <c r="D1239" s="5" t="n">
        <f aca="false">A1239-1</f>
        <v>1237</v>
      </c>
      <c r="E1239" s="5" t="str">
        <f aca="false">IF(C1239=0,"U",VLOOKUP(D1239,A:B,2,0))</f>
        <v>B4104R</v>
      </c>
    </row>
    <row r="1240" customFormat="false" ht="15.75" hidden="false" customHeight="false" outlineLevel="0" collapsed="false">
      <c r="A1240" s="3" t="n">
        <v>1239</v>
      </c>
      <c r="B1240" s="3" t="s">
        <v>1246</v>
      </c>
      <c r="C1240" s="5" t="n">
        <f aca="false">MOD(A1240,45)</f>
        <v>24</v>
      </c>
      <c r="D1240" s="5" t="n">
        <f aca="false">A1240-1</f>
        <v>1238</v>
      </c>
      <c r="E1240" s="5" t="str">
        <f aca="false">IF(C1240=0,"U",VLOOKUP(D1240,A:B,2,0))</f>
        <v>B4105F</v>
      </c>
    </row>
    <row r="1241" customFormat="false" ht="15.75" hidden="false" customHeight="false" outlineLevel="0" collapsed="false">
      <c r="A1241" s="3" t="n">
        <v>1240</v>
      </c>
      <c r="B1241" s="3" t="s">
        <v>1247</v>
      </c>
      <c r="C1241" s="5" t="n">
        <f aca="false">MOD(A1241,45)</f>
        <v>25</v>
      </c>
      <c r="D1241" s="5" t="n">
        <f aca="false">A1241-1</f>
        <v>1239</v>
      </c>
      <c r="E1241" s="5" t="str">
        <f aca="false">IF(C1241=0,"U",VLOOKUP(D1241,A:B,2,0))</f>
        <v>B4105R</v>
      </c>
    </row>
    <row r="1242" customFormat="false" ht="15.75" hidden="false" customHeight="false" outlineLevel="0" collapsed="false">
      <c r="A1242" s="3" t="n">
        <v>1241</v>
      </c>
      <c r="B1242" s="3" t="s">
        <v>1248</v>
      </c>
      <c r="C1242" s="5" t="n">
        <f aca="false">MOD(A1242,45)</f>
        <v>26</v>
      </c>
      <c r="D1242" s="5" t="n">
        <f aca="false">A1242-1</f>
        <v>1240</v>
      </c>
      <c r="E1242" s="5" t="str">
        <f aca="false">IF(C1242=0,"U",VLOOKUP(D1242,A:B,2,0))</f>
        <v>B4106F</v>
      </c>
    </row>
    <row r="1243" customFormat="false" ht="15.75" hidden="false" customHeight="false" outlineLevel="0" collapsed="false">
      <c r="A1243" s="3" t="n">
        <v>1242</v>
      </c>
      <c r="B1243" s="3" t="s">
        <v>1249</v>
      </c>
      <c r="C1243" s="5" t="n">
        <f aca="false">MOD(A1243,45)</f>
        <v>27</v>
      </c>
      <c r="D1243" s="5" t="n">
        <f aca="false">A1243-1</f>
        <v>1241</v>
      </c>
      <c r="E1243" s="5" t="str">
        <f aca="false">IF(C1243=0,"U",VLOOKUP(D1243,A:B,2,0))</f>
        <v>B4106R</v>
      </c>
    </row>
    <row r="1244" customFormat="false" ht="15.75" hidden="false" customHeight="false" outlineLevel="0" collapsed="false">
      <c r="A1244" s="3" t="n">
        <v>1243</v>
      </c>
      <c r="B1244" s="3" t="s">
        <v>1250</v>
      </c>
      <c r="C1244" s="5" t="n">
        <f aca="false">MOD(A1244,45)</f>
        <v>28</v>
      </c>
      <c r="D1244" s="5" t="n">
        <f aca="false">A1244-1</f>
        <v>1242</v>
      </c>
      <c r="E1244" s="5" t="str">
        <f aca="false">IF(C1244=0,"U",VLOOKUP(D1244,A:B,2,0))</f>
        <v>B4107F</v>
      </c>
    </row>
    <row r="1245" customFormat="false" ht="15.75" hidden="false" customHeight="false" outlineLevel="0" collapsed="false">
      <c r="A1245" s="3" t="n">
        <v>1244</v>
      </c>
      <c r="B1245" s="3" t="s">
        <v>1251</v>
      </c>
      <c r="C1245" s="5" t="n">
        <f aca="false">MOD(A1245,45)</f>
        <v>29</v>
      </c>
      <c r="D1245" s="5" t="n">
        <f aca="false">A1245-1</f>
        <v>1243</v>
      </c>
      <c r="E1245" s="5" t="str">
        <f aca="false">IF(C1245=0,"U",VLOOKUP(D1245,A:B,2,0))</f>
        <v>B4107R</v>
      </c>
    </row>
    <row r="1246" customFormat="false" ht="15.75" hidden="false" customHeight="false" outlineLevel="0" collapsed="false">
      <c r="A1246" s="3" t="n">
        <v>1245</v>
      </c>
      <c r="B1246" s="3" t="s">
        <v>1252</v>
      </c>
      <c r="C1246" s="5" t="n">
        <f aca="false">MOD(A1246,45)</f>
        <v>30</v>
      </c>
      <c r="D1246" s="5" t="n">
        <f aca="false">A1246-1</f>
        <v>1244</v>
      </c>
      <c r="E1246" s="5" t="str">
        <f aca="false">IF(C1246=0,"U",VLOOKUP(D1246,A:B,2,0))</f>
        <v>B4201F</v>
      </c>
    </row>
    <row r="1247" customFormat="false" ht="15.75" hidden="false" customHeight="false" outlineLevel="0" collapsed="false">
      <c r="A1247" s="3" t="n">
        <v>1246</v>
      </c>
      <c r="B1247" s="3" t="s">
        <v>1253</v>
      </c>
      <c r="C1247" s="5" t="n">
        <f aca="false">MOD(A1247,45)</f>
        <v>31</v>
      </c>
      <c r="D1247" s="5" t="n">
        <f aca="false">A1247-1</f>
        <v>1245</v>
      </c>
      <c r="E1247" s="5" t="str">
        <f aca="false">IF(C1247=0,"U",VLOOKUP(D1247,A:B,2,0))</f>
        <v>B4201R</v>
      </c>
    </row>
    <row r="1248" customFormat="false" ht="15.75" hidden="false" customHeight="false" outlineLevel="0" collapsed="false">
      <c r="A1248" s="3" t="n">
        <v>1247</v>
      </c>
      <c r="B1248" s="3" t="s">
        <v>1254</v>
      </c>
      <c r="C1248" s="5" t="n">
        <f aca="false">MOD(A1248,45)</f>
        <v>32</v>
      </c>
      <c r="D1248" s="5" t="n">
        <f aca="false">A1248-1</f>
        <v>1246</v>
      </c>
      <c r="E1248" s="5" t="str">
        <f aca="false">IF(C1248=0,"U",VLOOKUP(D1248,A:B,2,0))</f>
        <v>B4202F</v>
      </c>
    </row>
    <row r="1249" customFormat="false" ht="15.75" hidden="false" customHeight="false" outlineLevel="0" collapsed="false">
      <c r="A1249" s="3" t="n">
        <v>1248</v>
      </c>
      <c r="B1249" s="3" t="s">
        <v>1255</v>
      </c>
      <c r="C1249" s="5" t="n">
        <f aca="false">MOD(A1249,45)</f>
        <v>33</v>
      </c>
      <c r="D1249" s="5" t="n">
        <f aca="false">A1249-1</f>
        <v>1247</v>
      </c>
      <c r="E1249" s="5" t="str">
        <f aca="false">IF(C1249=0,"U",VLOOKUP(D1249,A:B,2,0))</f>
        <v>B4202R</v>
      </c>
    </row>
    <row r="1250" customFormat="false" ht="15.75" hidden="false" customHeight="false" outlineLevel="0" collapsed="false">
      <c r="A1250" s="3" t="n">
        <v>1249</v>
      </c>
      <c r="B1250" s="3" t="s">
        <v>1256</v>
      </c>
      <c r="C1250" s="5" t="n">
        <f aca="false">MOD(A1250,45)</f>
        <v>34</v>
      </c>
      <c r="D1250" s="5" t="n">
        <f aca="false">A1250-1</f>
        <v>1248</v>
      </c>
      <c r="E1250" s="5" t="str">
        <f aca="false">IF(C1250=0,"U",VLOOKUP(D1250,A:B,2,0))</f>
        <v>B4203F</v>
      </c>
    </row>
    <row r="1251" customFormat="false" ht="15.75" hidden="false" customHeight="false" outlineLevel="0" collapsed="false">
      <c r="A1251" s="3" t="n">
        <v>1250</v>
      </c>
      <c r="B1251" s="3" t="s">
        <v>1257</v>
      </c>
      <c r="C1251" s="5" t="n">
        <f aca="false">MOD(A1251,45)</f>
        <v>35</v>
      </c>
      <c r="D1251" s="5" t="n">
        <f aca="false">A1251-1</f>
        <v>1249</v>
      </c>
      <c r="E1251" s="5" t="str">
        <f aca="false">IF(C1251=0,"U",VLOOKUP(D1251,A:B,2,0))</f>
        <v>B4203R</v>
      </c>
    </row>
    <row r="1252" customFormat="false" ht="15.75" hidden="false" customHeight="false" outlineLevel="0" collapsed="false">
      <c r="A1252" s="3" t="n">
        <v>1251</v>
      </c>
      <c r="B1252" s="3" t="s">
        <v>1258</v>
      </c>
      <c r="C1252" s="5" t="n">
        <f aca="false">MOD(A1252,45)</f>
        <v>36</v>
      </c>
      <c r="D1252" s="5" t="n">
        <f aca="false">A1252-1</f>
        <v>1250</v>
      </c>
      <c r="E1252" s="5" t="str">
        <f aca="false">IF(C1252=0,"U",VLOOKUP(D1252,A:B,2,0))</f>
        <v>B4204F</v>
      </c>
    </row>
    <row r="1253" customFormat="false" ht="15.75" hidden="false" customHeight="false" outlineLevel="0" collapsed="false">
      <c r="A1253" s="3" t="n">
        <v>1252</v>
      </c>
      <c r="B1253" s="3" t="s">
        <v>1259</v>
      </c>
      <c r="C1253" s="5" t="n">
        <f aca="false">MOD(A1253,45)</f>
        <v>37</v>
      </c>
      <c r="D1253" s="5" t="n">
        <f aca="false">A1253-1</f>
        <v>1251</v>
      </c>
      <c r="E1253" s="5" t="str">
        <f aca="false">IF(C1253=0,"U",VLOOKUP(D1253,A:B,2,0))</f>
        <v>B4204R</v>
      </c>
    </row>
    <row r="1254" customFormat="false" ht="15.75" hidden="false" customHeight="false" outlineLevel="0" collapsed="false">
      <c r="A1254" s="3" t="n">
        <v>1253</v>
      </c>
      <c r="B1254" s="3" t="s">
        <v>1260</v>
      </c>
      <c r="C1254" s="5" t="n">
        <f aca="false">MOD(A1254,45)</f>
        <v>38</v>
      </c>
      <c r="D1254" s="5" t="n">
        <f aca="false">A1254-1</f>
        <v>1252</v>
      </c>
      <c r="E1254" s="5" t="str">
        <f aca="false">IF(C1254=0,"U",VLOOKUP(D1254,A:B,2,0))</f>
        <v>B4205F</v>
      </c>
    </row>
    <row r="1255" customFormat="false" ht="15.75" hidden="false" customHeight="false" outlineLevel="0" collapsed="false">
      <c r="A1255" s="3" t="n">
        <v>1254</v>
      </c>
      <c r="B1255" s="3" t="s">
        <v>1261</v>
      </c>
      <c r="C1255" s="5" t="n">
        <f aca="false">MOD(A1255,45)</f>
        <v>39</v>
      </c>
      <c r="D1255" s="5" t="n">
        <f aca="false">A1255-1</f>
        <v>1253</v>
      </c>
      <c r="E1255" s="5" t="str">
        <f aca="false">IF(C1255=0,"U",VLOOKUP(D1255,A:B,2,0))</f>
        <v>B4205R</v>
      </c>
    </row>
    <row r="1256" customFormat="false" ht="15.75" hidden="false" customHeight="false" outlineLevel="0" collapsed="false">
      <c r="A1256" s="3" t="n">
        <v>1255</v>
      </c>
      <c r="B1256" s="3" t="s">
        <v>1262</v>
      </c>
      <c r="C1256" s="5" t="n">
        <f aca="false">MOD(A1256,45)</f>
        <v>40</v>
      </c>
      <c r="D1256" s="5" t="n">
        <f aca="false">A1256-1</f>
        <v>1254</v>
      </c>
      <c r="E1256" s="5" t="str">
        <f aca="false">IF(C1256=0,"U",VLOOKUP(D1256,A:B,2,0))</f>
        <v>B4206F</v>
      </c>
    </row>
    <row r="1257" customFormat="false" ht="15.75" hidden="false" customHeight="false" outlineLevel="0" collapsed="false">
      <c r="A1257" s="3" t="n">
        <v>1256</v>
      </c>
      <c r="B1257" s="3" t="s">
        <v>1263</v>
      </c>
      <c r="C1257" s="5" t="n">
        <f aca="false">MOD(A1257,45)</f>
        <v>41</v>
      </c>
      <c r="D1257" s="5" t="n">
        <f aca="false">A1257-1</f>
        <v>1255</v>
      </c>
      <c r="E1257" s="5" t="str">
        <f aca="false">IF(C1257=0,"U",VLOOKUP(D1257,A:B,2,0))</f>
        <v>B4206R</v>
      </c>
    </row>
    <row r="1258" customFormat="false" ht="15.75" hidden="false" customHeight="false" outlineLevel="0" collapsed="false">
      <c r="A1258" s="3" t="n">
        <v>1257</v>
      </c>
      <c r="B1258" s="3" t="s">
        <v>1264</v>
      </c>
      <c r="C1258" s="5" t="n">
        <f aca="false">MOD(A1258,45)</f>
        <v>42</v>
      </c>
      <c r="D1258" s="5" t="n">
        <f aca="false">A1258-1</f>
        <v>1256</v>
      </c>
      <c r="E1258" s="5" t="str">
        <f aca="false">IF(C1258=0,"U",VLOOKUP(D1258,A:B,2,0))</f>
        <v>B4207F</v>
      </c>
    </row>
    <row r="1259" customFormat="false" ht="15.75" hidden="false" customHeight="false" outlineLevel="0" collapsed="false">
      <c r="A1259" s="3" t="n">
        <v>1258</v>
      </c>
      <c r="B1259" s="3" t="s">
        <v>1265</v>
      </c>
      <c r="C1259" s="5" t="n">
        <f aca="false">MOD(A1259,45)</f>
        <v>43</v>
      </c>
      <c r="D1259" s="5" t="n">
        <f aca="false">A1259-1</f>
        <v>1257</v>
      </c>
      <c r="E1259" s="5" t="str">
        <f aca="false">IF(C1259=0,"U",VLOOKUP(D1259,A:B,2,0))</f>
        <v>B4207R</v>
      </c>
    </row>
    <row r="1260" customFormat="false" ht="15.75" hidden="false" customHeight="false" outlineLevel="0" collapsed="false">
      <c r="A1260" s="3" t="n">
        <v>1259</v>
      </c>
      <c r="B1260" s="3" t="s">
        <v>1266</v>
      </c>
      <c r="C1260" s="5" t="n">
        <f aca="false">MOD(A1260,45)</f>
        <v>44</v>
      </c>
      <c r="D1260" s="5" t="n">
        <f aca="false">A1260-1</f>
        <v>1258</v>
      </c>
      <c r="E1260" s="5" t="str">
        <f aca="false">IF(C1260=0,"U",VLOOKUP(D1260,A:B,2,0))</f>
        <v>B4301F</v>
      </c>
    </row>
    <row r="1261" customFormat="false" ht="15.75" hidden="false" customHeight="false" outlineLevel="0" collapsed="false">
      <c r="A1261" s="3" t="n">
        <v>1260</v>
      </c>
      <c r="B1261" s="3" t="s">
        <v>1267</v>
      </c>
      <c r="C1261" s="5" t="n">
        <f aca="false">MOD(A1261,45)</f>
        <v>0</v>
      </c>
      <c r="D1261" s="5" t="n">
        <f aca="false">A1261-1</f>
        <v>1259</v>
      </c>
      <c r="E1261" s="5" t="str">
        <f aca="false">IF(C1261=0,"U",VLOOKUP(D1261,A:B,2,0))</f>
        <v>U</v>
      </c>
    </row>
    <row r="1262" customFormat="false" ht="15.75" hidden="false" customHeight="false" outlineLevel="0" collapsed="false">
      <c r="A1262" s="3" t="n">
        <v>1261</v>
      </c>
      <c r="B1262" s="3" t="s">
        <v>1268</v>
      </c>
      <c r="C1262" s="5" t="n">
        <f aca="false">MOD(A1262,45)</f>
        <v>1</v>
      </c>
      <c r="D1262" s="5" t="n">
        <f aca="false">A1262-1</f>
        <v>1260</v>
      </c>
      <c r="E1262" s="5" t="str">
        <f aca="false">IF(C1262=0,"U",VLOOKUP(D1262,A:B,2,0))</f>
        <v>B4302F</v>
      </c>
    </row>
    <row r="1263" customFormat="false" ht="15.75" hidden="false" customHeight="false" outlineLevel="0" collapsed="false">
      <c r="A1263" s="3" t="n">
        <v>1262</v>
      </c>
      <c r="B1263" s="3" t="s">
        <v>1269</v>
      </c>
      <c r="C1263" s="5" t="n">
        <f aca="false">MOD(A1263,45)</f>
        <v>2</v>
      </c>
      <c r="D1263" s="5" t="n">
        <f aca="false">A1263-1</f>
        <v>1261</v>
      </c>
      <c r="E1263" s="5" t="str">
        <f aca="false">IF(C1263=0,"U",VLOOKUP(D1263,A:B,2,0))</f>
        <v>B4302R</v>
      </c>
    </row>
    <row r="1264" customFormat="false" ht="15.75" hidden="false" customHeight="false" outlineLevel="0" collapsed="false">
      <c r="A1264" s="3" t="n">
        <v>1263</v>
      </c>
      <c r="B1264" s="3" t="s">
        <v>1270</v>
      </c>
      <c r="C1264" s="5" t="n">
        <f aca="false">MOD(A1264,45)</f>
        <v>3</v>
      </c>
      <c r="D1264" s="5" t="n">
        <f aca="false">A1264-1</f>
        <v>1262</v>
      </c>
      <c r="E1264" s="5" t="str">
        <f aca="false">IF(C1264=0,"U",VLOOKUP(D1264,A:B,2,0))</f>
        <v>B4303F</v>
      </c>
    </row>
    <row r="1265" customFormat="false" ht="15.75" hidden="false" customHeight="false" outlineLevel="0" collapsed="false">
      <c r="A1265" s="3" t="n">
        <v>1264</v>
      </c>
      <c r="B1265" s="3" t="s">
        <v>1271</v>
      </c>
      <c r="C1265" s="5" t="n">
        <f aca="false">MOD(A1265,45)</f>
        <v>4</v>
      </c>
      <c r="D1265" s="5" t="n">
        <f aca="false">A1265-1</f>
        <v>1263</v>
      </c>
      <c r="E1265" s="5" t="str">
        <f aca="false">IF(C1265=0,"U",VLOOKUP(D1265,A:B,2,0))</f>
        <v>B4303R</v>
      </c>
    </row>
    <row r="1266" customFormat="false" ht="15.75" hidden="false" customHeight="false" outlineLevel="0" collapsed="false">
      <c r="A1266" s="3" t="n">
        <v>1265</v>
      </c>
      <c r="B1266" s="3" t="s">
        <v>1272</v>
      </c>
      <c r="C1266" s="5" t="n">
        <f aca="false">MOD(A1266,45)</f>
        <v>5</v>
      </c>
      <c r="D1266" s="5" t="n">
        <f aca="false">A1266-1</f>
        <v>1264</v>
      </c>
      <c r="E1266" s="5" t="str">
        <f aca="false">IF(C1266=0,"U",VLOOKUP(D1266,A:B,2,0))</f>
        <v>B4304F</v>
      </c>
    </row>
    <row r="1267" customFormat="false" ht="15.75" hidden="false" customHeight="false" outlineLevel="0" collapsed="false">
      <c r="A1267" s="3" t="n">
        <v>1266</v>
      </c>
      <c r="B1267" s="3" t="s">
        <v>1273</v>
      </c>
      <c r="C1267" s="5" t="n">
        <f aca="false">MOD(A1267,45)</f>
        <v>6</v>
      </c>
      <c r="D1267" s="5" t="n">
        <f aca="false">A1267-1</f>
        <v>1265</v>
      </c>
      <c r="E1267" s="5" t="str">
        <f aca="false">IF(C1267=0,"U",VLOOKUP(D1267,A:B,2,0))</f>
        <v>B4304R</v>
      </c>
    </row>
    <row r="1268" customFormat="false" ht="15.75" hidden="false" customHeight="false" outlineLevel="0" collapsed="false">
      <c r="A1268" s="3" t="n">
        <v>1267</v>
      </c>
      <c r="B1268" s="3" t="s">
        <v>1274</v>
      </c>
      <c r="C1268" s="5" t="n">
        <f aca="false">MOD(A1268,45)</f>
        <v>7</v>
      </c>
      <c r="D1268" s="5" t="n">
        <f aca="false">A1268-1</f>
        <v>1266</v>
      </c>
      <c r="E1268" s="5" t="str">
        <f aca="false">IF(C1268=0,"U",VLOOKUP(D1268,A:B,2,0))</f>
        <v>B4305F</v>
      </c>
    </row>
    <row r="1269" customFormat="false" ht="15.75" hidden="false" customHeight="false" outlineLevel="0" collapsed="false">
      <c r="A1269" s="3" t="n">
        <v>1268</v>
      </c>
      <c r="B1269" s="3" t="s">
        <v>1275</v>
      </c>
      <c r="C1269" s="5" t="n">
        <f aca="false">MOD(A1269,45)</f>
        <v>8</v>
      </c>
      <c r="D1269" s="5" t="n">
        <f aca="false">A1269-1</f>
        <v>1267</v>
      </c>
      <c r="E1269" s="5" t="str">
        <f aca="false">IF(C1269=0,"U",VLOOKUP(D1269,A:B,2,0))</f>
        <v>B4305R</v>
      </c>
    </row>
    <row r="1270" customFormat="false" ht="15.75" hidden="false" customHeight="false" outlineLevel="0" collapsed="false">
      <c r="A1270" s="3" t="n">
        <v>1269</v>
      </c>
      <c r="B1270" s="3" t="s">
        <v>1276</v>
      </c>
      <c r="C1270" s="5" t="n">
        <f aca="false">MOD(A1270,45)</f>
        <v>9</v>
      </c>
      <c r="D1270" s="5" t="n">
        <f aca="false">A1270-1</f>
        <v>1268</v>
      </c>
      <c r="E1270" s="5" t="str">
        <f aca="false">IF(C1270=0,"U",VLOOKUP(D1270,A:B,2,0))</f>
        <v>B4306F</v>
      </c>
    </row>
    <row r="1271" customFormat="false" ht="15.75" hidden="false" customHeight="false" outlineLevel="0" collapsed="false">
      <c r="A1271" s="3" t="n">
        <v>1270</v>
      </c>
      <c r="B1271" s="3" t="s">
        <v>1277</v>
      </c>
      <c r="C1271" s="5" t="n">
        <f aca="false">MOD(A1271,45)</f>
        <v>10</v>
      </c>
      <c r="D1271" s="5" t="n">
        <f aca="false">A1271-1</f>
        <v>1269</v>
      </c>
      <c r="E1271" s="5" t="str">
        <f aca="false">IF(C1271=0,"U",VLOOKUP(D1271,A:B,2,0))</f>
        <v>B4306R</v>
      </c>
    </row>
    <row r="1272" customFormat="false" ht="15.75" hidden="false" customHeight="false" outlineLevel="0" collapsed="false">
      <c r="A1272" s="3" t="n">
        <v>1271</v>
      </c>
      <c r="B1272" s="3" t="s">
        <v>1278</v>
      </c>
      <c r="C1272" s="5" t="n">
        <f aca="false">MOD(A1272,45)</f>
        <v>11</v>
      </c>
      <c r="D1272" s="5" t="n">
        <f aca="false">A1272-1</f>
        <v>1270</v>
      </c>
      <c r="E1272" s="5" t="str">
        <f aca="false">IF(C1272=0,"U",VLOOKUP(D1272,A:B,2,0))</f>
        <v>B4307F</v>
      </c>
    </row>
    <row r="1273" customFormat="false" ht="15.75" hidden="false" customHeight="false" outlineLevel="0" collapsed="false">
      <c r="A1273" s="3" t="n">
        <v>1272</v>
      </c>
      <c r="B1273" s="3" t="s">
        <v>1279</v>
      </c>
      <c r="C1273" s="5" t="n">
        <f aca="false">MOD(A1273,45)</f>
        <v>12</v>
      </c>
      <c r="D1273" s="5" t="n">
        <f aca="false">A1273-1</f>
        <v>1271</v>
      </c>
      <c r="E1273" s="5" t="str">
        <f aca="false">IF(C1273=0,"U",VLOOKUP(D1273,A:B,2,0))</f>
        <v>B4307R</v>
      </c>
    </row>
    <row r="1274" customFormat="false" ht="15.75" hidden="false" customHeight="false" outlineLevel="0" collapsed="false">
      <c r="A1274" s="3" t="n">
        <v>1273</v>
      </c>
      <c r="B1274" s="3" t="s">
        <v>1280</v>
      </c>
      <c r="C1274" s="5" t="n">
        <f aca="false">MOD(A1274,45)</f>
        <v>13</v>
      </c>
      <c r="D1274" s="5" t="n">
        <f aca="false">A1274-1</f>
        <v>1272</v>
      </c>
      <c r="E1274" s="5" t="str">
        <f aca="false">IF(C1274=0,"U",VLOOKUP(D1274,A:B,2,0))</f>
        <v>B4401F</v>
      </c>
    </row>
    <row r="1275" customFormat="false" ht="15.75" hidden="false" customHeight="false" outlineLevel="0" collapsed="false">
      <c r="A1275" s="3" t="n">
        <v>1274</v>
      </c>
      <c r="B1275" s="3" t="s">
        <v>1281</v>
      </c>
      <c r="C1275" s="5" t="n">
        <f aca="false">MOD(A1275,45)</f>
        <v>14</v>
      </c>
      <c r="D1275" s="5" t="n">
        <f aca="false">A1275-1</f>
        <v>1273</v>
      </c>
      <c r="E1275" s="5" t="str">
        <f aca="false">IF(C1275=0,"U",VLOOKUP(D1275,A:B,2,0))</f>
        <v>B4401R</v>
      </c>
    </row>
    <row r="1276" customFormat="false" ht="15.75" hidden="false" customHeight="false" outlineLevel="0" collapsed="false">
      <c r="A1276" s="3" t="n">
        <v>1275</v>
      </c>
      <c r="B1276" s="3" t="s">
        <v>1282</v>
      </c>
      <c r="C1276" s="5" t="n">
        <f aca="false">MOD(A1276,45)</f>
        <v>15</v>
      </c>
      <c r="D1276" s="5" t="n">
        <f aca="false">A1276-1</f>
        <v>1274</v>
      </c>
      <c r="E1276" s="5" t="str">
        <f aca="false">IF(C1276=0,"U",VLOOKUP(D1276,A:B,2,0))</f>
        <v>B4402F</v>
      </c>
    </row>
    <row r="1277" customFormat="false" ht="15.75" hidden="false" customHeight="false" outlineLevel="0" collapsed="false">
      <c r="A1277" s="3" t="n">
        <v>1276</v>
      </c>
      <c r="B1277" s="3" t="s">
        <v>1283</v>
      </c>
      <c r="C1277" s="5" t="n">
        <f aca="false">MOD(A1277,45)</f>
        <v>16</v>
      </c>
      <c r="D1277" s="5" t="n">
        <f aca="false">A1277-1</f>
        <v>1275</v>
      </c>
      <c r="E1277" s="5" t="str">
        <f aca="false">IF(C1277=0,"U",VLOOKUP(D1277,A:B,2,0))</f>
        <v>B4402R</v>
      </c>
    </row>
    <row r="1278" customFormat="false" ht="15.75" hidden="false" customHeight="false" outlineLevel="0" collapsed="false">
      <c r="A1278" s="3" t="n">
        <v>1277</v>
      </c>
      <c r="B1278" s="3" t="s">
        <v>1284</v>
      </c>
      <c r="C1278" s="5" t="n">
        <f aca="false">MOD(A1278,45)</f>
        <v>17</v>
      </c>
      <c r="D1278" s="5" t="n">
        <f aca="false">A1278-1</f>
        <v>1276</v>
      </c>
      <c r="E1278" s="5" t="str">
        <f aca="false">IF(C1278=0,"U",VLOOKUP(D1278,A:B,2,0))</f>
        <v>B4403F</v>
      </c>
    </row>
    <row r="1279" customFormat="false" ht="15.75" hidden="false" customHeight="false" outlineLevel="0" collapsed="false">
      <c r="A1279" s="3" t="n">
        <v>1278</v>
      </c>
      <c r="B1279" s="3" t="s">
        <v>1285</v>
      </c>
      <c r="C1279" s="5" t="n">
        <f aca="false">MOD(A1279,45)</f>
        <v>18</v>
      </c>
      <c r="D1279" s="5" t="n">
        <f aca="false">A1279-1</f>
        <v>1277</v>
      </c>
      <c r="E1279" s="5" t="str">
        <f aca="false">IF(C1279=0,"U",VLOOKUP(D1279,A:B,2,0))</f>
        <v>B4403R</v>
      </c>
    </row>
    <row r="1280" customFormat="false" ht="15.75" hidden="false" customHeight="false" outlineLevel="0" collapsed="false">
      <c r="A1280" s="3" t="n">
        <v>1279</v>
      </c>
      <c r="B1280" s="3" t="s">
        <v>1286</v>
      </c>
      <c r="C1280" s="5" t="n">
        <f aca="false">MOD(A1280,45)</f>
        <v>19</v>
      </c>
      <c r="D1280" s="5" t="n">
        <f aca="false">A1280-1</f>
        <v>1278</v>
      </c>
      <c r="E1280" s="5" t="str">
        <f aca="false">IF(C1280=0,"U",VLOOKUP(D1280,A:B,2,0))</f>
        <v>B4404F</v>
      </c>
    </row>
    <row r="1281" customFormat="false" ht="15.75" hidden="false" customHeight="false" outlineLevel="0" collapsed="false">
      <c r="A1281" s="3" t="n">
        <v>1280</v>
      </c>
      <c r="B1281" s="3" t="s">
        <v>1287</v>
      </c>
      <c r="C1281" s="5" t="n">
        <f aca="false">MOD(A1281,45)</f>
        <v>20</v>
      </c>
      <c r="D1281" s="5" t="n">
        <f aca="false">A1281-1</f>
        <v>1279</v>
      </c>
      <c r="E1281" s="5" t="str">
        <f aca="false">IF(C1281=0,"U",VLOOKUP(D1281,A:B,2,0))</f>
        <v>B4404R</v>
      </c>
    </row>
    <row r="1282" customFormat="false" ht="15.75" hidden="false" customHeight="false" outlineLevel="0" collapsed="false">
      <c r="A1282" s="3" t="n">
        <v>1281</v>
      </c>
      <c r="B1282" s="3" t="s">
        <v>1288</v>
      </c>
      <c r="C1282" s="5" t="n">
        <f aca="false">MOD(A1282,45)</f>
        <v>21</v>
      </c>
      <c r="D1282" s="5" t="n">
        <f aca="false">A1282-1</f>
        <v>1280</v>
      </c>
      <c r="E1282" s="5" t="str">
        <f aca="false">IF(C1282=0,"U",VLOOKUP(D1282,A:B,2,0))</f>
        <v>B4405F</v>
      </c>
    </row>
    <row r="1283" customFormat="false" ht="15.75" hidden="false" customHeight="false" outlineLevel="0" collapsed="false">
      <c r="A1283" s="3" t="n">
        <v>1282</v>
      </c>
      <c r="B1283" s="3" t="s">
        <v>1289</v>
      </c>
      <c r="C1283" s="5" t="n">
        <f aca="false">MOD(A1283,45)</f>
        <v>22</v>
      </c>
      <c r="D1283" s="5" t="n">
        <f aca="false">A1283-1</f>
        <v>1281</v>
      </c>
      <c r="E1283" s="5" t="str">
        <f aca="false">IF(C1283=0,"U",VLOOKUP(D1283,A:B,2,0))</f>
        <v>B4405R</v>
      </c>
    </row>
    <row r="1284" customFormat="false" ht="15.75" hidden="false" customHeight="false" outlineLevel="0" collapsed="false">
      <c r="A1284" s="3" t="n">
        <v>1283</v>
      </c>
      <c r="B1284" s="3" t="s">
        <v>1290</v>
      </c>
      <c r="C1284" s="5" t="n">
        <f aca="false">MOD(A1284,45)</f>
        <v>23</v>
      </c>
      <c r="D1284" s="5" t="n">
        <f aca="false">A1284-1</f>
        <v>1282</v>
      </c>
      <c r="E1284" s="5" t="str">
        <f aca="false">IF(C1284=0,"U",VLOOKUP(D1284,A:B,2,0))</f>
        <v>B4406F</v>
      </c>
    </row>
    <row r="1285" customFormat="false" ht="15.75" hidden="false" customHeight="false" outlineLevel="0" collapsed="false">
      <c r="A1285" s="3" t="n">
        <v>1284</v>
      </c>
      <c r="B1285" s="3" t="s">
        <v>1291</v>
      </c>
      <c r="C1285" s="5" t="n">
        <f aca="false">MOD(A1285,45)</f>
        <v>24</v>
      </c>
      <c r="D1285" s="5" t="n">
        <f aca="false">A1285-1</f>
        <v>1283</v>
      </c>
      <c r="E1285" s="5" t="str">
        <f aca="false">IF(C1285=0,"U",VLOOKUP(D1285,A:B,2,0))</f>
        <v>B4406R</v>
      </c>
    </row>
    <row r="1286" customFormat="false" ht="15.75" hidden="false" customHeight="false" outlineLevel="0" collapsed="false">
      <c r="A1286" s="3" t="n">
        <v>1285</v>
      </c>
      <c r="B1286" s="3" t="s">
        <v>1292</v>
      </c>
      <c r="C1286" s="5" t="n">
        <f aca="false">MOD(A1286,45)</f>
        <v>25</v>
      </c>
      <c r="D1286" s="5" t="n">
        <f aca="false">A1286-1</f>
        <v>1284</v>
      </c>
      <c r="E1286" s="5" t="str">
        <f aca="false">IF(C1286=0,"U",VLOOKUP(D1286,A:B,2,0))</f>
        <v>B4407F</v>
      </c>
    </row>
    <row r="1287" customFormat="false" ht="15.75" hidden="false" customHeight="false" outlineLevel="0" collapsed="false">
      <c r="A1287" s="3" t="n">
        <v>1286</v>
      </c>
      <c r="B1287" s="3" t="s">
        <v>1293</v>
      </c>
      <c r="C1287" s="5" t="n">
        <f aca="false">MOD(A1287,45)</f>
        <v>26</v>
      </c>
      <c r="D1287" s="5" t="n">
        <f aca="false">A1287-1</f>
        <v>1285</v>
      </c>
      <c r="E1287" s="5" t="str">
        <f aca="false">IF(C1287=0,"U",VLOOKUP(D1287,A:B,2,0))</f>
        <v>B4407R</v>
      </c>
    </row>
    <row r="1288" customFormat="false" ht="15.75" hidden="false" customHeight="false" outlineLevel="0" collapsed="false">
      <c r="A1288" s="3" t="n">
        <v>1287</v>
      </c>
      <c r="B1288" s="3" t="s">
        <v>1294</v>
      </c>
      <c r="C1288" s="5" t="n">
        <f aca="false">MOD(A1288,45)</f>
        <v>27</v>
      </c>
      <c r="D1288" s="5" t="n">
        <f aca="false">A1288-1</f>
        <v>1286</v>
      </c>
      <c r="E1288" s="5" t="str">
        <f aca="false">IF(C1288=0,"U",VLOOKUP(D1288,A:B,2,0))</f>
        <v>B4501F</v>
      </c>
    </row>
    <row r="1289" customFormat="false" ht="15.75" hidden="false" customHeight="false" outlineLevel="0" collapsed="false">
      <c r="A1289" s="3" t="n">
        <v>1288</v>
      </c>
      <c r="B1289" s="3" t="s">
        <v>1295</v>
      </c>
      <c r="C1289" s="5" t="n">
        <f aca="false">MOD(A1289,45)</f>
        <v>28</v>
      </c>
      <c r="D1289" s="5" t="n">
        <f aca="false">A1289-1</f>
        <v>1287</v>
      </c>
      <c r="E1289" s="5" t="str">
        <f aca="false">IF(C1289=0,"U",VLOOKUP(D1289,A:B,2,0))</f>
        <v>B4501R</v>
      </c>
    </row>
    <row r="1290" customFormat="false" ht="15.75" hidden="false" customHeight="false" outlineLevel="0" collapsed="false">
      <c r="A1290" s="3" t="n">
        <v>1289</v>
      </c>
      <c r="B1290" s="3" t="s">
        <v>1296</v>
      </c>
      <c r="C1290" s="5" t="n">
        <f aca="false">MOD(A1290,45)</f>
        <v>29</v>
      </c>
      <c r="D1290" s="5" t="n">
        <f aca="false">A1290-1</f>
        <v>1288</v>
      </c>
      <c r="E1290" s="5" t="str">
        <f aca="false">IF(C1290=0,"U",VLOOKUP(D1290,A:B,2,0))</f>
        <v>B4502F</v>
      </c>
    </row>
    <row r="1291" customFormat="false" ht="15.75" hidden="false" customHeight="false" outlineLevel="0" collapsed="false">
      <c r="A1291" s="3" t="n">
        <v>1290</v>
      </c>
      <c r="B1291" s="3" t="s">
        <v>1297</v>
      </c>
      <c r="C1291" s="5" t="n">
        <f aca="false">MOD(A1291,45)</f>
        <v>30</v>
      </c>
      <c r="D1291" s="5" t="n">
        <f aca="false">A1291-1</f>
        <v>1289</v>
      </c>
      <c r="E1291" s="5" t="str">
        <f aca="false">IF(C1291=0,"U",VLOOKUP(D1291,A:B,2,0))</f>
        <v>B4502R</v>
      </c>
    </row>
    <row r="1292" customFormat="false" ht="15.75" hidden="false" customHeight="false" outlineLevel="0" collapsed="false">
      <c r="A1292" s="3" t="n">
        <v>1291</v>
      </c>
      <c r="B1292" s="3" t="s">
        <v>1298</v>
      </c>
      <c r="C1292" s="5" t="n">
        <f aca="false">MOD(A1292,45)</f>
        <v>31</v>
      </c>
      <c r="D1292" s="5" t="n">
        <f aca="false">A1292-1</f>
        <v>1290</v>
      </c>
      <c r="E1292" s="5" t="str">
        <f aca="false">IF(C1292=0,"U",VLOOKUP(D1292,A:B,2,0))</f>
        <v>B4503F</v>
      </c>
    </row>
    <row r="1293" customFormat="false" ht="15.75" hidden="false" customHeight="false" outlineLevel="0" collapsed="false">
      <c r="A1293" s="3" t="n">
        <v>1292</v>
      </c>
      <c r="B1293" s="3" t="s">
        <v>1299</v>
      </c>
      <c r="C1293" s="5" t="n">
        <f aca="false">MOD(A1293,45)</f>
        <v>32</v>
      </c>
      <c r="D1293" s="5" t="n">
        <f aca="false">A1293-1</f>
        <v>1291</v>
      </c>
      <c r="E1293" s="5" t="str">
        <f aca="false">IF(C1293=0,"U",VLOOKUP(D1293,A:B,2,0))</f>
        <v>B4503R</v>
      </c>
    </row>
    <row r="1294" customFormat="false" ht="15.75" hidden="false" customHeight="false" outlineLevel="0" collapsed="false">
      <c r="A1294" s="3" t="n">
        <v>1293</v>
      </c>
      <c r="B1294" s="3" t="s">
        <v>1300</v>
      </c>
      <c r="C1294" s="5" t="n">
        <f aca="false">MOD(A1294,45)</f>
        <v>33</v>
      </c>
      <c r="D1294" s="5" t="n">
        <f aca="false">A1294-1</f>
        <v>1292</v>
      </c>
      <c r="E1294" s="5" t="str">
        <f aca="false">IF(C1294=0,"U",VLOOKUP(D1294,A:B,2,0))</f>
        <v>B4504F</v>
      </c>
    </row>
    <row r="1295" customFormat="false" ht="15.75" hidden="false" customHeight="false" outlineLevel="0" collapsed="false">
      <c r="A1295" s="3" t="n">
        <v>1294</v>
      </c>
      <c r="B1295" s="3" t="s">
        <v>1301</v>
      </c>
      <c r="C1295" s="5" t="n">
        <f aca="false">MOD(A1295,45)</f>
        <v>34</v>
      </c>
      <c r="D1295" s="5" t="n">
        <f aca="false">A1295-1</f>
        <v>1293</v>
      </c>
      <c r="E1295" s="5" t="str">
        <f aca="false">IF(C1295=0,"U",VLOOKUP(D1295,A:B,2,0))</f>
        <v>B4504R</v>
      </c>
    </row>
    <row r="1296" customFormat="false" ht="15.75" hidden="false" customHeight="false" outlineLevel="0" collapsed="false">
      <c r="A1296" s="3" t="n">
        <v>1295</v>
      </c>
      <c r="B1296" s="3" t="s">
        <v>1302</v>
      </c>
      <c r="C1296" s="5" t="n">
        <f aca="false">MOD(A1296,45)</f>
        <v>35</v>
      </c>
      <c r="D1296" s="5" t="n">
        <f aca="false">A1296-1</f>
        <v>1294</v>
      </c>
      <c r="E1296" s="5" t="str">
        <f aca="false">IF(C1296=0,"U",VLOOKUP(D1296,A:B,2,0))</f>
        <v>B4505F</v>
      </c>
    </row>
    <row r="1297" customFormat="false" ht="15.75" hidden="false" customHeight="false" outlineLevel="0" collapsed="false">
      <c r="A1297" s="3" t="n">
        <v>1296</v>
      </c>
      <c r="B1297" s="3" t="s">
        <v>1303</v>
      </c>
      <c r="C1297" s="5" t="n">
        <f aca="false">MOD(A1297,45)</f>
        <v>36</v>
      </c>
      <c r="D1297" s="5" t="n">
        <f aca="false">A1297-1</f>
        <v>1295</v>
      </c>
      <c r="E1297" s="5" t="str">
        <f aca="false">IF(C1297=0,"U",VLOOKUP(D1297,A:B,2,0))</f>
        <v>B4505R</v>
      </c>
    </row>
    <row r="1298" customFormat="false" ht="15.75" hidden="false" customHeight="false" outlineLevel="0" collapsed="false">
      <c r="A1298" s="3" t="n">
        <v>1297</v>
      </c>
      <c r="B1298" s="3" t="s">
        <v>1304</v>
      </c>
      <c r="C1298" s="5" t="n">
        <f aca="false">MOD(A1298,45)</f>
        <v>37</v>
      </c>
      <c r="D1298" s="5" t="n">
        <f aca="false">A1298-1</f>
        <v>1296</v>
      </c>
      <c r="E1298" s="5" t="str">
        <f aca="false">IF(C1298=0,"U",VLOOKUP(D1298,A:B,2,0))</f>
        <v>B4506F</v>
      </c>
    </row>
    <row r="1299" customFormat="false" ht="15.75" hidden="false" customHeight="false" outlineLevel="0" collapsed="false">
      <c r="A1299" s="3" t="n">
        <v>1298</v>
      </c>
      <c r="B1299" s="3" t="s">
        <v>1305</v>
      </c>
      <c r="C1299" s="5" t="n">
        <f aca="false">MOD(A1299,45)</f>
        <v>38</v>
      </c>
      <c r="D1299" s="5" t="n">
        <f aca="false">A1299-1</f>
        <v>1297</v>
      </c>
      <c r="E1299" s="5" t="str">
        <f aca="false">IF(C1299=0,"U",VLOOKUP(D1299,A:B,2,0))</f>
        <v>B4506R</v>
      </c>
    </row>
    <row r="1300" customFormat="false" ht="15.75" hidden="false" customHeight="false" outlineLevel="0" collapsed="false">
      <c r="A1300" s="3" t="n">
        <v>1299</v>
      </c>
      <c r="B1300" s="3" t="s">
        <v>1306</v>
      </c>
      <c r="C1300" s="5" t="n">
        <f aca="false">MOD(A1300,45)</f>
        <v>39</v>
      </c>
      <c r="D1300" s="5" t="n">
        <f aca="false">A1300-1</f>
        <v>1298</v>
      </c>
      <c r="E1300" s="5" t="str">
        <f aca="false">IF(C1300=0,"U",VLOOKUP(D1300,A:B,2,0))</f>
        <v>B4507F</v>
      </c>
    </row>
    <row r="1301" customFormat="false" ht="15.75" hidden="false" customHeight="false" outlineLevel="0" collapsed="false">
      <c r="A1301" s="3" t="n">
        <v>1300</v>
      </c>
      <c r="B1301" s="3" t="s">
        <v>1307</v>
      </c>
      <c r="C1301" s="5" t="n">
        <f aca="false">MOD(A1301,45)</f>
        <v>40</v>
      </c>
      <c r="D1301" s="5" t="n">
        <f aca="false">A1301-1</f>
        <v>1299</v>
      </c>
      <c r="E1301" s="5" t="str">
        <f aca="false">IF(C1301=0,"U",VLOOKUP(D1301,A:B,2,0))</f>
        <v>B4507R</v>
      </c>
    </row>
    <row r="1302" customFormat="false" ht="15.75" hidden="false" customHeight="false" outlineLevel="0" collapsed="false">
      <c r="A1302" s="3" t="n">
        <v>1301</v>
      </c>
      <c r="B1302" s="3" t="s">
        <v>1308</v>
      </c>
      <c r="C1302" s="5" t="n">
        <f aca="false">MOD(A1302,45)</f>
        <v>41</v>
      </c>
      <c r="D1302" s="5" t="n">
        <f aca="false">A1302-1</f>
        <v>1300</v>
      </c>
      <c r="E1302" s="5" t="str">
        <f aca="false">IF(C1302=0,"U",VLOOKUP(D1302,A:B,2,0))</f>
        <v>B4601F</v>
      </c>
    </row>
    <row r="1303" customFormat="false" ht="15.75" hidden="false" customHeight="false" outlineLevel="0" collapsed="false">
      <c r="A1303" s="3" t="n">
        <v>1302</v>
      </c>
      <c r="B1303" s="3" t="s">
        <v>1309</v>
      </c>
      <c r="C1303" s="5" t="n">
        <f aca="false">MOD(A1303,45)</f>
        <v>42</v>
      </c>
      <c r="D1303" s="5" t="n">
        <f aca="false">A1303-1</f>
        <v>1301</v>
      </c>
      <c r="E1303" s="5" t="str">
        <f aca="false">IF(C1303=0,"U",VLOOKUP(D1303,A:B,2,0))</f>
        <v>B4601R</v>
      </c>
    </row>
    <row r="1304" customFormat="false" ht="15.75" hidden="false" customHeight="false" outlineLevel="0" collapsed="false">
      <c r="A1304" s="3" t="n">
        <v>1303</v>
      </c>
      <c r="B1304" s="3" t="s">
        <v>1310</v>
      </c>
      <c r="C1304" s="5" t="n">
        <f aca="false">MOD(A1304,45)</f>
        <v>43</v>
      </c>
      <c r="D1304" s="5" t="n">
        <f aca="false">A1304-1</f>
        <v>1302</v>
      </c>
      <c r="E1304" s="5" t="str">
        <f aca="false">IF(C1304=0,"U",VLOOKUP(D1304,A:B,2,0))</f>
        <v>B4602F</v>
      </c>
    </row>
    <row r="1305" customFormat="false" ht="15.75" hidden="false" customHeight="false" outlineLevel="0" collapsed="false">
      <c r="A1305" s="3" t="n">
        <v>1304</v>
      </c>
      <c r="B1305" s="3" t="s">
        <v>1311</v>
      </c>
      <c r="C1305" s="5" t="n">
        <f aca="false">MOD(A1305,45)</f>
        <v>44</v>
      </c>
      <c r="D1305" s="5" t="n">
        <f aca="false">A1305-1</f>
        <v>1303</v>
      </c>
      <c r="E1305" s="5" t="str">
        <f aca="false">IF(C1305=0,"U",VLOOKUP(D1305,A:B,2,0))</f>
        <v>B4602R</v>
      </c>
    </row>
    <row r="1306" customFormat="false" ht="15.75" hidden="false" customHeight="false" outlineLevel="0" collapsed="false">
      <c r="A1306" s="3" t="n">
        <v>1305</v>
      </c>
      <c r="B1306" s="3" t="s">
        <v>1312</v>
      </c>
      <c r="C1306" s="5" t="n">
        <f aca="false">MOD(A1306,45)</f>
        <v>0</v>
      </c>
      <c r="D1306" s="5" t="n">
        <f aca="false">A1306-1</f>
        <v>1304</v>
      </c>
      <c r="E1306" s="5" t="str">
        <f aca="false">IF(C1306=0,"U",VLOOKUP(D1306,A:B,2,0))</f>
        <v>U</v>
      </c>
    </row>
    <row r="1307" customFormat="false" ht="15.75" hidden="false" customHeight="false" outlineLevel="0" collapsed="false">
      <c r="A1307" s="3" t="n">
        <v>1306</v>
      </c>
      <c r="B1307" s="3" t="s">
        <v>1313</v>
      </c>
      <c r="C1307" s="5" t="n">
        <f aca="false">MOD(A1307,45)</f>
        <v>1</v>
      </c>
      <c r="D1307" s="5" t="n">
        <f aca="false">A1307-1</f>
        <v>1305</v>
      </c>
      <c r="E1307" s="5" t="str">
        <f aca="false">IF(C1307=0,"U",VLOOKUP(D1307,A:B,2,0))</f>
        <v>B4603R</v>
      </c>
    </row>
    <row r="1308" customFormat="false" ht="15.75" hidden="false" customHeight="false" outlineLevel="0" collapsed="false">
      <c r="A1308" s="3" t="n">
        <v>1307</v>
      </c>
      <c r="B1308" s="3" t="s">
        <v>1314</v>
      </c>
      <c r="C1308" s="5" t="n">
        <f aca="false">MOD(A1308,45)</f>
        <v>2</v>
      </c>
      <c r="D1308" s="5" t="n">
        <f aca="false">A1308-1</f>
        <v>1306</v>
      </c>
      <c r="E1308" s="5" t="str">
        <f aca="false">IF(C1308=0,"U",VLOOKUP(D1308,A:B,2,0))</f>
        <v>B4604F</v>
      </c>
    </row>
    <row r="1309" customFormat="false" ht="15.75" hidden="false" customHeight="false" outlineLevel="0" collapsed="false">
      <c r="A1309" s="3" t="n">
        <v>1308</v>
      </c>
      <c r="B1309" s="3" t="s">
        <v>1315</v>
      </c>
      <c r="C1309" s="5" t="n">
        <f aca="false">MOD(A1309,45)</f>
        <v>3</v>
      </c>
      <c r="D1309" s="5" t="n">
        <f aca="false">A1309-1</f>
        <v>1307</v>
      </c>
      <c r="E1309" s="5" t="str">
        <f aca="false">IF(C1309=0,"U",VLOOKUP(D1309,A:B,2,0))</f>
        <v>B4604R</v>
      </c>
    </row>
    <row r="1310" customFormat="false" ht="15.75" hidden="false" customHeight="false" outlineLevel="0" collapsed="false">
      <c r="A1310" s="3" t="n">
        <v>1309</v>
      </c>
      <c r="B1310" s="3" t="s">
        <v>1316</v>
      </c>
      <c r="C1310" s="5" t="n">
        <f aca="false">MOD(A1310,45)</f>
        <v>4</v>
      </c>
      <c r="D1310" s="5" t="n">
        <f aca="false">A1310-1</f>
        <v>1308</v>
      </c>
      <c r="E1310" s="5" t="str">
        <f aca="false">IF(C1310=0,"U",VLOOKUP(D1310,A:B,2,0))</f>
        <v>B4605F</v>
      </c>
    </row>
    <row r="1311" customFormat="false" ht="15.75" hidden="false" customHeight="false" outlineLevel="0" collapsed="false">
      <c r="A1311" s="3" t="n">
        <v>1310</v>
      </c>
      <c r="B1311" s="3" t="s">
        <v>1317</v>
      </c>
      <c r="C1311" s="5" t="n">
        <f aca="false">MOD(A1311,45)</f>
        <v>5</v>
      </c>
      <c r="D1311" s="5" t="n">
        <f aca="false">A1311-1</f>
        <v>1309</v>
      </c>
      <c r="E1311" s="5" t="str">
        <f aca="false">IF(C1311=0,"U",VLOOKUP(D1311,A:B,2,0))</f>
        <v>B4605R</v>
      </c>
    </row>
    <row r="1312" customFormat="false" ht="15.75" hidden="false" customHeight="false" outlineLevel="0" collapsed="false">
      <c r="A1312" s="3" t="n">
        <v>1311</v>
      </c>
      <c r="B1312" s="3" t="s">
        <v>1318</v>
      </c>
      <c r="C1312" s="5" t="n">
        <f aca="false">MOD(A1312,45)</f>
        <v>6</v>
      </c>
      <c r="D1312" s="5" t="n">
        <f aca="false">A1312-1</f>
        <v>1310</v>
      </c>
      <c r="E1312" s="5" t="str">
        <f aca="false">IF(C1312=0,"U",VLOOKUP(D1312,A:B,2,0))</f>
        <v>B4606F</v>
      </c>
    </row>
    <row r="1313" customFormat="false" ht="15.75" hidden="false" customHeight="false" outlineLevel="0" collapsed="false">
      <c r="A1313" s="3" t="n">
        <v>1312</v>
      </c>
      <c r="B1313" s="3" t="s">
        <v>1319</v>
      </c>
      <c r="C1313" s="5" t="n">
        <f aca="false">MOD(A1313,45)</f>
        <v>7</v>
      </c>
      <c r="D1313" s="5" t="n">
        <f aca="false">A1313-1</f>
        <v>1311</v>
      </c>
      <c r="E1313" s="5" t="str">
        <f aca="false">IF(C1313=0,"U",VLOOKUP(D1313,A:B,2,0))</f>
        <v>B4606R</v>
      </c>
    </row>
    <row r="1314" customFormat="false" ht="15.75" hidden="false" customHeight="false" outlineLevel="0" collapsed="false">
      <c r="A1314" s="3" t="n">
        <v>1313</v>
      </c>
      <c r="B1314" s="3" t="s">
        <v>1320</v>
      </c>
      <c r="C1314" s="5" t="n">
        <f aca="false">MOD(A1314,45)</f>
        <v>8</v>
      </c>
      <c r="D1314" s="5" t="n">
        <f aca="false">A1314-1</f>
        <v>1312</v>
      </c>
      <c r="E1314" s="5" t="str">
        <f aca="false">IF(C1314=0,"U",VLOOKUP(D1314,A:B,2,0))</f>
        <v>B4607F</v>
      </c>
    </row>
    <row r="1315" customFormat="false" ht="15.75" hidden="false" customHeight="false" outlineLevel="0" collapsed="false">
      <c r="A1315" s="3" t="n">
        <v>1314</v>
      </c>
      <c r="B1315" s="3" t="s">
        <v>1321</v>
      </c>
      <c r="C1315" s="5" t="n">
        <f aca="false">MOD(A1315,45)</f>
        <v>9</v>
      </c>
      <c r="D1315" s="5" t="n">
        <f aca="false">A1315-1</f>
        <v>1313</v>
      </c>
      <c r="E1315" s="5" t="str">
        <f aca="false">IF(C1315=0,"U",VLOOKUP(D1315,A:B,2,0))</f>
        <v>B4607R</v>
      </c>
    </row>
    <row r="1316" customFormat="false" ht="15.75" hidden="false" customHeight="false" outlineLevel="0" collapsed="false">
      <c r="A1316" s="3" t="n">
        <v>1315</v>
      </c>
      <c r="B1316" s="3" t="s">
        <v>1322</v>
      </c>
      <c r="C1316" s="5" t="n">
        <f aca="false">MOD(A1316,45)</f>
        <v>10</v>
      </c>
      <c r="D1316" s="5" t="n">
        <f aca="false">A1316-1</f>
        <v>1314</v>
      </c>
      <c r="E1316" s="5" t="str">
        <f aca="false">IF(C1316=0,"U",VLOOKUP(D1316,A:B,2,0))</f>
        <v>B4701F</v>
      </c>
    </row>
    <row r="1317" customFormat="false" ht="15.75" hidden="false" customHeight="false" outlineLevel="0" collapsed="false">
      <c r="A1317" s="3" t="n">
        <v>1316</v>
      </c>
      <c r="B1317" s="3" t="s">
        <v>1323</v>
      </c>
      <c r="C1317" s="5" t="n">
        <f aca="false">MOD(A1317,45)</f>
        <v>11</v>
      </c>
      <c r="D1317" s="5" t="n">
        <f aca="false">A1317-1</f>
        <v>1315</v>
      </c>
      <c r="E1317" s="5" t="str">
        <f aca="false">IF(C1317=0,"U",VLOOKUP(D1317,A:B,2,0))</f>
        <v>B4702F</v>
      </c>
    </row>
    <row r="1318" customFormat="false" ht="15.75" hidden="false" customHeight="false" outlineLevel="0" collapsed="false">
      <c r="A1318" s="3" t="n">
        <v>1317</v>
      </c>
      <c r="B1318" s="3" t="s">
        <v>1324</v>
      </c>
      <c r="C1318" s="5" t="n">
        <f aca="false">MOD(A1318,45)</f>
        <v>12</v>
      </c>
      <c r="D1318" s="5" t="n">
        <f aca="false">A1318-1</f>
        <v>1316</v>
      </c>
      <c r="E1318" s="5" t="str">
        <f aca="false">IF(C1318=0,"U",VLOOKUP(D1318,A:B,2,0))</f>
        <v>B4703F</v>
      </c>
    </row>
    <row r="1319" customFormat="false" ht="15.75" hidden="false" customHeight="false" outlineLevel="0" collapsed="false">
      <c r="A1319" s="3" t="n">
        <v>1318</v>
      </c>
      <c r="B1319" s="3" t="s">
        <v>1325</v>
      </c>
      <c r="C1319" s="5" t="n">
        <f aca="false">MOD(A1319,45)</f>
        <v>13</v>
      </c>
      <c r="D1319" s="5" t="n">
        <f aca="false">A1319-1</f>
        <v>1317</v>
      </c>
      <c r="E1319" s="5" t="str">
        <f aca="false">IF(C1319=0,"U",VLOOKUP(D1319,A:B,2,0))</f>
        <v>B4704F</v>
      </c>
    </row>
    <row r="1320" customFormat="false" ht="15.75" hidden="false" customHeight="false" outlineLevel="0" collapsed="false">
      <c r="A1320" s="3" t="n">
        <v>1319</v>
      </c>
      <c r="B1320" s="3" t="s">
        <v>1326</v>
      </c>
      <c r="C1320" s="5" t="n">
        <f aca="false">MOD(A1320,45)</f>
        <v>14</v>
      </c>
      <c r="D1320" s="5" t="n">
        <f aca="false">A1320-1</f>
        <v>1318</v>
      </c>
      <c r="E1320" s="5" t="str">
        <f aca="false">IF(C1320=0,"U",VLOOKUP(D1320,A:B,2,0))</f>
        <v>B4705F</v>
      </c>
    </row>
    <row r="1321" customFormat="false" ht="15.75" hidden="false" customHeight="false" outlineLevel="0" collapsed="false">
      <c r="A1321" s="3" t="n">
        <v>1320</v>
      </c>
      <c r="B1321" s="3" t="s">
        <v>1327</v>
      </c>
      <c r="C1321" s="5" t="n">
        <f aca="false">MOD(A1321,45)</f>
        <v>15</v>
      </c>
      <c r="D1321" s="5" t="n">
        <f aca="false">A1321-1</f>
        <v>1319</v>
      </c>
      <c r="E1321" s="5" t="str">
        <f aca="false">IF(C1321=0,"U",VLOOKUP(D1321,A:B,2,0))</f>
        <v>B4706F</v>
      </c>
    </row>
    <row r="1322" customFormat="false" ht="15.75" hidden="false" customHeight="false" outlineLevel="0" collapsed="false">
      <c r="A1322" s="3" t="n">
        <v>1321</v>
      </c>
      <c r="B1322" s="3" t="s">
        <v>1328</v>
      </c>
      <c r="C1322" s="5" t="n">
        <f aca="false">MOD(A1322,45)</f>
        <v>16</v>
      </c>
      <c r="D1322" s="5" t="n">
        <f aca="false">A1322-1</f>
        <v>1320</v>
      </c>
      <c r="E1322" s="5" t="str">
        <f aca="false">IF(C1322=0,"U",VLOOKUP(D1322,A:B,2,0))</f>
        <v>B4707F</v>
      </c>
    </row>
    <row r="1323" customFormat="false" ht="15.75" hidden="false" customHeight="false" outlineLevel="0" collapsed="false">
      <c r="A1323" s="3" t="n">
        <v>1322</v>
      </c>
      <c r="B1323" s="3" t="s">
        <v>1329</v>
      </c>
      <c r="C1323" s="5" t="n">
        <f aca="false">MOD(A1323,45)</f>
        <v>17</v>
      </c>
      <c r="D1323" s="5" t="n">
        <f aca="false">A1323-1</f>
        <v>1321</v>
      </c>
      <c r="E1323" s="5" t="str">
        <f aca="false">IF(C1323=0,"U",VLOOKUP(D1323,A:B,2,0))</f>
        <v>B4801F</v>
      </c>
    </row>
    <row r="1324" customFormat="false" ht="15.75" hidden="false" customHeight="false" outlineLevel="0" collapsed="false">
      <c r="A1324" s="3" t="n">
        <v>1323</v>
      </c>
      <c r="B1324" s="3" t="s">
        <v>1330</v>
      </c>
      <c r="C1324" s="5" t="n">
        <f aca="false">MOD(A1324,45)</f>
        <v>18</v>
      </c>
      <c r="D1324" s="5" t="n">
        <f aca="false">A1324-1</f>
        <v>1322</v>
      </c>
      <c r="E1324" s="5" t="str">
        <f aca="false">IF(C1324=0,"U",VLOOKUP(D1324,A:B,2,0))</f>
        <v>B4802F</v>
      </c>
    </row>
    <row r="1325" customFormat="false" ht="15.75" hidden="false" customHeight="false" outlineLevel="0" collapsed="false">
      <c r="A1325" s="3" t="n">
        <v>1324</v>
      </c>
      <c r="B1325" s="3" t="s">
        <v>1331</v>
      </c>
      <c r="C1325" s="5" t="n">
        <f aca="false">MOD(A1325,45)</f>
        <v>19</v>
      </c>
      <c r="D1325" s="5" t="n">
        <f aca="false">A1325-1</f>
        <v>1323</v>
      </c>
      <c r="E1325" s="5" t="str">
        <f aca="false">IF(C1325=0,"U",VLOOKUP(D1325,A:B,2,0))</f>
        <v>B4803F</v>
      </c>
    </row>
    <row r="1326" customFormat="false" ht="15.75" hidden="false" customHeight="false" outlineLevel="0" collapsed="false">
      <c r="A1326" s="3" t="n">
        <v>1325</v>
      </c>
      <c r="B1326" s="3" t="s">
        <v>1332</v>
      </c>
      <c r="C1326" s="5" t="n">
        <f aca="false">MOD(A1326,45)</f>
        <v>20</v>
      </c>
      <c r="D1326" s="5" t="n">
        <f aca="false">A1326-1</f>
        <v>1324</v>
      </c>
      <c r="E1326" s="5" t="str">
        <f aca="false">IF(C1326=0,"U",VLOOKUP(D1326,A:B,2,0))</f>
        <v>B4804F</v>
      </c>
    </row>
    <row r="1327" customFormat="false" ht="15.75" hidden="false" customHeight="false" outlineLevel="0" collapsed="false">
      <c r="A1327" s="3" t="n">
        <v>1326</v>
      </c>
      <c r="B1327" s="3" t="s">
        <v>1333</v>
      </c>
      <c r="C1327" s="5" t="n">
        <f aca="false">MOD(A1327,45)</f>
        <v>21</v>
      </c>
      <c r="D1327" s="5" t="n">
        <f aca="false">A1327-1</f>
        <v>1325</v>
      </c>
      <c r="E1327" s="5" t="str">
        <f aca="false">IF(C1327=0,"U",VLOOKUP(D1327,A:B,2,0))</f>
        <v>B4805F</v>
      </c>
    </row>
    <row r="1328" customFormat="false" ht="15.75" hidden="false" customHeight="false" outlineLevel="0" collapsed="false">
      <c r="A1328" s="3" t="n">
        <v>1327</v>
      </c>
      <c r="B1328" s="3" t="s">
        <v>1334</v>
      </c>
      <c r="C1328" s="5" t="n">
        <f aca="false">MOD(A1328,45)</f>
        <v>22</v>
      </c>
      <c r="D1328" s="5" t="n">
        <f aca="false">A1328-1</f>
        <v>1326</v>
      </c>
      <c r="E1328" s="5" t="str">
        <f aca="false">IF(C1328=0,"U",VLOOKUP(D1328,A:B,2,0))</f>
        <v>B4806F</v>
      </c>
    </row>
    <row r="1329" customFormat="false" ht="15.75" hidden="false" customHeight="false" outlineLevel="0" collapsed="false">
      <c r="A1329" s="3" t="n">
        <v>1328</v>
      </c>
      <c r="B1329" s="3" t="s">
        <v>1335</v>
      </c>
      <c r="C1329" s="5" t="n">
        <f aca="false">MOD(A1329,45)</f>
        <v>23</v>
      </c>
      <c r="D1329" s="5" t="n">
        <f aca="false">A1329-1</f>
        <v>1327</v>
      </c>
      <c r="E1329" s="5" t="str">
        <f aca="false">IF(C1329=0,"U",VLOOKUP(D1329,A:B,2,0))</f>
        <v>B4807F</v>
      </c>
    </row>
    <row r="1330" customFormat="false" ht="15.75" hidden="false" customHeight="false" outlineLevel="0" collapsed="false">
      <c r="A1330" s="3" t="n">
        <v>1329</v>
      </c>
      <c r="B1330" s="3" t="s">
        <v>1336</v>
      </c>
      <c r="C1330" s="5" t="n">
        <f aca="false">MOD(A1330,45)</f>
        <v>24</v>
      </c>
      <c r="D1330" s="5" t="n">
        <f aca="false">A1330-1</f>
        <v>1328</v>
      </c>
      <c r="E1330" s="5" t="str">
        <f aca="false">IF(C1330=0,"U",VLOOKUP(D1330,A:B,2,0))</f>
        <v>C0101F</v>
      </c>
    </row>
    <row r="1331" customFormat="false" ht="15.75" hidden="false" customHeight="false" outlineLevel="0" collapsed="false">
      <c r="A1331" s="3" t="n">
        <v>1330</v>
      </c>
      <c r="B1331" s="3" t="s">
        <v>1337</v>
      </c>
      <c r="C1331" s="5" t="n">
        <f aca="false">MOD(A1331,45)</f>
        <v>25</v>
      </c>
      <c r="D1331" s="5" t="n">
        <f aca="false">A1331-1</f>
        <v>1329</v>
      </c>
      <c r="E1331" s="5" t="str">
        <f aca="false">IF(C1331=0,"U",VLOOKUP(D1331,A:B,2,0))</f>
        <v>C0101R</v>
      </c>
    </row>
    <row r="1332" customFormat="false" ht="15.75" hidden="false" customHeight="false" outlineLevel="0" collapsed="false">
      <c r="A1332" s="3" t="n">
        <v>1331</v>
      </c>
      <c r="B1332" s="3" t="s">
        <v>1338</v>
      </c>
      <c r="C1332" s="5" t="n">
        <f aca="false">MOD(A1332,45)</f>
        <v>26</v>
      </c>
      <c r="D1332" s="5" t="n">
        <f aca="false">A1332-1</f>
        <v>1330</v>
      </c>
      <c r="E1332" s="5" t="str">
        <f aca="false">IF(C1332=0,"U",VLOOKUP(D1332,A:B,2,0))</f>
        <v>C0102F</v>
      </c>
    </row>
    <row r="1333" customFormat="false" ht="15.75" hidden="false" customHeight="false" outlineLevel="0" collapsed="false">
      <c r="A1333" s="3" t="n">
        <v>1332</v>
      </c>
      <c r="B1333" s="3" t="s">
        <v>1339</v>
      </c>
      <c r="C1333" s="5" t="n">
        <f aca="false">MOD(A1333,45)</f>
        <v>27</v>
      </c>
      <c r="D1333" s="5" t="n">
        <f aca="false">A1333-1</f>
        <v>1331</v>
      </c>
      <c r="E1333" s="5" t="str">
        <f aca="false">IF(C1333=0,"U",VLOOKUP(D1333,A:B,2,0))</f>
        <v>C0102R</v>
      </c>
    </row>
    <row r="1334" customFormat="false" ht="15.75" hidden="false" customHeight="false" outlineLevel="0" collapsed="false">
      <c r="A1334" s="3" t="n">
        <v>1333</v>
      </c>
      <c r="B1334" s="3" t="s">
        <v>1340</v>
      </c>
      <c r="C1334" s="5" t="n">
        <f aca="false">MOD(A1334,45)</f>
        <v>28</v>
      </c>
      <c r="D1334" s="5" t="n">
        <f aca="false">A1334-1</f>
        <v>1332</v>
      </c>
      <c r="E1334" s="5" t="str">
        <f aca="false">IF(C1334=0,"U",VLOOKUP(D1334,A:B,2,0))</f>
        <v>C0103F</v>
      </c>
    </row>
    <row r="1335" customFormat="false" ht="15.75" hidden="false" customHeight="false" outlineLevel="0" collapsed="false">
      <c r="A1335" s="3" t="n">
        <v>1334</v>
      </c>
      <c r="B1335" s="3" t="s">
        <v>1341</v>
      </c>
      <c r="C1335" s="5" t="n">
        <f aca="false">MOD(A1335,45)</f>
        <v>29</v>
      </c>
      <c r="D1335" s="5" t="n">
        <f aca="false">A1335-1</f>
        <v>1333</v>
      </c>
      <c r="E1335" s="5" t="str">
        <f aca="false">IF(C1335=0,"U",VLOOKUP(D1335,A:B,2,0))</f>
        <v>C0103R</v>
      </c>
    </row>
    <row r="1336" customFormat="false" ht="15.75" hidden="false" customHeight="false" outlineLevel="0" collapsed="false">
      <c r="A1336" s="3" t="n">
        <v>1335</v>
      </c>
      <c r="B1336" s="3" t="s">
        <v>1342</v>
      </c>
      <c r="C1336" s="5" t="n">
        <f aca="false">MOD(A1336,45)</f>
        <v>30</v>
      </c>
      <c r="D1336" s="5" t="n">
        <f aca="false">A1336-1</f>
        <v>1334</v>
      </c>
      <c r="E1336" s="5" t="str">
        <f aca="false">IF(C1336=0,"U",VLOOKUP(D1336,A:B,2,0))</f>
        <v>C0104F</v>
      </c>
    </row>
    <row r="1337" customFormat="false" ht="15.75" hidden="false" customHeight="false" outlineLevel="0" collapsed="false">
      <c r="A1337" s="3" t="n">
        <v>1336</v>
      </c>
      <c r="B1337" s="3" t="s">
        <v>1343</v>
      </c>
      <c r="C1337" s="5" t="n">
        <f aca="false">MOD(A1337,45)</f>
        <v>31</v>
      </c>
      <c r="D1337" s="5" t="n">
        <f aca="false">A1337-1</f>
        <v>1335</v>
      </c>
      <c r="E1337" s="5" t="str">
        <f aca="false">IF(C1337=0,"U",VLOOKUP(D1337,A:B,2,0))</f>
        <v>C0104R</v>
      </c>
    </row>
    <row r="1338" customFormat="false" ht="15.75" hidden="false" customHeight="false" outlineLevel="0" collapsed="false">
      <c r="A1338" s="3" t="n">
        <v>1337</v>
      </c>
      <c r="B1338" s="3" t="s">
        <v>1344</v>
      </c>
      <c r="C1338" s="5" t="n">
        <f aca="false">MOD(A1338,45)</f>
        <v>32</v>
      </c>
      <c r="D1338" s="5" t="n">
        <f aca="false">A1338-1</f>
        <v>1336</v>
      </c>
      <c r="E1338" s="5" t="str">
        <f aca="false">IF(C1338=0,"U",VLOOKUP(D1338,A:B,2,0))</f>
        <v>C0105F</v>
      </c>
    </row>
    <row r="1339" customFormat="false" ht="15.75" hidden="false" customHeight="false" outlineLevel="0" collapsed="false">
      <c r="A1339" s="3" t="n">
        <v>1338</v>
      </c>
      <c r="B1339" s="3" t="s">
        <v>1345</v>
      </c>
      <c r="C1339" s="5" t="n">
        <f aca="false">MOD(A1339,45)</f>
        <v>33</v>
      </c>
      <c r="D1339" s="5" t="n">
        <f aca="false">A1339-1</f>
        <v>1337</v>
      </c>
      <c r="E1339" s="5" t="str">
        <f aca="false">IF(C1339=0,"U",VLOOKUP(D1339,A:B,2,0))</f>
        <v>C0105R</v>
      </c>
    </row>
    <row r="1340" customFormat="false" ht="15.75" hidden="false" customHeight="false" outlineLevel="0" collapsed="false">
      <c r="A1340" s="3" t="n">
        <v>1339</v>
      </c>
      <c r="B1340" s="3" t="s">
        <v>1346</v>
      </c>
      <c r="C1340" s="5" t="n">
        <f aca="false">MOD(A1340,45)</f>
        <v>34</v>
      </c>
      <c r="D1340" s="5" t="n">
        <f aca="false">A1340-1</f>
        <v>1338</v>
      </c>
      <c r="E1340" s="5" t="str">
        <f aca="false">IF(C1340=0,"U",VLOOKUP(D1340,A:B,2,0))</f>
        <v>C0106F</v>
      </c>
    </row>
    <row r="1341" customFormat="false" ht="15.75" hidden="false" customHeight="false" outlineLevel="0" collapsed="false">
      <c r="A1341" s="3" t="n">
        <v>1340</v>
      </c>
      <c r="B1341" s="3" t="s">
        <v>1347</v>
      </c>
      <c r="C1341" s="5" t="n">
        <f aca="false">MOD(A1341,45)</f>
        <v>35</v>
      </c>
      <c r="D1341" s="5" t="n">
        <f aca="false">A1341-1</f>
        <v>1339</v>
      </c>
      <c r="E1341" s="5" t="str">
        <f aca="false">IF(C1341=0,"U",VLOOKUP(D1341,A:B,2,0))</f>
        <v>C0106R</v>
      </c>
    </row>
    <row r="1342" customFormat="false" ht="15.75" hidden="false" customHeight="false" outlineLevel="0" collapsed="false">
      <c r="A1342" s="3" t="n">
        <v>1341</v>
      </c>
      <c r="B1342" s="3" t="s">
        <v>1348</v>
      </c>
      <c r="C1342" s="5" t="n">
        <f aca="false">MOD(A1342,45)</f>
        <v>36</v>
      </c>
      <c r="D1342" s="5" t="n">
        <f aca="false">A1342-1</f>
        <v>1340</v>
      </c>
      <c r="E1342" s="5" t="str">
        <f aca="false">IF(C1342=0,"U",VLOOKUP(D1342,A:B,2,0))</f>
        <v>C0107F</v>
      </c>
    </row>
    <row r="1343" customFormat="false" ht="15.75" hidden="false" customHeight="false" outlineLevel="0" collapsed="false">
      <c r="A1343" s="3" t="n">
        <v>1342</v>
      </c>
      <c r="B1343" s="3" t="s">
        <v>1349</v>
      </c>
      <c r="C1343" s="5" t="n">
        <f aca="false">MOD(A1343,45)</f>
        <v>37</v>
      </c>
      <c r="D1343" s="5" t="n">
        <f aca="false">A1343-1</f>
        <v>1341</v>
      </c>
      <c r="E1343" s="5" t="str">
        <f aca="false">IF(C1343=0,"U",VLOOKUP(D1343,A:B,2,0))</f>
        <v>C0107R</v>
      </c>
    </row>
    <row r="1344" customFormat="false" ht="15.75" hidden="false" customHeight="false" outlineLevel="0" collapsed="false">
      <c r="A1344" s="3" t="n">
        <v>1343</v>
      </c>
      <c r="B1344" s="3" t="s">
        <v>1350</v>
      </c>
      <c r="C1344" s="5" t="n">
        <f aca="false">MOD(A1344,45)</f>
        <v>38</v>
      </c>
      <c r="D1344" s="5" t="n">
        <f aca="false">A1344-1</f>
        <v>1342</v>
      </c>
      <c r="E1344" s="5" t="str">
        <f aca="false">IF(C1344=0,"U",VLOOKUP(D1344,A:B,2,0))</f>
        <v>C0108F</v>
      </c>
    </row>
    <row r="1345" customFormat="false" ht="15.75" hidden="false" customHeight="false" outlineLevel="0" collapsed="false">
      <c r="A1345" s="3" t="n">
        <v>1344</v>
      </c>
      <c r="B1345" s="3" t="s">
        <v>1351</v>
      </c>
      <c r="C1345" s="5" t="n">
        <f aca="false">MOD(A1345,45)</f>
        <v>39</v>
      </c>
      <c r="D1345" s="5" t="n">
        <f aca="false">A1345-1</f>
        <v>1343</v>
      </c>
      <c r="E1345" s="5" t="str">
        <f aca="false">IF(C1345=0,"U",VLOOKUP(D1345,A:B,2,0))</f>
        <v>C0108R</v>
      </c>
    </row>
    <row r="1346" customFormat="false" ht="15.75" hidden="false" customHeight="false" outlineLevel="0" collapsed="false">
      <c r="A1346" s="3" t="n">
        <v>1345</v>
      </c>
      <c r="B1346" s="3" t="s">
        <v>1352</v>
      </c>
      <c r="C1346" s="5" t="n">
        <f aca="false">MOD(A1346,45)</f>
        <v>40</v>
      </c>
      <c r="D1346" s="5" t="n">
        <f aca="false">A1346-1</f>
        <v>1344</v>
      </c>
      <c r="E1346" s="5" t="str">
        <f aca="false">IF(C1346=0,"U",VLOOKUP(D1346,A:B,2,0))</f>
        <v>C0201F</v>
      </c>
    </row>
    <row r="1347" customFormat="false" ht="15.75" hidden="false" customHeight="false" outlineLevel="0" collapsed="false">
      <c r="A1347" s="3" t="n">
        <v>1346</v>
      </c>
      <c r="B1347" s="3" t="s">
        <v>1353</v>
      </c>
      <c r="C1347" s="5" t="n">
        <f aca="false">MOD(A1347,45)</f>
        <v>41</v>
      </c>
      <c r="D1347" s="5" t="n">
        <f aca="false">A1347-1</f>
        <v>1345</v>
      </c>
      <c r="E1347" s="5" t="str">
        <f aca="false">IF(C1347=0,"U",VLOOKUP(D1347,A:B,2,0))</f>
        <v>C0201R</v>
      </c>
    </row>
    <row r="1348" customFormat="false" ht="15.75" hidden="false" customHeight="false" outlineLevel="0" collapsed="false">
      <c r="A1348" s="3" t="n">
        <v>1347</v>
      </c>
      <c r="B1348" s="3" t="s">
        <v>1354</v>
      </c>
      <c r="C1348" s="5" t="n">
        <f aca="false">MOD(A1348,45)</f>
        <v>42</v>
      </c>
      <c r="D1348" s="5" t="n">
        <f aca="false">A1348-1</f>
        <v>1346</v>
      </c>
      <c r="E1348" s="5" t="str">
        <f aca="false">IF(C1348=0,"U",VLOOKUP(D1348,A:B,2,0))</f>
        <v>C0202F</v>
      </c>
    </row>
    <row r="1349" customFormat="false" ht="15.75" hidden="false" customHeight="false" outlineLevel="0" collapsed="false">
      <c r="A1349" s="3" t="n">
        <v>1348</v>
      </c>
      <c r="B1349" s="3" t="s">
        <v>1355</v>
      </c>
      <c r="C1349" s="5" t="n">
        <f aca="false">MOD(A1349,45)</f>
        <v>43</v>
      </c>
      <c r="D1349" s="5" t="n">
        <f aca="false">A1349-1</f>
        <v>1347</v>
      </c>
      <c r="E1349" s="5" t="str">
        <f aca="false">IF(C1349=0,"U",VLOOKUP(D1349,A:B,2,0))</f>
        <v>C0202R</v>
      </c>
    </row>
    <row r="1350" customFormat="false" ht="15.75" hidden="false" customHeight="false" outlineLevel="0" collapsed="false">
      <c r="A1350" s="3" t="n">
        <v>1349</v>
      </c>
      <c r="B1350" s="3" t="s">
        <v>1356</v>
      </c>
      <c r="C1350" s="5" t="n">
        <f aca="false">MOD(A1350,45)</f>
        <v>44</v>
      </c>
      <c r="D1350" s="5" t="n">
        <f aca="false">A1350-1</f>
        <v>1348</v>
      </c>
      <c r="E1350" s="5" t="str">
        <f aca="false">IF(C1350=0,"U",VLOOKUP(D1350,A:B,2,0))</f>
        <v>C0203F</v>
      </c>
    </row>
    <row r="1351" customFormat="false" ht="15.75" hidden="false" customHeight="false" outlineLevel="0" collapsed="false">
      <c r="A1351" s="3" t="n">
        <v>1350</v>
      </c>
      <c r="B1351" s="3" t="s">
        <v>1357</v>
      </c>
      <c r="C1351" s="5" t="n">
        <f aca="false">MOD(A1351,45)</f>
        <v>0</v>
      </c>
      <c r="D1351" s="5" t="n">
        <f aca="false">A1351-1</f>
        <v>1349</v>
      </c>
      <c r="E1351" s="5" t="str">
        <f aca="false">IF(C1351=0,"U",VLOOKUP(D1351,A:B,2,0))</f>
        <v>U</v>
      </c>
    </row>
    <row r="1352" customFormat="false" ht="15.75" hidden="false" customHeight="false" outlineLevel="0" collapsed="false">
      <c r="A1352" s="3" t="n">
        <v>1351</v>
      </c>
      <c r="B1352" s="3" t="s">
        <v>1358</v>
      </c>
      <c r="C1352" s="5" t="n">
        <f aca="false">MOD(A1352,45)</f>
        <v>1</v>
      </c>
      <c r="D1352" s="5" t="n">
        <f aca="false">A1352-1</f>
        <v>1350</v>
      </c>
      <c r="E1352" s="5" t="str">
        <f aca="false">IF(C1352=0,"U",VLOOKUP(D1352,A:B,2,0))</f>
        <v>C0204F</v>
      </c>
    </row>
    <row r="1353" customFormat="false" ht="15.75" hidden="false" customHeight="false" outlineLevel="0" collapsed="false">
      <c r="A1353" s="3" t="n">
        <v>1352</v>
      </c>
      <c r="B1353" s="3" t="s">
        <v>1359</v>
      </c>
      <c r="C1353" s="5" t="n">
        <f aca="false">MOD(A1353,45)</f>
        <v>2</v>
      </c>
      <c r="D1353" s="5" t="n">
        <f aca="false">A1353-1</f>
        <v>1351</v>
      </c>
      <c r="E1353" s="5" t="str">
        <f aca="false">IF(C1353=0,"U",VLOOKUP(D1353,A:B,2,0))</f>
        <v>C0204R</v>
      </c>
    </row>
    <row r="1354" customFormat="false" ht="15.75" hidden="false" customHeight="false" outlineLevel="0" collapsed="false">
      <c r="A1354" s="3" t="n">
        <v>1353</v>
      </c>
      <c r="B1354" s="3" t="s">
        <v>1360</v>
      </c>
      <c r="C1354" s="5" t="n">
        <f aca="false">MOD(A1354,45)</f>
        <v>3</v>
      </c>
      <c r="D1354" s="5" t="n">
        <f aca="false">A1354-1</f>
        <v>1352</v>
      </c>
      <c r="E1354" s="5" t="str">
        <f aca="false">IF(C1354=0,"U",VLOOKUP(D1354,A:B,2,0))</f>
        <v>C0205F</v>
      </c>
    </row>
    <row r="1355" customFormat="false" ht="15.75" hidden="false" customHeight="false" outlineLevel="0" collapsed="false">
      <c r="A1355" s="3" t="n">
        <v>1354</v>
      </c>
      <c r="B1355" s="3" t="s">
        <v>1361</v>
      </c>
      <c r="C1355" s="5" t="n">
        <f aca="false">MOD(A1355,45)</f>
        <v>4</v>
      </c>
      <c r="D1355" s="5" t="n">
        <f aca="false">A1355-1</f>
        <v>1353</v>
      </c>
      <c r="E1355" s="5" t="str">
        <f aca="false">IF(C1355=0,"U",VLOOKUP(D1355,A:B,2,0))</f>
        <v>C0205R</v>
      </c>
    </row>
    <row r="1356" customFormat="false" ht="15.75" hidden="false" customHeight="false" outlineLevel="0" collapsed="false">
      <c r="A1356" s="3" t="n">
        <v>1355</v>
      </c>
      <c r="B1356" s="3" t="s">
        <v>1362</v>
      </c>
      <c r="C1356" s="5" t="n">
        <f aca="false">MOD(A1356,45)</f>
        <v>5</v>
      </c>
      <c r="D1356" s="5" t="n">
        <f aca="false">A1356-1</f>
        <v>1354</v>
      </c>
      <c r="E1356" s="5" t="str">
        <f aca="false">IF(C1356=0,"U",VLOOKUP(D1356,A:B,2,0))</f>
        <v>C0206F</v>
      </c>
    </row>
    <row r="1357" customFormat="false" ht="15.75" hidden="false" customHeight="false" outlineLevel="0" collapsed="false">
      <c r="A1357" s="3" t="n">
        <v>1356</v>
      </c>
      <c r="B1357" s="3" t="s">
        <v>1363</v>
      </c>
      <c r="C1357" s="5" t="n">
        <f aca="false">MOD(A1357,45)</f>
        <v>6</v>
      </c>
      <c r="D1357" s="5" t="n">
        <f aca="false">A1357-1</f>
        <v>1355</v>
      </c>
      <c r="E1357" s="5" t="str">
        <f aca="false">IF(C1357=0,"U",VLOOKUP(D1357,A:B,2,0))</f>
        <v>C0206R</v>
      </c>
    </row>
    <row r="1358" customFormat="false" ht="15.75" hidden="false" customHeight="false" outlineLevel="0" collapsed="false">
      <c r="A1358" s="3" t="n">
        <v>1357</v>
      </c>
      <c r="B1358" s="3" t="s">
        <v>1364</v>
      </c>
      <c r="C1358" s="5" t="n">
        <f aca="false">MOD(A1358,45)</f>
        <v>7</v>
      </c>
      <c r="D1358" s="5" t="n">
        <f aca="false">A1358-1</f>
        <v>1356</v>
      </c>
      <c r="E1358" s="5" t="str">
        <f aca="false">IF(C1358=0,"U",VLOOKUP(D1358,A:B,2,0))</f>
        <v>C0207F</v>
      </c>
    </row>
    <row r="1359" customFormat="false" ht="15.75" hidden="false" customHeight="false" outlineLevel="0" collapsed="false">
      <c r="A1359" s="3" t="n">
        <v>1358</v>
      </c>
      <c r="B1359" s="3" t="s">
        <v>1365</v>
      </c>
      <c r="C1359" s="5" t="n">
        <f aca="false">MOD(A1359,45)</f>
        <v>8</v>
      </c>
      <c r="D1359" s="5" t="n">
        <f aca="false">A1359-1</f>
        <v>1357</v>
      </c>
      <c r="E1359" s="5" t="str">
        <f aca="false">IF(C1359=0,"U",VLOOKUP(D1359,A:B,2,0))</f>
        <v>C0207R</v>
      </c>
    </row>
    <row r="1360" customFormat="false" ht="15.75" hidden="false" customHeight="false" outlineLevel="0" collapsed="false">
      <c r="A1360" s="3" t="n">
        <v>1359</v>
      </c>
      <c r="B1360" s="3" t="s">
        <v>1366</v>
      </c>
      <c r="C1360" s="5" t="n">
        <f aca="false">MOD(A1360,45)</f>
        <v>9</v>
      </c>
      <c r="D1360" s="5" t="n">
        <f aca="false">A1360-1</f>
        <v>1358</v>
      </c>
      <c r="E1360" s="5" t="str">
        <f aca="false">IF(C1360=0,"U",VLOOKUP(D1360,A:B,2,0))</f>
        <v>C0208F</v>
      </c>
    </row>
    <row r="1361" customFormat="false" ht="15.75" hidden="false" customHeight="false" outlineLevel="0" collapsed="false">
      <c r="A1361" s="3" t="n">
        <v>1360</v>
      </c>
      <c r="B1361" s="3" t="s">
        <v>1367</v>
      </c>
      <c r="C1361" s="5" t="n">
        <f aca="false">MOD(A1361,45)</f>
        <v>10</v>
      </c>
      <c r="D1361" s="5" t="n">
        <f aca="false">A1361-1</f>
        <v>1359</v>
      </c>
      <c r="E1361" s="5" t="str">
        <f aca="false">IF(C1361=0,"U",VLOOKUP(D1361,A:B,2,0))</f>
        <v>C0208R</v>
      </c>
    </row>
    <row r="1362" customFormat="false" ht="15.75" hidden="false" customHeight="false" outlineLevel="0" collapsed="false">
      <c r="A1362" s="3" t="n">
        <v>1361</v>
      </c>
      <c r="B1362" s="3" t="s">
        <v>1368</v>
      </c>
      <c r="C1362" s="5" t="n">
        <f aca="false">MOD(A1362,45)</f>
        <v>11</v>
      </c>
      <c r="D1362" s="5" t="n">
        <f aca="false">A1362-1</f>
        <v>1360</v>
      </c>
      <c r="E1362" s="5" t="str">
        <f aca="false">IF(C1362=0,"U",VLOOKUP(D1362,A:B,2,0))</f>
        <v>C0301F</v>
      </c>
    </row>
    <row r="1363" customFormat="false" ht="15.75" hidden="false" customHeight="false" outlineLevel="0" collapsed="false">
      <c r="A1363" s="3" t="n">
        <v>1362</v>
      </c>
      <c r="B1363" s="3" t="s">
        <v>1369</v>
      </c>
      <c r="C1363" s="5" t="n">
        <f aca="false">MOD(A1363,45)</f>
        <v>12</v>
      </c>
      <c r="D1363" s="5" t="n">
        <f aca="false">A1363-1</f>
        <v>1361</v>
      </c>
      <c r="E1363" s="5" t="str">
        <f aca="false">IF(C1363=0,"U",VLOOKUP(D1363,A:B,2,0))</f>
        <v>C0301R</v>
      </c>
    </row>
    <row r="1364" customFormat="false" ht="15.75" hidden="false" customHeight="false" outlineLevel="0" collapsed="false">
      <c r="A1364" s="3" t="n">
        <v>1363</v>
      </c>
      <c r="B1364" s="3" t="s">
        <v>1370</v>
      </c>
      <c r="C1364" s="5" t="n">
        <f aca="false">MOD(A1364,45)</f>
        <v>13</v>
      </c>
      <c r="D1364" s="5" t="n">
        <f aca="false">A1364-1</f>
        <v>1362</v>
      </c>
      <c r="E1364" s="5" t="str">
        <f aca="false">IF(C1364=0,"U",VLOOKUP(D1364,A:B,2,0))</f>
        <v>C0302F</v>
      </c>
    </row>
    <row r="1365" customFormat="false" ht="15.75" hidden="false" customHeight="false" outlineLevel="0" collapsed="false">
      <c r="A1365" s="3" t="n">
        <v>1364</v>
      </c>
      <c r="B1365" s="3" t="s">
        <v>1371</v>
      </c>
      <c r="C1365" s="5" t="n">
        <f aca="false">MOD(A1365,45)</f>
        <v>14</v>
      </c>
      <c r="D1365" s="5" t="n">
        <f aca="false">A1365-1</f>
        <v>1363</v>
      </c>
      <c r="E1365" s="5" t="str">
        <f aca="false">IF(C1365=0,"U",VLOOKUP(D1365,A:B,2,0))</f>
        <v>C0302R</v>
      </c>
    </row>
    <row r="1366" customFormat="false" ht="15.75" hidden="false" customHeight="false" outlineLevel="0" collapsed="false">
      <c r="A1366" s="3" t="n">
        <v>1365</v>
      </c>
      <c r="B1366" s="3" t="s">
        <v>1372</v>
      </c>
      <c r="C1366" s="5" t="n">
        <f aca="false">MOD(A1366,45)</f>
        <v>15</v>
      </c>
      <c r="D1366" s="5" t="n">
        <f aca="false">A1366-1</f>
        <v>1364</v>
      </c>
      <c r="E1366" s="5" t="str">
        <f aca="false">IF(C1366=0,"U",VLOOKUP(D1366,A:B,2,0))</f>
        <v>C0303F</v>
      </c>
    </row>
    <row r="1367" customFormat="false" ht="15.75" hidden="false" customHeight="false" outlineLevel="0" collapsed="false">
      <c r="A1367" s="3" t="n">
        <v>1366</v>
      </c>
      <c r="B1367" s="3" t="s">
        <v>1373</v>
      </c>
      <c r="C1367" s="5" t="n">
        <f aca="false">MOD(A1367,45)</f>
        <v>16</v>
      </c>
      <c r="D1367" s="5" t="n">
        <f aca="false">A1367-1</f>
        <v>1365</v>
      </c>
      <c r="E1367" s="5" t="str">
        <f aca="false">IF(C1367=0,"U",VLOOKUP(D1367,A:B,2,0))</f>
        <v>C0303R</v>
      </c>
    </row>
    <row r="1368" customFormat="false" ht="15.75" hidden="false" customHeight="false" outlineLevel="0" collapsed="false">
      <c r="A1368" s="3" t="n">
        <v>1367</v>
      </c>
      <c r="B1368" s="3" t="s">
        <v>1374</v>
      </c>
      <c r="C1368" s="5" t="n">
        <f aca="false">MOD(A1368,45)</f>
        <v>17</v>
      </c>
      <c r="D1368" s="5" t="n">
        <f aca="false">A1368-1</f>
        <v>1366</v>
      </c>
      <c r="E1368" s="5" t="str">
        <f aca="false">IF(C1368=0,"U",VLOOKUP(D1368,A:B,2,0))</f>
        <v>C0304F</v>
      </c>
    </row>
    <row r="1369" customFormat="false" ht="15.75" hidden="false" customHeight="false" outlineLevel="0" collapsed="false">
      <c r="A1369" s="3" t="n">
        <v>1368</v>
      </c>
      <c r="B1369" s="3" t="s">
        <v>1375</v>
      </c>
      <c r="C1369" s="5" t="n">
        <f aca="false">MOD(A1369,45)</f>
        <v>18</v>
      </c>
      <c r="D1369" s="5" t="n">
        <f aca="false">A1369-1</f>
        <v>1367</v>
      </c>
      <c r="E1369" s="5" t="str">
        <f aca="false">IF(C1369=0,"U",VLOOKUP(D1369,A:B,2,0))</f>
        <v>C0304R</v>
      </c>
    </row>
    <row r="1370" customFormat="false" ht="15.75" hidden="false" customHeight="false" outlineLevel="0" collapsed="false">
      <c r="A1370" s="3" t="n">
        <v>1369</v>
      </c>
      <c r="B1370" s="3" t="s">
        <v>1376</v>
      </c>
      <c r="C1370" s="5" t="n">
        <f aca="false">MOD(A1370,45)</f>
        <v>19</v>
      </c>
      <c r="D1370" s="5" t="n">
        <f aca="false">A1370-1</f>
        <v>1368</v>
      </c>
      <c r="E1370" s="5" t="str">
        <f aca="false">IF(C1370=0,"U",VLOOKUP(D1370,A:B,2,0))</f>
        <v>C0305F</v>
      </c>
    </row>
    <row r="1371" customFormat="false" ht="15.75" hidden="false" customHeight="false" outlineLevel="0" collapsed="false">
      <c r="A1371" s="3" t="n">
        <v>1370</v>
      </c>
      <c r="B1371" s="3" t="s">
        <v>1377</v>
      </c>
      <c r="C1371" s="5" t="n">
        <f aca="false">MOD(A1371,45)</f>
        <v>20</v>
      </c>
      <c r="D1371" s="5" t="n">
        <f aca="false">A1371-1</f>
        <v>1369</v>
      </c>
      <c r="E1371" s="5" t="str">
        <f aca="false">IF(C1371=0,"U",VLOOKUP(D1371,A:B,2,0))</f>
        <v>C0305R</v>
      </c>
    </row>
    <row r="1372" customFormat="false" ht="15.75" hidden="false" customHeight="false" outlineLevel="0" collapsed="false">
      <c r="A1372" s="3" t="n">
        <v>1371</v>
      </c>
      <c r="B1372" s="3" t="s">
        <v>1378</v>
      </c>
      <c r="C1372" s="5" t="n">
        <f aca="false">MOD(A1372,45)</f>
        <v>21</v>
      </c>
      <c r="D1372" s="5" t="n">
        <f aca="false">A1372-1</f>
        <v>1370</v>
      </c>
      <c r="E1372" s="5" t="str">
        <f aca="false">IF(C1372=0,"U",VLOOKUP(D1372,A:B,2,0))</f>
        <v>C0306F</v>
      </c>
    </row>
    <row r="1373" customFormat="false" ht="15.75" hidden="false" customHeight="false" outlineLevel="0" collapsed="false">
      <c r="A1373" s="3" t="n">
        <v>1372</v>
      </c>
      <c r="B1373" s="3" t="s">
        <v>1379</v>
      </c>
      <c r="C1373" s="5" t="n">
        <f aca="false">MOD(A1373,45)</f>
        <v>22</v>
      </c>
      <c r="D1373" s="5" t="n">
        <f aca="false">A1373-1</f>
        <v>1371</v>
      </c>
      <c r="E1373" s="5" t="str">
        <f aca="false">IF(C1373=0,"U",VLOOKUP(D1373,A:B,2,0))</f>
        <v>C0306R</v>
      </c>
    </row>
    <row r="1374" customFormat="false" ht="15.75" hidden="false" customHeight="false" outlineLevel="0" collapsed="false">
      <c r="A1374" s="3" t="n">
        <v>1373</v>
      </c>
      <c r="B1374" s="3" t="s">
        <v>1380</v>
      </c>
      <c r="C1374" s="5" t="n">
        <f aca="false">MOD(A1374,45)</f>
        <v>23</v>
      </c>
      <c r="D1374" s="5" t="n">
        <f aca="false">A1374-1</f>
        <v>1372</v>
      </c>
      <c r="E1374" s="5" t="str">
        <f aca="false">IF(C1374=0,"U",VLOOKUP(D1374,A:B,2,0))</f>
        <v>C0307F</v>
      </c>
    </row>
    <row r="1375" customFormat="false" ht="15.75" hidden="false" customHeight="false" outlineLevel="0" collapsed="false">
      <c r="A1375" s="3" t="n">
        <v>1374</v>
      </c>
      <c r="B1375" s="3" t="s">
        <v>1381</v>
      </c>
      <c r="C1375" s="5" t="n">
        <f aca="false">MOD(A1375,45)</f>
        <v>24</v>
      </c>
      <c r="D1375" s="5" t="n">
        <f aca="false">A1375-1</f>
        <v>1373</v>
      </c>
      <c r="E1375" s="5" t="str">
        <f aca="false">IF(C1375=0,"U",VLOOKUP(D1375,A:B,2,0))</f>
        <v>C0307R</v>
      </c>
    </row>
    <row r="1376" customFormat="false" ht="15.75" hidden="false" customHeight="false" outlineLevel="0" collapsed="false">
      <c r="A1376" s="3" t="n">
        <v>1375</v>
      </c>
      <c r="B1376" s="3" t="s">
        <v>1382</v>
      </c>
      <c r="C1376" s="5" t="n">
        <f aca="false">MOD(A1376,45)</f>
        <v>25</v>
      </c>
      <c r="D1376" s="5" t="n">
        <f aca="false">A1376-1</f>
        <v>1374</v>
      </c>
      <c r="E1376" s="5" t="str">
        <f aca="false">IF(C1376=0,"U",VLOOKUP(D1376,A:B,2,0))</f>
        <v>C0308F</v>
      </c>
    </row>
    <row r="1377" customFormat="false" ht="15.75" hidden="false" customHeight="false" outlineLevel="0" collapsed="false">
      <c r="A1377" s="3" t="n">
        <v>1376</v>
      </c>
      <c r="B1377" s="3" t="s">
        <v>1383</v>
      </c>
      <c r="C1377" s="5" t="n">
        <f aca="false">MOD(A1377,45)</f>
        <v>26</v>
      </c>
      <c r="D1377" s="5" t="n">
        <f aca="false">A1377-1</f>
        <v>1375</v>
      </c>
      <c r="E1377" s="5" t="str">
        <f aca="false">IF(C1377=0,"U",VLOOKUP(D1377,A:B,2,0))</f>
        <v>C0308R</v>
      </c>
    </row>
    <row r="1378" customFormat="false" ht="15.75" hidden="false" customHeight="false" outlineLevel="0" collapsed="false">
      <c r="A1378" s="3" t="n">
        <v>1377</v>
      </c>
      <c r="B1378" s="3" t="s">
        <v>1384</v>
      </c>
      <c r="C1378" s="5" t="n">
        <f aca="false">MOD(A1378,45)</f>
        <v>27</v>
      </c>
      <c r="D1378" s="5" t="n">
        <f aca="false">A1378-1</f>
        <v>1376</v>
      </c>
      <c r="E1378" s="5" t="str">
        <f aca="false">IF(C1378=0,"U",VLOOKUP(D1378,A:B,2,0))</f>
        <v>C0401F</v>
      </c>
    </row>
    <row r="1379" customFormat="false" ht="15.75" hidden="false" customHeight="false" outlineLevel="0" collapsed="false">
      <c r="A1379" s="3" t="n">
        <v>1378</v>
      </c>
      <c r="B1379" s="3" t="s">
        <v>1385</v>
      </c>
      <c r="C1379" s="5" t="n">
        <f aca="false">MOD(A1379,45)</f>
        <v>28</v>
      </c>
      <c r="D1379" s="5" t="n">
        <f aca="false">A1379-1</f>
        <v>1377</v>
      </c>
      <c r="E1379" s="5" t="str">
        <f aca="false">IF(C1379=0,"U",VLOOKUP(D1379,A:B,2,0))</f>
        <v>C0401R</v>
      </c>
    </row>
    <row r="1380" customFormat="false" ht="15.75" hidden="false" customHeight="false" outlineLevel="0" collapsed="false">
      <c r="A1380" s="3" t="n">
        <v>1379</v>
      </c>
      <c r="B1380" s="3" t="s">
        <v>1386</v>
      </c>
      <c r="C1380" s="5" t="n">
        <f aca="false">MOD(A1380,45)</f>
        <v>29</v>
      </c>
      <c r="D1380" s="5" t="n">
        <f aca="false">A1380-1</f>
        <v>1378</v>
      </c>
      <c r="E1380" s="5" t="str">
        <f aca="false">IF(C1380=0,"U",VLOOKUP(D1380,A:B,2,0))</f>
        <v>C0402F</v>
      </c>
    </row>
    <row r="1381" customFormat="false" ht="15.75" hidden="false" customHeight="false" outlineLevel="0" collapsed="false">
      <c r="A1381" s="3" t="n">
        <v>1380</v>
      </c>
      <c r="B1381" s="3" t="s">
        <v>1387</v>
      </c>
      <c r="C1381" s="5" t="n">
        <f aca="false">MOD(A1381,45)</f>
        <v>30</v>
      </c>
      <c r="D1381" s="5" t="n">
        <f aca="false">A1381-1</f>
        <v>1379</v>
      </c>
      <c r="E1381" s="5" t="str">
        <f aca="false">IF(C1381=0,"U",VLOOKUP(D1381,A:B,2,0))</f>
        <v>C0402R</v>
      </c>
    </row>
    <row r="1382" customFormat="false" ht="15.75" hidden="false" customHeight="false" outlineLevel="0" collapsed="false">
      <c r="A1382" s="3" t="n">
        <v>1381</v>
      </c>
      <c r="B1382" s="3" t="s">
        <v>1388</v>
      </c>
      <c r="C1382" s="5" t="n">
        <f aca="false">MOD(A1382,45)</f>
        <v>31</v>
      </c>
      <c r="D1382" s="5" t="n">
        <f aca="false">A1382-1</f>
        <v>1380</v>
      </c>
      <c r="E1382" s="5" t="str">
        <f aca="false">IF(C1382=0,"U",VLOOKUP(D1382,A:B,2,0))</f>
        <v>C0403F</v>
      </c>
    </row>
    <row r="1383" customFormat="false" ht="15.75" hidden="false" customHeight="false" outlineLevel="0" collapsed="false">
      <c r="A1383" s="3" t="n">
        <v>1382</v>
      </c>
      <c r="B1383" s="3" t="s">
        <v>1389</v>
      </c>
      <c r="C1383" s="5" t="n">
        <f aca="false">MOD(A1383,45)</f>
        <v>32</v>
      </c>
      <c r="D1383" s="5" t="n">
        <f aca="false">A1383-1</f>
        <v>1381</v>
      </c>
      <c r="E1383" s="5" t="str">
        <f aca="false">IF(C1383=0,"U",VLOOKUP(D1383,A:B,2,0))</f>
        <v>C0403R</v>
      </c>
    </row>
    <row r="1384" customFormat="false" ht="15.75" hidden="false" customHeight="false" outlineLevel="0" collapsed="false">
      <c r="A1384" s="3" t="n">
        <v>1383</v>
      </c>
      <c r="B1384" s="3" t="s">
        <v>1390</v>
      </c>
      <c r="C1384" s="5" t="n">
        <f aca="false">MOD(A1384,45)</f>
        <v>33</v>
      </c>
      <c r="D1384" s="5" t="n">
        <f aca="false">A1384-1</f>
        <v>1382</v>
      </c>
      <c r="E1384" s="5" t="str">
        <f aca="false">IF(C1384=0,"U",VLOOKUP(D1384,A:B,2,0))</f>
        <v>C0404F</v>
      </c>
    </row>
    <row r="1385" customFormat="false" ht="15.75" hidden="false" customHeight="false" outlineLevel="0" collapsed="false">
      <c r="A1385" s="3" t="n">
        <v>1384</v>
      </c>
      <c r="B1385" s="3" t="s">
        <v>1391</v>
      </c>
      <c r="C1385" s="5" t="n">
        <f aca="false">MOD(A1385,45)</f>
        <v>34</v>
      </c>
      <c r="D1385" s="5" t="n">
        <f aca="false">A1385-1</f>
        <v>1383</v>
      </c>
      <c r="E1385" s="5" t="str">
        <f aca="false">IF(C1385=0,"U",VLOOKUP(D1385,A:B,2,0))</f>
        <v>C0404R</v>
      </c>
    </row>
    <row r="1386" customFormat="false" ht="15.75" hidden="false" customHeight="false" outlineLevel="0" collapsed="false">
      <c r="A1386" s="3" t="n">
        <v>1385</v>
      </c>
      <c r="B1386" s="3" t="s">
        <v>1392</v>
      </c>
      <c r="C1386" s="5" t="n">
        <f aca="false">MOD(A1386,45)</f>
        <v>35</v>
      </c>
      <c r="D1386" s="5" t="n">
        <f aca="false">A1386-1</f>
        <v>1384</v>
      </c>
      <c r="E1386" s="5" t="str">
        <f aca="false">IF(C1386=0,"U",VLOOKUP(D1386,A:B,2,0))</f>
        <v>C0405F</v>
      </c>
    </row>
    <row r="1387" customFormat="false" ht="15.75" hidden="false" customHeight="false" outlineLevel="0" collapsed="false">
      <c r="A1387" s="3" t="n">
        <v>1386</v>
      </c>
      <c r="B1387" s="3" t="s">
        <v>1393</v>
      </c>
      <c r="C1387" s="5" t="n">
        <f aca="false">MOD(A1387,45)</f>
        <v>36</v>
      </c>
      <c r="D1387" s="5" t="n">
        <f aca="false">A1387-1</f>
        <v>1385</v>
      </c>
      <c r="E1387" s="5" t="str">
        <f aca="false">IF(C1387=0,"U",VLOOKUP(D1387,A:B,2,0))</f>
        <v>C0405R</v>
      </c>
    </row>
    <row r="1388" customFormat="false" ht="15.75" hidden="false" customHeight="false" outlineLevel="0" collapsed="false">
      <c r="A1388" s="3" t="n">
        <v>1387</v>
      </c>
      <c r="B1388" s="3" t="s">
        <v>1394</v>
      </c>
      <c r="C1388" s="5" t="n">
        <f aca="false">MOD(A1388,45)</f>
        <v>37</v>
      </c>
      <c r="D1388" s="5" t="n">
        <f aca="false">A1388-1</f>
        <v>1386</v>
      </c>
      <c r="E1388" s="5" t="str">
        <f aca="false">IF(C1388=0,"U",VLOOKUP(D1388,A:B,2,0))</f>
        <v>C0406F</v>
      </c>
    </row>
    <row r="1389" customFormat="false" ht="15.75" hidden="false" customHeight="false" outlineLevel="0" collapsed="false">
      <c r="A1389" s="3" t="n">
        <v>1388</v>
      </c>
      <c r="B1389" s="3" t="s">
        <v>1395</v>
      </c>
      <c r="C1389" s="5" t="n">
        <f aca="false">MOD(A1389,45)</f>
        <v>38</v>
      </c>
      <c r="D1389" s="5" t="n">
        <f aca="false">A1389-1</f>
        <v>1387</v>
      </c>
      <c r="E1389" s="5" t="str">
        <f aca="false">IF(C1389=0,"U",VLOOKUP(D1389,A:B,2,0))</f>
        <v>C0406R</v>
      </c>
    </row>
    <row r="1390" customFormat="false" ht="15.75" hidden="false" customHeight="false" outlineLevel="0" collapsed="false">
      <c r="A1390" s="3" t="n">
        <v>1389</v>
      </c>
      <c r="B1390" s="3" t="s">
        <v>1396</v>
      </c>
      <c r="C1390" s="5" t="n">
        <f aca="false">MOD(A1390,45)</f>
        <v>39</v>
      </c>
      <c r="D1390" s="5" t="n">
        <f aca="false">A1390-1</f>
        <v>1388</v>
      </c>
      <c r="E1390" s="5" t="str">
        <f aca="false">IF(C1390=0,"U",VLOOKUP(D1390,A:B,2,0))</f>
        <v>C0407F</v>
      </c>
    </row>
    <row r="1391" customFormat="false" ht="15.75" hidden="false" customHeight="false" outlineLevel="0" collapsed="false">
      <c r="A1391" s="3" t="n">
        <v>1390</v>
      </c>
      <c r="B1391" s="3" t="s">
        <v>1397</v>
      </c>
      <c r="C1391" s="5" t="n">
        <f aca="false">MOD(A1391,45)</f>
        <v>40</v>
      </c>
      <c r="D1391" s="5" t="n">
        <f aca="false">A1391-1</f>
        <v>1389</v>
      </c>
      <c r="E1391" s="5" t="str">
        <f aca="false">IF(C1391=0,"U",VLOOKUP(D1391,A:B,2,0))</f>
        <v>C0407R</v>
      </c>
    </row>
    <row r="1392" customFormat="false" ht="15.75" hidden="false" customHeight="false" outlineLevel="0" collapsed="false">
      <c r="A1392" s="3" t="n">
        <v>1391</v>
      </c>
      <c r="B1392" s="3" t="s">
        <v>1398</v>
      </c>
      <c r="C1392" s="5" t="n">
        <f aca="false">MOD(A1392,45)</f>
        <v>41</v>
      </c>
      <c r="D1392" s="5" t="n">
        <f aca="false">A1392-1</f>
        <v>1390</v>
      </c>
      <c r="E1392" s="5" t="str">
        <f aca="false">IF(C1392=0,"U",VLOOKUP(D1392,A:B,2,0))</f>
        <v>C0408F</v>
      </c>
    </row>
    <row r="1393" customFormat="false" ht="15.75" hidden="false" customHeight="false" outlineLevel="0" collapsed="false">
      <c r="A1393" s="3" t="n">
        <v>1392</v>
      </c>
      <c r="B1393" s="3" t="s">
        <v>1399</v>
      </c>
      <c r="C1393" s="5" t="n">
        <f aca="false">MOD(A1393,45)</f>
        <v>42</v>
      </c>
      <c r="D1393" s="5" t="n">
        <f aca="false">A1393-1</f>
        <v>1391</v>
      </c>
      <c r="E1393" s="5" t="str">
        <f aca="false">IF(C1393=0,"U",VLOOKUP(D1393,A:B,2,0))</f>
        <v>C0408R</v>
      </c>
    </row>
    <row r="1394" customFormat="false" ht="15.75" hidden="false" customHeight="false" outlineLevel="0" collapsed="false">
      <c r="A1394" s="3" t="n">
        <v>1393</v>
      </c>
      <c r="B1394" s="3" t="s">
        <v>1400</v>
      </c>
      <c r="C1394" s="5" t="n">
        <f aca="false">MOD(A1394,45)</f>
        <v>43</v>
      </c>
      <c r="D1394" s="5" t="n">
        <f aca="false">A1394-1</f>
        <v>1392</v>
      </c>
      <c r="E1394" s="5" t="str">
        <f aca="false">IF(C1394=0,"U",VLOOKUP(D1394,A:B,2,0))</f>
        <v>C0501F</v>
      </c>
    </row>
    <row r="1395" customFormat="false" ht="15.75" hidden="false" customHeight="false" outlineLevel="0" collapsed="false">
      <c r="A1395" s="3" t="n">
        <v>1394</v>
      </c>
      <c r="B1395" s="3" t="s">
        <v>1401</v>
      </c>
      <c r="C1395" s="5" t="n">
        <f aca="false">MOD(A1395,45)</f>
        <v>44</v>
      </c>
      <c r="D1395" s="5" t="n">
        <f aca="false">A1395-1</f>
        <v>1393</v>
      </c>
      <c r="E1395" s="5" t="str">
        <f aca="false">IF(C1395=0,"U",VLOOKUP(D1395,A:B,2,0))</f>
        <v>C0501R</v>
      </c>
    </row>
    <row r="1396" customFormat="false" ht="15.75" hidden="false" customHeight="false" outlineLevel="0" collapsed="false">
      <c r="A1396" s="3" t="n">
        <v>1395</v>
      </c>
      <c r="B1396" s="3" t="s">
        <v>1402</v>
      </c>
      <c r="C1396" s="5" t="n">
        <f aca="false">MOD(A1396,45)</f>
        <v>0</v>
      </c>
      <c r="D1396" s="5" t="n">
        <f aca="false">A1396-1</f>
        <v>1394</v>
      </c>
      <c r="E1396" s="5" t="str">
        <f aca="false">IF(C1396=0,"U",VLOOKUP(D1396,A:B,2,0))</f>
        <v>U</v>
      </c>
    </row>
    <row r="1397" customFormat="false" ht="15.75" hidden="false" customHeight="false" outlineLevel="0" collapsed="false">
      <c r="A1397" s="3" t="n">
        <v>1396</v>
      </c>
      <c r="B1397" s="3" t="s">
        <v>1403</v>
      </c>
      <c r="C1397" s="5" t="n">
        <f aca="false">MOD(A1397,45)</f>
        <v>1</v>
      </c>
      <c r="D1397" s="5" t="n">
        <f aca="false">A1397-1</f>
        <v>1395</v>
      </c>
      <c r="E1397" s="5" t="str">
        <f aca="false">IF(C1397=0,"U",VLOOKUP(D1397,A:B,2,0))</f>
        <v>C0502R</v>
      </c>
    </row>
    <row r="1398" customFormat="false" ht="15.75" hidden="false" customHeight="false" outlineLevel="0" collapsed="false">
      <c r="A1398" s="3" t="n">
        <v>1397</v>
      </c>
      <c r="B1398" s="3" t="s">
        <v>1404</v>
      </c>
      <c r="C1398" s="5" t="n">
        <f aca="false">MOD(A1398,45)</f>
        <v>2</v>
      </c>
      <c r="D1398" s="5" t="n">
        <f aca="false">A1398-1</f>
        <v>1396</v>
      </c>
      <c r="E1398" s="5" t="str">
        <f aca="false">IF(C1398=0,"U",VLOOKUP(D1398,A:B,2,0))</f>
        <v>C0503F</v>
      </c>
    </row>
    <row r="1399" customFormat="false" ht="15.75" hidden="false" customHeight="false" outlineLevel="0" collapsed="false">
      <c r="A1399" s="3" t="n">
        <v>1398</v>
      </c>
      <c r="B1399" s="3" t="s">
        <v>1405</v>
      </c>
      <c r="C1399" s="5" t="n">
        <f aca="false">MOD(A1399,45)</f>
        <v>3</v>
      </c>
      <c r="D1399" s="5" t="n">
        <f aca="false">A1399-1</f>
        <v>1397</v>
      </c>
      <c r="E1399" s="5" t="str">
        <f aca="false">IF(C1399=0,"U",VLOOKUP(D1399,A:B,2,0))</f>
        <v>C0503R</v>
      </c>
    </row>
    <row r="1400" customFormat="false" ht="15.75" hidden="false" customHeight="false" outlineLevel="0" collapsed="false">
      <c r="A1400" s="3" t="n">
        <v>1399</v>
      </c>
      <c r="B1400" s="3" t="s">
        <v>1406</v>
      </c>
      <c r="C1400" s="5" t="n">
        <f aca="false">MOD(A1400,45)</f>
        <v>4</v>
      </c>
      <c r="D1400" s="5" t="n">
        <f aca="false">A1400-1</f>
        <v>1398</v>
      </c>
      <c r="E1400" s="5" t="str">
        <f aca="false">IF(C1400=0,"U",VLOOKUP(D1400,A:B,2,0))</f>
        <v>C0504F</v>
      </c>
    </row>
    <row r="1401" customFormat="false" ht="15.75" hidden="false" customHeight="false" outlineLevel="0" collapsed="false">
      <c r="A1401" s="3" t="n">
        <v>1400</v>
      </c>
      <c r="B1401" s="3" t="s">
        <v>1407</v>
      </c>
      <c r="C1401" s="5" t="n">
        <f aca="false">MOD(A1401,45)</f>
        <v>5</v>
      </c>
      <c r="D1401" s="5" t="n">
        <f aca="false">A1401-1</f>
        <v>1399</v>
      </c>
      <c r="E1401" s="5" t="str">
        <f aca="false">IF(C1401=0,"U",VLOOKUP(D1401,A:B,2,0))</f>
        <v>C0504R</v>
      </c>
    </row>
    <row r="1402" customFormat="false" ht="15.75" hidden="false" customHeight="false" outlineLevel="0" collapsed="false">
      <c r="A1402" s="3" t="n">
        <v>1401</v>
      </c>
      <c r="B1402" s="3" t="s">
        <v>1408</v>
      </c>
      <c r="C1402" s="5" t="n">
        <f aca="false">MOD(A1402,45)</f>
        <v>6</v>
      </c>
      <c r="D1402" s="5" t="n">
        <f aca="false">A1402-1</f>
        <v>1400</v>
      </c>
      <c r="E1402" s="5" t="str">
        <f aca="false">IF(C1402=0,"U",VLOOKUP(D1402,A:B,2,0))</f>
        <v>C0505F</v>
      </c>
    </row>
    <row r="1403" customFormat="false" ht="15.75" hidden="false" customHeight="false" outlineLevel="0" collapsed="false">
      <c r="A1403" s="3" t="n">
        <v>1402</v>
      </c>
      <c r="B1403" s="3" t="s">
        <v>1409</v>
      </c>
      <c r="C1403" s="5" t="n">
        <f aca="false">MOD(A1403,45)</f>
        <v>7</v>
      </c>
      <c r="D1403" s="5" t="n">
        <f aca="false">A1403-1</f>
        <v>1401</v>
      </c>
      <c r="E1403" s="5" t="str">
        <f aca="false">IF(C1403=0,"U",VLOOKUP(D1403,A:B,2,0))</f>
        <v>C0505R</v>
      </c>
    </row>
    <row r="1404" customFormat="false" ht="15.75" hidden="false" customHeight="false" outlineLevel="0" collapsed="false">
      <c r="A1404" s="3" t="n">
        <v>1403</v>
      </c>
      <c r="B1404" s="3" t="s">
        <v>1410</v>
      </c>
      <c r="C1404" s="5" t="n">
        <f aca="false">MOD(A1404,45)</f>
        <v>8</v>
      </c>
      <c r="D1404" s="5" t="n">
        <f aca="false">A1404-1</f>
        <v>1402</v>
      </c>
      <c r="E1404" s="5" t="str">
        <f aca="false">IF(C1404=0,"U",VLOOKUP(D1404,A:B,2,0))</f>
        <v>C0506F</v>
      </c>
    </row>
    <row r="1405" customFormat="false" ht="15.75" hidden="false" customHeight="false" outlineLevel="0" collapsed="false">
      <c r="A1405" s="3" t="n">
        <v>1404</v>
      </c>
      <c r="B1405" s="3" t="s">
        <v>1411</v>
      </c>
      <c r="C1405" s="5" t="n">
        <f aca="false">MOD(A1405,45)</f>
        <v>9</v>
      </c>
      <c r="D1405" s="5" t="n">
        <f aca="false">A1405-1</f>
        <v>1403</v>
      </c>
      <c r="E1405" s="5" t="str">
        <f aca="false">IF(C1405=0,"U",VLOOKUP(D1405,A:B,2,0))</f>
        <v>C0506R</v>
      </c>
    </row>
    <row r="1406" customFormat="false" ht="15.75" hidden="false" customHeight="false" outlineLevel="0" collapsed="false">
      <c r="A1406" s="3" t="n">
        <v>1405</v>
      </c>
      <c r="B1406" s="3" t="s">
        <v>1412</v>
      </c>
      <c r="C1406" s="5" t="n">
        <f aca="false">MOD(A1406,45)</f>
        <v>10</v>
      </c>
      <c r="D1406" s="5" t="n">
        <f aca="false">A1406-1</f>
        <v>1404</v>
      </c>
      <c r="E1406" s="5" t="str">
        <f aca="false">IF(C1406=0,"U",VLOOKUP(D1406,A:B,2,0))</f>
        <v>C0507F</v>
      </c>
    </row>
    <row r="1407" customFormat="false" ht="15.75" hidden="false" customHeight="false" outlineLevel="0" collapsed="false">
      <c r="A1407" s="3" t="n">
        <v>1406</v>
      </c>
      <c r="B1407" s="3" t="s">
        <v>1413</v>
      </c>
      <c r="C1407" s="5" t="n">
        <f aca="false">MOD(A1407,45)</f>
        <v>11</v>
      </c>
      <c r="D1407" s="5" t="n">
        <f aca="false">A1407-1</f>
        <v>1405</v>
      </c>
      <c r="E1407" s="5" t="str">
        <f aca="false">IF(C1407=0,"U",VLOOKUP(D1407,A:B,2,0))</f>
        <v>C0507R</v>
      </c>
    </row>
    <row r="1408" customFormat="false" ht="15.75" hidden="false" customHeight="false" outlineLevel="0" collapsed="false">
      <c r="A1408" s="3" t="n">
        <v>1407</v>
      </c>
      <c r="B1408" s="3" t="s">
        <v>1414</v>
      </c>
      <c r="C1408" s="5" t="n">
        <f aca="false">MOD(A1408,45)</f>
        <v>12</v>
      </c>
      <c r="D1408" s="5" t="n">
        <f aca="false">A1408-1</f>
        <v>1406</v>
      </c>
      <c r="E1408" s="5" t="str">
        <f aca="false">IF(C1408=0,"U",VLOOKUP(D1408,A:B,2,0))</f>
        <v>C0508F</v>
      </c>
    </row>
    <row r="1409" customFormat="false" ht="15.75" hidden="false" customHeight="false" outlineLevel="0" collapsed="false">
      <c r="A1409" s="3" t="n">
        <v>1408</v>
      </c>
      <c r="B1409" s="3" t="s">
        <v>1415</v>
      </c>
      <c r="C1409" s="5" t="n">
        <f aca="false">MOD(A1409,45)</f>
        <v>13</v>
      </c>
      <c r="D1409" s="5" t="n">
        <f aca="false">A1409-1</f>
        <v>1407</v>
      </c>
      <c r="E1409" s="5" t="str">
        <f aca="false">IF(C1409=0,"U",VLOOKUP(D1409,A:B,2,0))</f>
        <v>C0508R</v>
      </c>
    </row>
    <row r="1410" customFormat="false" ht="15.75" hidden="false" customHeight="false" outlineLevel="0" collapsed="false">
      <c r="A1410" s="3" t="n">
        <v>1409</v>
      </c>
      <c r="B1410" s="3" t="s">
        <v>1416</v>
      </c>
      <c r="C1410" s="5" t="n">
        <f aca="false">MOD(A1410,45)</f>
        <v>14</v>
      </c>
      <c r="D1410" s="5" t="n">
        <f aca="false">A1410-1</f>
        <v>1408</v>
      </c>
      <c r="E1410" s="5" t="str">
        <f aca="false">IF(C1410=0,"U",VLOOKUP(D1410,A:B,2,0))</f>
        <v>C0601F</v>
      </c>
    </row>
    <row r="1411" customFormat="false" ht="15.75" hidden="false" customHeight="false" outlineLevel="0" collapsed="false">
      <c r="A1411" s="3" t="n">
        <v>1410</v>
      </c>
      <c r="B1411" s="3" t="s">
        <v>1417</v>
      </c>
      <c r="C1411" s="5" t="n">
        <f aca="false">MOD(A1411,45)</f>
        <v>15</v>
      </c>
      <c r="D1411" s="5" t="n">
        <f aca="false">A1411-1</f>
        <v>1409</v>
      </c>
      <c r="E1411" s="5" t="str">
        <f aca="false">IF(C1411=0,"U",VLOOKUP(D1411,A:B,2,0))</f>
        <v>C0601R</v>
      </c>
    </row>
    <row r="1412" customFormat="false" ht="15.75" hidden="false" customHeight="false" outlineLevel="0" collapsed="false">
      <c r="A1412" s="3" t="n">
        <v>1411</v>
      </c>
      <c r="B1412" s="3" t="s">
        <v>1418</v>
      </c>
      <c r="C1412" s="5" t="n">
        <f aca="false">MOD(A1412,45)</f>
        <v>16</v>
      </c>
      <c r="D1412" s="5" t="n">
        <f aca="false">A1412-1</f>
        <v>1410</v>
      </c>
      <c r="E1412" s="5" t="str">
        <f aca="false">IF(C1412=0,"U",VLOOKUP(D1412,A:B,2,0))</f>
        <v>C0602F</v>
      </c>
    </row>
    <row r="1413" customFormat="false" ht="15.75" hidden="false" customHeight="false" outlineLevel="0" collapsed="false">
      <c r="A1413" s="3" t="n">
        <v>1412</v>
      </c>
      <c r="B1413" s="3" t="s">
        <v>1419</v>
      </c>
      <c r="C1413" s="5" t="n">
        <f aca="false">MOD(A1413,45)</f>
        <v>17</v>
      </c>
      <c r="D1413" s="5" t="n">
        <f aca="false">A1413-1</f>
        <v>1411</v>
      </c>
      <c r="E1413" s="5" t="str">
        <f aca="false">IF(C1413=0,"U",VLOOKUP(D1413,A:B,2,0))</f>
        <v>C0602R</v>
      </c>
    </row>
    <row r="1414" customFormat="false" ht="15.75" hidden="false" customHeight="false" outlineLevel="0" collapsed="false">
      <c r="A1414" s="3" t="n">
        <v>1413</v>
      </c>
      <c r="B1414" s="3" t="s">
        <v>1420</v>
      </c>
      <c r="C1414" s="5" t="n">
        <f aca="false">MOD(A1414,45)</f>
        <v>18</v>
      </c>
      <c r="D1414" s="5" t="n">
        <f aca="false">A1414-1</f>
        <v>1412</v>
      </c>
      <c r="E1414" s="5" t="str">
        <f aca="false">IF(C1414=0,"U",VLOOKUP(D1414,A:B,2,0))</f>
        <v>C0603F</v>
      </c>
    </row>
    <row r="1415" customFormat="false" ht="15.75" hidden="false" customHeight="false" outlineLevel="0" collapsed="false">
      <c r="A1415" s="3" t="n">
        <v>1414</v>
      </c>
      <c r="B1415" s="3" t="s">
        <v>1421</v>
      </c>
      <c r="C1415" s="5" t="n">
        <f aca="false">MOD(A1415,45)</f>
        <v>19</v>
      </c>
      <c r="D1415" s="5" t="n">
        <f aca="false">A1415-1</f>
        <v>1413</v>
      </c>
      <c r="E1415" s="5" t="str">
        <f aca="false">IF(C1415=0,"U",VLOOKUP(D1415,A:B,2,0))</f>
        <v>C0603R</v>
      </c>
    </row>
    <row r="1416" customFormat="false" ht="15.75" hidden="false" customHeight="false" outlineLevel="0" collapsed="false">
      <c r="A1416" s="3" t="n">
        <v>1415</v>
      </c>
      <c r="B1416" s="3" t="s">
        <v>1422</v>
      </c>
      <c r="C1416" s="5" t="n">
        <f aca="false">MOD(A1416,45)</f>
        <v>20</v>
      </c>
      <c r="D1416" s="5" t="n">
        <f aca="false">A1416-1</f>
        <v>1414</v>
      </c>
      <c r="E1416" s="5" t="str">
        <f aca="false">IF(C1416=0,"U",VLOOKUP(D1416,A:B,2,0))</f>
        <v>C0604F</v>
      </c>
    </row>
    <row r="1417" customFormat="false" ht="15.75" hidden="false" customHeight="false" outlineLevel="0" collapsed="false">
      <c r="A1417" s="3" t="n">
        <v>1416</v>
      </c>
      <c r="B1417" s="3" t="s">
        <v>1423</v>
      </c>
      <c r="C1417" s="5" t="n">
        <f aca="false">MOD(A1417,45)</f>
        <v>21</v>
      </c>
      <c r="D1417" s="5" t="n">
        <f aca="false">A1417-1</f>
        <v>1415</v>
      </c>
      <c r="E1417" s="5" t="str">
        <f aca="false">IF(C1417=0,"U",VLOOKUP(D1417,A:B,2,0))</f>
        <v>C0604R</v>
      </c>
    </row>
    <row r="1418" customFormat="false" ht="15.75" hidden="false" customHeight="false" outlineLevel="0" collapsed="false">
      <c r="A1418" s="3" t="n">
        <v>1417</v>
      </c>
      <c r="B1418" s="3" t="s">
        <v>1424</v>
      </c>
      <c r="C1418" s="5" t="n">
        <f aca="false">MOD(A1418,45)</f>
        <v>22</v>
      </c>
      <c r="D1418" s="5" t="n">
        <f aca="false">A1418-1</f>
        <v>1416</v>
      </c>
      <c r="E1418" s="5" t="str">
        <f aca="false">IF(C1418=0,"U",VLOOKUP(D1418,A:B,2,0))</f>
        <v>C0605F</v>
      </c>
    </row>
    <row r="1419" customFormat="false" ht="15.75" hidden="false" customHeight="false" outlineLevel="0" collapsed="false">
      <c r="A1419" s="3" t="n">
        <v>1418</v>
      </c>
      <c r="B1419" s="3" t="s">
        <v>1425</v>
      </c>
      <c r="C1419" s="5" t="n">
        <f aca="false">MOD(A1419,45)</f>
        <v>23</v>
      </c>
      <c r="D1419" s="5" t="n">
        <f aca="false">A1419-1</f>
        <v>1417</v>
      </c>
      <c r="E1419" s="5" t="str">
        <f aca="false">IF(C1419=0,"U",VLOOKUP(D1419,A:B,2,0))</f>
        <v>C0605R</v>
      </c>
    </row>
    <row r="1420" customFormat="false" ht="15.75" hidden="false" customHeight="false" outlineLevel="0" collapsed="false">
      <c r="A1420" s="3" t="n">
        <v>1419</v>
      </c>
      <c r="B1420" s="3" t="s">
        <v>1426</v>
      </c>
      <c r="C1420" s="5" t="n">
        <f aca="false">MOD(A1420,45)</f>
        <v>24</v>
      </c>
      <c r="D1420" s="5" t="n">
        <f aca="false">A1420-1</f>
        <v>1418</v>
      </c>
      <c r="E1420" s="5" t="str">
        <f aca="false">IF(C1420=0,"U",VLOOKUP(D1420,A:B,2,0))</f>
        <v>C0606F</v>
      </c>
    </row>
    <row r="1421" customFormat="false" ht="15.75" hidden="false" customHeight="false" outlineLevel="0" collapsed="false">
      <c r="A1421" s="3" t="n">
        <v>1420</v>
      </c>
      <c r="B1421" s="3" t="s">
        <v>1427</v>
      </c>
      <c r="C1421" s="5" t="n">
        <f aca="false">MOD(A1421,45)</f>
        <v>25</v>
      </c>
      <c r="D1421" s="5" t="n">
        <f aca="false">A1421-1</f>
        <v>1419</v>
      </c>
      <c r="E1421" s="5" t="str">
        <f aca="false">IF(C1421=0,"U",VLOOKUP(D1421,A:B,2,0))</f>
        <v>C0606R</v>
      </c>
    </row>
    <row r="1422" customFormat="false" ht="15.75" hidden="false" customHeight="false" outlineLevel="0" collapsed="false">
      <c r="A1422" s="3" t="n">
        <v>1421</v>
      </c>
      <c r="B1422" s="3" t="s">
        <v>1428</v>
      </c>
      <c r="C1422" s="5" t="n">
        <f aca="false">MOD(A1422,45)</f>
        <v>26</v>
      </c>
      <c r="D1422" s="5" t="n">
        <f aca="false">A1422-1</f>
        <v>1420</v>
      </c>
      <c r="E1422" s="5" t="str">
        <f aca="false">IF(C1422=0,"U",VLOOKUP(D1422,A:B,2,0))</f>
        <v>C0607F</v>
      </c>
    </row>
    <row r="1423" customFormat="false" ht="15.75" hidden="false" customHeight="false" outlineLevel="0" collapsed="false">
      <c r="A1423" s="3" t="n">
        <v>1422</v>
      </c>
      <c r="B1423" s="3" t="s">
        <v>1429</v>
      </c>
      <c r="C1423" s="5" t="n">
        <f aca="false">MOD(A1423,45)</f>
        <v>27</v>
      </c>
      <c r="D1423" s="5" t="n">
        <f aca="false">A1423-1</f>
        <v>1421</v>
      </c>
      <c r="E1423" s="5" t="str">
        <f aca="false">IF(C1423=0,"U",VLOOKUP(D1423,A:B,2,0))</f>
        <v>C0607R</v>
      </c>
    </row>
    <row r="1424" customFormat="false" ht="15.75" hidden="false" customHeight="false" outlineLevel="0" collapsed="false">
      <c r="A1424" s="3" t="n">
        <v>1423</v>
      </c>
      <c r="B1424" s="3" t="s">
        <v>1430</v>
      </c>
      <c r="C1424" s="5" t="n">
        <f aca="false">MOD(A1424,45)</f>
        <v>28</v>
      </c>
      <c r="D1424" s="5" t="n">
        <f aca="false">A1424-1</f>
        <v>1422</v>
      </c>
      <c r="E1424" s="5" t="str">
        <f aca="false">IF(C1424=0,"U",VLOOKUP(D1424,A:B,2,0))</f>
        <v>C0608F</v>
      </c>
    </row>
    <row r="1425" customFormat="false" ht="15.75" hidden="false" customHeight="false" outlineLevel="0" collapsed="false">
      <c r="A1425" s="3" t="n">
        <v>1424</v>
      </c>
      <c r="B1425" s="3" t="s">
        <v>1431</v>
      </c>
      <c r="C1425" s="5" t="n">
        <f aca="false">MOD(A1425,45)</f>
        <v>29</v>
      </c>
      <c r="D1425" s="5" t="n">
        <f aca="false">A1425-1</f>
        <v>1423</v>
      </c>
      <c r="E1425" s="5" t="str">
        <f aca="false">IF(C1425=0,"U",VLOOKUP(D1425,A:B,2,0))</f>
        <v>C0608R</v>
      </c>
    </row>
    <row r="1426" customFormat="false" ht="15.75" hidden="false" customHeight="false" outlineLevel="0" collapsed="false">
      <c r="A1426" s="3" t="n">
        <v>1425</v>
      </c>
      <c r="B1426" s="3" t="s">
        <v>1432</v>
      </c>
      <c r="C1426" s="5" t="n">
        <f aca="false">MOD(A1426,45)</f>
        <v>30</v>
      </c>
      <c r="D1426" s="5" t="n">
        <f aca="false">A1426-1</f>
        <v>1424</v>
      </c>
      <c r="E1426" s="5" t="str">
        <f aca="false">IF(C1426=0,"U",VLOOKUP(D1426,A:B,2,0))</f>
        <v>C0701F</v>
      </c>
    </row>
    <row r="1427" customFormat="false" ht="15.75" hidden="false" customHeight="false" outlineLevel="0" collapsed="false">
      <c r="A1427" s="3" t="n">
        <v>1426</v>
      </c>
      <c r="B1427" s="3" t="s">
        <v>1433</v>
      </c>
      <c r="C1427" s="5" t="n">
        <f aca="false">MOD(A1427,45)</f>
        <v>31</v>
      </c>
      <c r="D1427" s="5" t="n">
        <f aca="false">A1427-1</f>
        <v>1425</v>
      </c>
      <c r="E1427" s="5" t="str">
        <f aca="false">IF(C1427=0,"U",VLOOKUP(D1427,A:B,2,0))</f>
        <v>C0701R</v>
      </c>
    </row>
    <row r="1428" customFormat="false" ht="15.75" hidden="false" customHeight="false" outlineLevel="0" collapsed="false">
      <c r="A1428" s="3" t="n">
        <v>1427</v>
      </c>
      <c r="B1428" s="3" t="s">
        <v>1434</v>
      </c>
      <c r="C1428" s="5" t="n">
        <f aca="false">MOD(A1428,45)</f>
        <v>32</v>
      </c>
      <c r="D1428" s="5" t="n">
        <f aca="false">A1428-1</f>
        <v>1426</v>
      </c>
      <c r="E1428" s="5" t="str">
        <f aca="false">IF(C1428=0,"U",VLOOKUP(D1428,A:B,2,0))</f>
        <v>C0702F</v>
      </c>
    </row>
    <row r="1429" customFormat="false" ht="15.75" hidden="false" customHeight="false" outlineLevel="0" collapsed="false">
      <c r="A1429" s="3" t="n">
        <v>1428</v>
      </c>
      <c r="B1429" s="3" t="s">
        <v>1435</v>
      </c>
      <c r="C1429" s="5" t="n">
        <f aca="false">MOD(A1429,45)</f>
        <v>33</v>
      </c>
      <c r="D1429" s="5" t="n">
        <f aca="false">A1429-1</f>
        <v>1427</v>
      </c>
      <c r="E1429" s="5" t="str">
        <f aca="false">IF(C1429=0,"U",VLOOKUP(D1429,A:B,2,0))</f>
        <v>C0702R</v>
      </c>
    </row>
    <row r="1430" customFormat="false" ht="15.75" hidden="false" customHeight="false" outlineLevel="0" collapsed="false">
      <c r="A1430" s="3" t="n">
        <v>1429</v>
      </c>
      <c r="B1430" s="3" t="s">
        <v>1436</v>
      </c>
      <c r="C1430" s="5" t="n">
        <f aca="false">MOD(A1430,45)</f>
        <v>34</v>
      </c>
      <c r="D1430" s="5" t="n">
        <f aca="false">A1430-1</f>
        <v>1428</v>
      </c>
      <c r="E1430" s="5" t="str">
        <f aca="false">IF(C1430=0,"U",VLOOKUP(D1430,A:B,2,0))</f>
        <v>C0703F</v>
      </c>
    </row>
    <row r="1431" customFormat="false" ht="15.75" hidden="false" customHeight="false" outlineLevel="0" collapsed="false">
      <c r="A1431" s="3" t="n">
        <v>1430</v>
      </c>
      <c r="B1431" s="3" t="s">
        <v>1437</v>
      </c>
      <c r="C1431" s="5" t="n">
        <f aca="false">MOD(A1431,45)</f>
        <v>35</v>
      </c>
      <c r="D1431" s="5" t="n">
        <f aca="false">A1431-1</f>
        <v>1429</v>
      </c>
      <c r="E1431" s="5" t="str">
        <f aca="false">IF(C1431=0,"U",VLOOKUP(D1431,A:B,2,0))</f>
        <v>C0703R</v>
      </c>
    </row>
    <row r="1432" customFormat="false" ht="15.75" hidden="false" customHeight="false" outlineLevel="0" collapsed="false">
      <c r="A1432" s="3" t="n">
        <v>1431</v>
      </c>
      <c r="B1432" s="3" t="s">
        <v>1438</v>
      </c>
      <c r="C1432" s="5" t="n">
        <f aca="false">MOD(A1432,45)</f>
        <v>36</v>
      </c>
      <c r="D1432" s="5" t="n">
        <f aca="false">A1432-1</f>
        <v>1430</v>
      </c>
      <c r="E1432" s="5" t="str">
        <f aca="false">IF(C1432=0,"U",VLOOKUP(D1432,A:B,2,0))</f>
        <v>C0704F</v>
      </c>
    </row>
    <row r="1433" customFormat="false" ht="15.75" hidden="false" customHeight="false" outlineLevel="0" collapsed="false">
      <c r="A1433" s="3" t="n">
        <v>1432</v>
      </c>
      <c r="B1433" s="3" t="s">
        <v>1439</v>
      </c>
      <c r="C1433" s="5" t="n">
        <f aca="false">MOD(A1433,45)</f>
        <v>37</v>
      </c>
      <c r="D1433" s="5" t="n">
        <f aca="false">A1433-1</f>
        <v>1431</v>
      </c>
      <c r="E1433" s="5" t="str">
        <f aca="false">IF(C1433=0,"U",VLOOKUP(D1433,A:B,2,0))</f>
        <v>C0704R</v>
      </c>
    </row>
    <row r="1434" customFormat="false" ht="15.75" hidden="false" customHeight="false" outlineLevel="0" collapsed="false">
      <c r="A1434" s="3" t="n">
        <v>1433</v>
      </c>
      <c r="B1434" s="3" t="s">
        <v>1440</v>
      </c>
      <c r="C1434" s="5" t="n">
        <f aca="false">MOD(A1434,45)</f>
        <v>38</v>
      </c>
      <c r="D1434" s="5" t="n">
        <f aca="false">A1434-1</f>
        <v>1432</v>
      </c>
      <c r="E1434" s="5" t="str">
        <f aca="false">IF(C1434=0,"U",VLOOKUP(D1434,A:B,2,0))</f>
        <v>C0705F</v>
      </c>
    </row>
    <row r="1435" customFormat="false" ht="15.75" hidden="false" customHeight="false" outlineLevel="0" collapsed="false">
      <c r="A1435" s="3" t="n">
        <v>1434</v>
      </c>
      <c r="B1435" s="3" t="s">
        <v>1441</v>
      </c>
      <c r="C1435" s="5" t="n">
        <f aca="false">MOD(A1435,45)</f>
        <v>39</v>
      </c>
      <c r="D1435" s="5" t="n">
        <f aca="false">A1435-1</f>
        <v>1433</v>
      </c>
      <c r="E1435" s="5" t="str">
        <f aca="false">IF(C1435=0,"U",VLOOKUP(D1435,A:B,2,0))</f>
        <v>C0705R</v>
      </c>
    </row>
    <row r="1436" customFormat="false" ht="15.75" hidden="false" customHeight="false" outlineLevel="0" collapsed="false">
      <c r="A1436" s="3" t="n">
        <v>1435</v>
      </c>
      <c r="B1436" s="3" t="s">
        <v>1442</v>
      </c>
      <c r="C1436" s="5" t="n">
        <f aca="false">MOD(A1436,45)</f>
        <v>40</v>
      </c>
      <c r="D1436" s="5" t="n">
        <f aca="false">A1436-1</f>
        <v>1434</v>
      </c>
      <c r="E1436" s="5" t="str">
        <f aca="false">IF(C1436=0,"U",VLOOKUP(D1436,A:B,2,0))</f>
        <v>C0706F</v>
      </c>
    </row>
    <row r="1437" customFormat="false" ht="15.75" hidden="false" customHeight="false" outlineLevel="0" collapsed="false">
      <c r="A1437" s="3" t="n">
        <v>1436</v>
      </c>
      <c r="B1437" s="3" t="s">
        <v>1443</v>
      </c>
      <c r="C1437" s="5" t="n">
        <f aca="false">MOD(A1437,45)</f>
        <v>41</v>
      </c>
      <c r="D1437" s="5" t="n">
        <f aca="false">A1437-1</f>
        <v>1435</v>
      </c>
      <c r="E1437" s="5" t="str">
        <f aca="false">IF(C1437=0,"U",VLOOKUP(D1437,A:B,2,0))</f>
        <v>C0706R</v>
      </c>
    </row>
    <row r="1438" customFormat="false" ht="15.75" hidden="false" customHeight="false" outlineLevel="0" collapsed="false">
      <c r="A1438" s="3" t="n">
        <v>1437</v>
      </c>
      <c r="B1438" s="3" t="s">
        <v>1444</v>
      </c>
      <c r="C1438" s="5" t="n">
        <f aca="false">MOD(A1438,45)</f>
        <v>42</v>
      </c>
      <c r="D1438" s="5" t="n">
        <f aca="false">A1438-1</f>
        <v>1436</v>
      </c>
      <c r="E1438" s="5" t="str">
        <f aca="false">IF(C1438=0,"U",VLOOKUP(D1438,A:B,2,0))</f>
        <v>C0707F</v>
      </c>
    </row>
    <row r="1439" customFormat="false" ht="15.75" hidden="false" customHeight="false" outlineLevel="0" collapsed="false">
      <c r="A1439" s="3" t="n">
        <v>1438</v>
      </c>
      <c r="B1439" s="3" t="s">
        <v>1445</v>
      </c>
      <c r="C1439" s="5" t="n">
        <f aca="false">MOD(A1439,45)</f>
        <v>43</v>
      </c>
      <c r="D1439" s="5" t="n">
        <f aca="false">A1439-1</f>
        <v>1437</v>
      </c>
      <c r="E1439" s="5" t="str">
        <f aca="false">IF(C1439=0,"U",VLOOKUP(D1439,A:B,2,0))</f>
        <v>C0707R</v>
      </c>
    </row>
    <row r="1440" customFormat="false" ht="15.75" hidden="false" customHeight="false" outlineLevel="0" collapsed="false">
      <c r="A1440" s="3" t="n">
        <v>1439</v>
      </c>
      <c r="B1440" s="3" t="s">
        <v>1446</v>
      </c>
      <c r="C1440" s="5" t="n">
        <f aca="false">MOD(A1440,45)</f>
        <v>44</v>
      </c>
      <c r="D1440" s="5" t="n">
        <f aca="false">A1440-1</f>
        <v>1438</v>
      </c>
      <c r="E1440" s="5" t="str">
        <f aca="false">IF(C1440=0,"U",VLOOKUP(D1440,A:B,2,0))</f>
        <v>C0708F</v>
      </c>
    </row>
    <row r="1441" customFormat="false" ht="15.75" hidden="false" customHeight="false" outlineLevel="0" collapsed="false">
      <c r="A1441" s="3" t="n">
        <v>1440</v>
      </c>
      <c r="B1441" s="3" t="s">
        <v>1447</v>
      </c>
      <c r="C1441" s="5" t="n">
        <f aca="false">MOD(A1441,45)</f>
        <v>0</v>
      </c>
      <c r="D1441" s="5" t="n">
        <f aca="false">A1441-1</f>
        <v>1439</v>
      </c>
      <c r="E1441" s="5" t="str">
        <f aca="false">IF(C1441=0,"U",VLOOKUP(D1441,A:B,2,0))</f>
        <v>U</v>
      </c>
    </row>
    <row r="1442" customFormat="false" ht="15.75" hidden="false" customHeight="false" outlineLevel="0" collapsed="false">
      <c r="A1442" s="3" t="n">
        <v>1441</v>
      </c>
      <c r="B1442" s="3" t="s">
        <v>1448</v>
      </c>
      <c r="C1442" s="5" t="n">
        <f aca="false">MOD(A1442,45)</f>
        <v>1</v>
      </c>
      <c r="D1442" s="5" t="n">
        <f aca="false">A1442-1</f>
        <v>1440</v>
      </c>
      <c r="E1442" s="5" t="str">
        <f aca="false">IF(C1442=0,"U",VLOOKUP(D1442,A:B,2,0))</f>
        <v>C0801F</v>
      </c>
    </row>
    <row r="1443" customFormat="false" ht="15.75" hidden="false" customHeight="false" outlineLevel="0" collapsed="false">
      <c r="A1443" s="3" t="n">
        <v>1442</v>
      </c>
      <c r="B1443" s="3" t="s">
        <v>1449</v>
      </c>
      <c r="C1443" s="5" t="n">
        <f aca="false">MOD(A1443,45)</f>
        <v>2</v>
      </c>
      <c r="D1443" s="5" t="n">
        <f aca="false">A1443-1</f>
        <v>1441</v>
      </c>
      <c r="E1443" s="5" t="str">
        <f aca="false">IF(C1443=0,"U",VLOOKUP(D1443,A:B,2,0))</f>
        <v>C0801R</v>
      </c>
    </row>
    <row r="1444" customFormat="false" ht="15.75" hidden="false" customHeight="false" outlineLevel="0" collapsed="false">
      <c r="A1444" s="3" t="n">
        <v>1443</v>
      </c>
      <c r="B1444" s="3" t="s">
        <v>1450</v>
      </c>
      <c r="C1444" s="5" t="n">
        <f aca="false">MOD(A1444,45)</f>
        <v>3</v>
      </c>
      <c r="D1444" s="5" t="n">
        <f aca="false">A1444-1</f>
        <v>1442</v>
      </c>
      <c r="E1444" s="5" t="str">
        <f aca="false">IF(C1444=0,"U",VLOOKUP(D1444,A:B,2,0))</f>
        <v>C0802F</v>
      </c>
    </row>
    <row r="1445" customFormat="false" ht="15.75" hidden="false" customHeight="false" outlineLevel="0" collapsed="false">
      <c r="A1445" s="3" t="n">
        <v>1444</v>
      </c>
      <c r="B1445" s="3" t="s">
        <v>1451</v>
      </c>
      <c r="C1445" s="5" t="n">
        <f aca="false">MOD(A1445,45)</f>
        <v>4</v>
      </c>
      <c r="D1445" s="5" t="n">
        <f aca="false">A1445-1</f>
        <v>1443</v>
      </c>
      <c r="E1445" s="5" t="str">
        <f aca="false">IF(C1445=0,"U",VLOOKUP(D1445,A:B,2,0))</f>
        <v>C0802R</v>
      </c>
    </row>
    <row r="1446" customFormat="false" ht="15.75" hidden="false" customHeight="false" outlineLevel="0" collapsed="false">
      <c r="A1446" s="3" t="n">
        <v>1445</v>
      </c>
      <c r="B1446" s="3" t="s">
        <v>1452</v>
      </c>
      <c r="C1446" s="5" t="n">
        <f aca="false">MOD(A1446,45)</f>
        <v>5</v>
      </c>
      <c r="D1446" s="5" t="n">
        <f aca="false">A1446-1</f>
        <v>1444</v>
      </c>
      <c r="E1446" s="5" t="str">
        <f aca="false">IF(C1446=0,"U",VLOOKUP(D1446,A:B,2,0))</f>
        <v>C0803F</v>
      </c>
    </row>
    <row r="1447" customFormat="false" ht="15.75" hidden="false" customHeight="false" outlineLevel="0" collapsed="false">
      <c r="A1447" s="3" t="n">
        <v>1446</v>
      </c>
      <c r="B1447" s="3" t="s">
        <v>1453</v>
      </c>
      <c r="C1447" s="5" t="n">
        <f aca="false">MOD(A1447,45)</f>
        <v>6</v>
      </c>
      <c r="D1447" s="5" t="n">
        <f aca="false">A1447-1</f>
        <v>1445</v>
      </c>
      <c r="E1447" s="5" t="str">
        <f aca="false">IF(C1447=0,"U",VLOOKUP(D1447,A:B,2,0))</f>
        <v>C0803R</v>
      </c>
    </row>
    <row r="1448" customFormat="false" ht="15.75" hidden="false" customHeight="false" outlineLevel="0" collapsed="false">
      <c r="A1448" s="3" t="n">
        <v>1447</v>
      </c>
      <c r="B1448" s="3" t="s">
        <v>1454</v>
      </c>
      <c r="C1448" s="5" t="n">
        <f aca="false">MOD(A1448,45)</f>
        <v>7</v>
      </c>
      <c r="D1448" s="5" t="n">
        <f aca="false">A1448-1</f>
        <v>1446</v>
      </c>
      <c r="E1448" s="5" t="str">
        <f aca="false">IF(C1448=0,"U",VLOOKUP(D1448,A:B,2,0))</f>
        <v>C0804F</v>
      </c>
    </row>
    <row r="1449" customFormat="false" ht="15.75" hidden="false" customHeight="false" outlineLevel="0" collapsed="false">
      <c r="A1449" s="3" t="n">
        <v>1448</v>
      </c>
      <c r="B1449" s="3" t="s">
        <v>1455</v>
      </c>
      <c r="C1449" s="5" t="n">
        <f aca="false">MOD(A1449,45)</f>
        <v>8</v>
      </c>
      <c r="D1449" s="5" t="n">
        <f aca="false">A1449-1</f>
        <v>1447</v>
      </c>
      <c r="E1449" s="5" t="str">
        <f aca="false">IF(C1449=0,"U",VLOOKUP(D1449,A:B,2,0))</f>
        <v>C0804R</v>
      </c>
    </row>
    <row r="1450" customFormat="false" ht="15.75" hidden="false" customHeight="false" outlineLevel="0" collapsed="false">
      <c r="A1450" s="3" t="n">
        <v>1449</v>
      </c>
      <c r="B1450" s="3" t="s">
        <v>1456</v>
      </c>
      <c r="C1450" s="5" t="n">
        <f aca="false">MOD(A1450,45)</f>
        <v>9</v>
      </c>
      <c r="D1450" s="5" t="n">
        <f aca="false">A1450-1</f>
        <v>1448</v>
      </c>
      <c r="E1450" s="5" t="str">
        <f aca="false">IF(C1450=0,"U",VLOOKUP(D1450,A:B,2,0))</f>
        <v>C0805F</v>
      </c>
    </row>
    <row r="1451" customFormat="false" ht="15.75" hidden="false" customHeight="false" outlineLevel="0" collapsed="false">
      <c r="A1451" s="3" t="n">
        <v>1450</v>
      </c>
      <c r="B1451" s="3" t="s">
        <v>1457</v>
      </c>
      <c r="C1451" s="5" t="n">
        <f aca="false">MOD(A1451,45)</f>
        <v>10</v>
      </c>
      <c r="D1451" s="5" t="n">
        <f aca="false">A1451-1</f>
        <v>1449</v>
      </c>
      <c r="E1451" s="5" t="str">
        <f aca="false">IF(C1451=0,"U",VLOOKUP(D1451,A:B,2,0))</f>
        <v>C0805R</v>
      </c>
    </row>
    <row r="1452" customFormat="false" ht="15.75" hidden="false" customHeight="false" outlineLevel="0" collapsed="false">
      <c r="A1452" s="3" t="n">
        <v>1451</v>
      </c>
      <c r="B1452" s="3" t="s">
        <v>1458</v>
      </c>
      <c r="C1452" s="5" t="n">
        <f aca="false">MOD(A1452,45)</f>
        <v>11</v>
      </c>
      <c r="D1452" s="5" t="n">
        <f aca="false">A1452-1</f>
        <v>1450</v>
      </c>
      <c r="E1452" s="5" t="str">
        <f aca="false">IF(C1452=0,"U",VLOOKUP(D1452,A:B,2,0))</f>
        <v>C0806F</v>
      </c>
    </row>
    <row r="1453" customFormat="false" ht="15.75" hidden="false" customHeight="false" outlineLevel="0" collapsed="false">
      <c r="A1453" s="3" t="n">
        <v>1452</v>
      </c>
      <c r="B1453" s="3" t="s">
        <v>1459</v>
      </c>
      <c r="C1453" s="5" t="n">
        <f aca="false">MOD(A1453,45)</f>
        <v>12</v>
      </c>
      <c r="D1453" s="5" t="n">
        <f aca="false">A1453-1</f>
        <v>1451</v>
      </c>
      <c r="E1453" s="5" t="str">
        <f aca="false">IF(C1453=0,"U",VLOOKUP(D1453,A:B,2,0))</f>
        <v>C0806R</v>
      </c>
    </row>
    <row r="1454" customFormat="false" ht="15.75" hidden="false" customHeight="false" outlineLevel="0" collapsed="false">
      <c r="A1454" s="3" t="n">
        <v>1453</v>
      </c>
      <c r="B1454" s="3" t="s">
        <v>1460</v>
      </c>
      <c r="C1454" s="5" t="n">
        <f aca="false">MOD(A1454,45)</f>
        <v>13</v>
      </c>
      <c r="D1454" s="5" t="n">
        <f aca="false">A1454-1</f>
        <v>1452</v>
      </c>
      <c r="E1454" s="5" t="str">
        <f aca="false">IF(C1454=0,"U",VLOOKUP(D1454,A:B,2,0))</f>
        <v>C0807F</v>
      </c>
    </row>
    <row r="1455" customFormat="false" ht="15.75" hidden="false" customHeight="false" outlineLevel="0" collapsed="false">
      <c r="A1455" s="3" t="n">
        <v>1454</v>
      </c>
      <c r="B1455" s="3" t="s">
        <v>1461</v>
      </c>
      <c r="C1455" s="5" t="n">
        <f aca="false">MOD(A1455,45)</f>
        <v>14</v>
      </c>
      <c r="D1455" s="5" t="n">
        <f aca="false">A1455-1</f>
        <v>1453</v>
      </c>
      <c r="E1455" s="5" t="str">
        <f aca="false">IF(C1455=0,"U",VLOOKUP(D1455,A:B,2,0))</f>
        <v>C0807R</v>
      </c>
    </row>
    <row r="1456" customFormat="false" ht="15.75" hidden="false" customHeight="false" outlineLevel="0" collapsed="false">
      <c r="A1456" s="3" t="n">
        <v>1455</v>
      </c>
      <c r="B1456" s="3" t="s">
        <v>1462</v>
      </c>
      <c r="C1456" s="5" t="n">
        <f aca="false">MOD(A1456,45)</f>
        <v>15</v>
      </c>
      <c r="D1456" s="5" t="n">
        <f aca="false">A1456-1</f>
        <v>1454</v>
      </c>
      <c r="E1456" s="5" t="str">
        <f aca="false">IF(C1456=0,"U",VLOOKUP(D1456,A:B,2,0))</f>
        <v>C0808F</v>
      </c>
    </row>
    <row r="1457" customFormat="false" ht="15.75" hidden="false" customHeight="false" outlineLevel="0" collapsed="false">
      <c r="A1457" s="3" t="n">
        <v>1456</v>
      </c>
      <c r="B1457" s="3" t="s">
        <v>1463</v>
      </c>
      <c r="C1457" s="5" t="n">
        <f aca="false">MOD(A1457,45)</f>
        <v>16</v>
      </c>
      <c r="D1457" s="5" t="n">
        <f aca="false">A1457-1</f>
        <v>1455</v>
      </c>
      <c r="E1457" s="5" t="str">
        <f aca="false">IF(C1457=0,"U",VLOOKUP(D1457,A:B,2,0))</f>
        <v>C0808R</v>
      </c>
    </row>
    <row r="1458" customFormat="false" ht="15.75" hidden="false" customHeight="false" outlineLevel="0" collapsed="false">
      <c r="A1458" s="3" t="n">
        <v>1457</v>
      </c>
      <c r="B1458" s="3" t="s">
        <v>1464</v>
      </c>
      <c r="C1458" s="5" t="n">
        <f aca="false">MOD(A1458,45)</f>
        <v>17</v>
      </c>
      <c r="D1458" s="5" t="n">
        <f aca="false">A1458-1</f>
        <v>1456</v>
      </c>
      <c r="E1458" s="5" t="str">
        <f aca="false">IF(C1458=0,"U",VLOOKUP(D1458,A:B,2,0))</f>
        <v>C0901F</v>
      </c>
    </row>
    <row r="1459" customFormat="false" ht="15.75" hidden="false" customHeight="false" outlineLevel="0" collapsed="false">
      <c r="A1459" s="3" t="n">
        <v>1458</v>
      </c>
      <c r="B1459" s="3" t="s">
        <v>1465</v>
      </c>
      <c r="C1459" s="5" t="n">
        <f aca="false">MOD(A1459,45)</f>
        <v>18</v>
      </c>
      <c r="D1459" s="5" t="n">
        <f aca="false">A1459-1</f>
        <v>1457</v>
      </c>
      <c r="E1459" s="5" t="str">
        <f aca="false">IF(C1459=0,"U",VLOOKUP(D1459,A:B,2,0))</f>
        <v>C0901R</v>
      </c>
    </row>
    <row r="1460" customFormat="false" ht="15.75" hidden="false" customHeight="false" outlineLevel="0" collapsed="false">
      <c r="A1460" s="3" t="n">
        <v>1459</v>
      </c>
      <c r="B1460" s="3" t="s">
        <v>1466</v>
      </c>
      <c r="C1460" s="5" t="n">
        <f aca="false">MOD(A1460,45)</f>
        <v>19</v>
      </c>
      <c r="D1460" s="5" t="n">
        <f aca="false">A1460-1</f>
        <v>1458</v>
      </c>
      <c r="E1460" s="5" t="str">
        <f aca="false">IF(C1460=0,"U",VLOOKUP(D1460,A:B,2,0))</f>
        <v>C0902F</v>
      </c>
    </row>
    <row r="1461" customFormat="false" ht="15.75" hidden="false" customHeight="false" outlineLevel="0" collapsed="false">
      <c r="A1461" s="3" t="n">
        <v>1460</v>
      </c>
      <c r="B1461" s="3" t="s">
        <v>1467</v>
      </c>
      <c r="C1461" s="5" t="n">
        <f aca="false">MOD(A1461,45)</f>
        <v>20</v>
      </c>
      <c r="D1461" s="5" t="n">
        <f aca="false">A1461-1</f>
        <v>1459</v>
      </c>
      <c r="E1461" s="5" t="str">
        <f aca="false">IF(C1461=0,"U",VLOOKUP(D1461,A:B,2,0))</f>
        <v>C0902R</v>
      </c>
    </row>
    <row r="1462" customFormat="false" ht="15.75" hidden="false" customHeight="false" outlineLevel="0" collapsed="false">
      <c r="A1462" s="3" t="n">
        <v>1461</v>
      </c>
      <c r="B1462" s="3" t="s">
        <v>1468</v>
      </c>
      <c r="C1462" s="5" t="n">
        <f aca="false">MOD(A1462,45)</f>
        <v>21</v>
      </c>
      <c r="D1462" s="5" t="n">
        <f aca="false">A1462-1</f>
        <v>1460</v>
      </c>
      <c r="E1462" s="5" t="str">
        <f aca="false">IF(C1462=0,"U",VLOOKUP(D1462,A:B,2,0))</f>
        <v>C0903F</v>
      </c>
    </row>
    <row r="1463" customFormat="false" ht="15.75" hidden="false" customHeight="false" outlineLevel="0" collapsed="false">
      <c r="A1463" s="3" t="n">
        <v>1462</v>
      </c>
      <c r="B1463" s="3" t="s">
        <v>1469</v>
      </c>
      <c r="C1463" s="5" t="n">
        <f aca="false">MOD(A1463,45)</f>
        <v>22</v>
      </c>
      <c r="D1463" s="5" t="n">
        <f aca="false">A1463-1</f>
        <v>1461</v>
      </c>
      <c r="E1463" s="5" t="str">
        <f aca="false">IF(C1463=0,"U",VLOOKUP(D1463,A:B,2,0))</f>
        <v>C0903R</v>
      </c>
    </row>
    <row r="1464" customFormat="false" ht="15.75" hidden="false" customHeight="false" outlineLevel="0" collapsed="false">
      <c r="A1464" s="3" t="n">
        <v>1463</v>
      </c>
      <c r="B1464" s="3" t="s">
        <v>1470</v>
      </c>
      <c r="C1464" s="5" t="n">
        <f aca="false">MOD(A1464,45)</f>
        <v>23</v>
      </c>
      <c r="D1464" s="5" t="n">
        <f aca="false">A1464-1</f>
        <v>1462</v>
      </c>
      <c r="E1464" s="5" t="str">
        <f aca="false">IF(C1464=0,"U",VLOOKUP(D1464,A:B,2,0))</f>
        <v>C0904F</v>
      </c>
    </row>
    <row r="1465" customFormat="false" ht="15.75" hidden="false" customHeight="false" outlineLevel="0" collapsed="false">
      <c r="A1465" s="3" t="n">
        <v>1464</v>
      </c>
      <c r="B1465" s="3" t="s">
        <v>1471</v>
      </c>
      <c r="C1465" s="5" t="n">
        <f aca="false">MOD(A1465,45)</f>
        <v>24</v>
      </c>
      <c r="D1465" s="5" t="n">
        <f aca="false">A1465-1</f>
        <v>1463</v>
      </c>
      <c r="E1465" s="5" t="str">
        <f aca="false">IF(C1465=0,"U",VLOOKUP(D1465,A:B,2,0))</f>
        <v>C0904R</v>
      </c>
    </row>
    <row r="1466" customFormat="false" ht="15.75" hidden="false" customHeight="false" outlineLevel="0" collapsed="false">
      <c r="A1466" s="3" t="n">
        <v>1465</v>
      </c>
      <c r="B1466" s="3" t="s">
        <v>1472</v>
      </c>
      <c r="C1466" s="5" t="n">
        <f aca="false">MOD(A1466,45)</f>
        <v>25</v>
      </c>
      <c r="D1466" s="5" t="n">
        <f aca="false">A1466-1</f>
        <v>1464</v>
      </c>
      <c r="E1466" s="5" t="str">
        <f aca="false">IF(C1466=0,"U",VLOOKUP(D1466,A:B,2,0))</f>
        <v>C0905F</v>
      </c>
    </row>
    <row r="1467" customFormat="false" ht="15.75" hidden="false" customHeight="false" outlineLevel="0" collapsed="false">
      <c r="A1467" s="3" t="n">
        <v>1466</v>
      </c>
      <c r="B1467" s="3" t="s">
        <v>1473</v>
      </c>
      <c r="C1467" s="5" t="n">
        <f aca="false">MOD(A1467,45)</f>
        <v>26</v>
      </c>
      <c r="D1467" s="5" t="n">
        <f aca="false">A1467-1</f>
        <v>1465</v>
      </c>
      <c r="E1467" s="5" t="str">
        <f aca="false">IF(C1467=0,"U",VLOOKUP(D1467,A:B,2,0))</f>
        <v>C0905R</v>
      </c>
    </row>
    <row r="1468" customFormat="false" ht="15.75" hidden="false" customHeight="false" outlineLevel="0" collapsed="false">
      <c r="A1468" s="3" t="n">
        <v>1467</v>
      </c>
      <c r="B1468" s="3" t="s">
        <v>1474</v>
      </c>
      <c r="C1468" s="5" t="n">
        <f aca="false">MOD(A1468,45)</f>
        <v>27</v>
      </c>
      <c r="D1468" s="5" t="n">
        <f aca="false">A1468-1</f>
        <v>1466</v>
      </c>
      <c r="E1468" s="5" t="str">
        <f aca="false">IF(C1468=0,"U",VLOOKUP(D1468,A:B,2,0))</f>
        <v>C0906F</v>
      </c>
    </row>
    <row r="1469" customFormat="false" ht="15.75" hidden="false" customHeight="false" outlineLevel="0" collapsed="false">
      <c r="A1469" s="3" t="n">
        <v>1468</v>
      </c>
      <c r="B1469" s="3" t="s">
        <v>1475</v>
      </c>
      <c r="C1469" s="5" t="n">
        <f aca="false">MOD(A1469,45)</f>
        <v>28</v>
      </c>
      <c r="D1469" s="5" t="n">
        <f aca="false">A1469-1</f>
        <v>1467</v>
      </c>
      <c r="E1469" s="5" t="str">
        <f aca="false">IF(C1469=0,"U",VLOOKUP(D1469,A:B,2,0))</f>
        <v>C0906R</v>
      </c>
    </row>
    <row r="1470" customFormat="false" ht="15.75" hidden="false" customHeight="false" outlineLevel="0" collapsed="false">
      <c r="A1470" s="3" t="n">
        <v>1469</v>
      </c>
      <c r="B1470" s="3" t="s">
        <v>1476</v>
      </c>
      <c r="C1470" s="5" t="n">
        <f aca="false">MOD(A1470,45)</f>
        <v>29</v>
      </c>
      <c r="D1470" s="5" t="n">
        <f aca="false">A1470-1</f>
        <v>1468</v>
      </c>
      <c r="E1470" s="5" t="str">
        <f aca="false">IF(C1470=0,"U",VLOOKUP(D1470,A:B,2,0))</f>
        <v>C0907F</v>
      </c>
    </row>
    <row r="1471" customFormat="false" ht="15.75" hidden="false" customHeight="false" outlineLevel="0" collapsed="false">
      <c r="A1471" s="3" t="n">
        <v>1470</v>
      </c>
      <c r="B1471" s="3" t="s">
        <v>1477</v>
      </c>
      <c r="C1471" s="5" t="n">
        <f aca="false">MOD(A1471,45)</f>
        <v>30</v>
      </c>
      <c r="D1471" s="5" t="n">
        <f aca="false">A1471-1</f>
        <v>1469</v>
      </c>
      <c r="E1471" s="5" t="str">
        <f aca="false">IF(C1471=0,"U",VLOOKUP(D1471,A:B,2,0))</f>
        <v>C0907R</v>
      </c>
    </row>
    <row r="1472" customFormat="false" ht="15.75" hidden="false" customHeight="false" outlineLevel="0" collapsed="false">
      <c r="A1472" s="3" t="n">
        <v>1471</v>
      </c>
      <c r="B1472" s="3" t="s">
        <v>1478</v>
      </c>
      <c r="C1472" s="5" t="n">
        <f aca="false">MOD(A1472,45)</f>
        <v>31</v>
      </c>
      <c r="D1472" s="5" t="n">
        <f aca="false">A1472-1</f>
        <v>1470</v>
      </c>
      <c r="E1472" s="5" t="str">
        <f aca="false">IF(C1472=0,"U",VLOOKUP(D1472,A:B,2,0))</f>
        <v>C0908F</v>
      </c>
    </row>
    <row r="1473" customFormat="false" ht="15.75" hidden="false" customHeight="false" outlineLevel="0" collapsed="false">
      <c r="A1473" s="3" t="n">
        <v>1472</v>
      </c>
      <c r="B1473" s="3" t="s">
        <v>1479</v>
      </c>
      <c r="C1473" s="5" t="n">
        <f aca="false">MOD(A1473,45)</f>
        <v>32</v>
      </c>
      <c r="D1473" s="5" t="n">
        <f aca="false">A1473-1</f>
        <v>1471</v>
      </c>
      <c r="E1473" s="5" t="str">
        <f aca="false">IF(C1473=0,"U",VLOOKUP(D1473,A:B,2,0))</f>
        <v>C0908R</v>
      </c>
    </row>
    <row r="1474" customFormat="false" ht="15.75" hidden="false" customHeight="false" outlineLevel="0" collapsed="false">
      <c r="A1474" s="3" t="n">
        <v>1473</v>
      </c>
      <c r="B1474" s="3" t="s">
        <v>1480</v>
      </c>
      <c r="C1474" s="5" t="n">
        <f aca="false">MOD(A1474,45)</f>
        <v>33</v>
      </c>
      <c r="D1474" s="5" t="n">
        <f aca="false">A1474-1</f>
        <v>1472</v>
      </c>
      <c r="E1474" s="5" t="str">
        <f aca="false">IF(C1474=0,"U",VLOOKUP(D1474,A:B,2,0))</f>
        <v>C1001F</v>
      </c>
    </row>
    <row r="1475" customFormat="false" ht="15.75" hidden="false" customHeight="false" outlineLevel="0" collapsed="false">
      <c r="A1475" s="3" t="n">
        <v>1474</v>
      </c>
      <c r="B1475" s="3" t="s">
        <v>1481</v>
      </c>
      <c r="C1475" s="5" t="n">
        <f aca="false">MOD(A1475,45)</f>
        <v>34</v>
      </c>
      <c r="D1475" s="5" t="n">
        <f aca="false">A1475-1</f>
        <v>1473</v>
      </c>
      <c r="E1475" s="5" t="str">
        <f aca="false">IF(C1475=0,"U",VLOOKUP(D1475,A:B,2,0))</f>
        <v>C1001R</v>
      </c>
    </row>
    <row r="1476" customFormat="false" ht="15.75" hidden="false" customHeight="false" outlineLevel="0" collapsed="false">
      <c r="A1476" s="3" t="n">
        <v>1475</v>
      </c>
      <c r="B1476" s="3" t="s">
        <v>1482</v>
      </c>
      <c r="C1476" s="5" t="n">
        <f aca="false">MOD(A1476,45)</f>
        <v>35</v>
      </c>
      <c r="D1476" s="5" t="n">
        <f aca="false">A1476-1</f>
        <v>1474</v>
      </c>
      <c r="E1476" s="5" t="str">
        <f aca="false">IF(C1476=0,"U",VLOOKUP(D1476,A:B,2,0))</f>
        <v>C1002F</v>
      </c>
    </row>
    <row r="1477" customFormat="false" ht="15.75" hidden="false" customHeight="false" outlineLevel="0" collapsed="false">
      <c r="A1477" s="3" t="n">
        <v>1476</v>
      </c>
      <c r="B1477" s="3" t="s">
        <v>1483</v>
      </c>
      <c r="C1477" s="5" t="n">
        <f aca="false">MOD(A1477,45)</f>
        <v>36</v>
      </c>
      <c r="D1477" s="5" t="n">
        <f aca="false">A1477-1</f>
        <v>1475</v>
      </c>
      <c r="E1477" s="5" t="str">
        <f aca="false">IF(C1477=0,"U",VLOOKUP(D1477,A:B,2,0))</f>
        <v>C1002R</v>
      </c>
    </row>
    <row r="1478" customFormat="false" ht="15.75" hidden="false" customHeight="false" outlineLevel="0" collapsed="false">
      <c r="A1478" s="3" t="n">
        <v>1477</v>
      </c>
      <c r="B1478" s="3" t="s">
        <v>1484</v>
      </c>
      <c r="C1478" s="5" t="n">
        <f aca="false">MOD(A1478,45)</f>
        <v>37</v>
      </c>
      <c r="D1478" s="5" t="n">
        <f aca="false">A1478-1</f>
        <v>1476</v>
      </c>
      <c r="E1478" s="5" t="str">
        <f aca="false">IF(C1478=0,"U",VLOOKUP(D1478,A:B,2,0))</f>
        <v>C1003F</v>
      </c>
    </row>
    <row r="1479" customFormat="false" ht="15.75" hidden="false" customHeight="false" outlineLevel="0" collapsed="false">
      <c r="A1479" s="3" t="n">
        <v>1478</v>
      </c>
      <c r="B1479" s="3" t="s">
        <v>1485</v>
      </c>
      <c r="C1479" s="5" t="n">
        <f aca="false">MOD(A1479,45)</f>
        <v>38</v>
      </c>
      <c r="D1479" s="5" t="n">
        <f aca="false">A1479-1</f>
        <v>1477</v>
      </c>
      <c r="E1479" s="5" t="str">
        <f aca="false">IF(C1479=0,"U",VLOOKUP(D1479,A:B,2,0))</f>
        <v>C1003R</v>
      </c>
    </row>
    <row r="1480" customFormat="false" ht="15.75" hidden="false" customHeight="false" outlineLevel="0" collapsed="false">
      <c r="A1480" s="3" t="n">
        <v>1479</v>
      </c>
      <c r="B1480" s="3" t="s">
        <v>1486</v>
      </c>
      <c r="C1480" s="5" t="n">
        <f aca="false">MOD(A1480,45)</f>
        <v>39</v>
      </c>
      <c r="D1480" s="5" t="n">
        <f aca="false">A1480-1</f>
        <v>1478</v>
      </c>
      <c r="E1480" s="5" t="str">
        <f aca="false">IF(C1480=0,"U",VLOOKUP(D1480,A:B,2,0))</f>
        <v>C1004F</v>
      </c>
    </row>
    <row r="1481" customFormat="false" ht="15.75" hidden="false" customHeight="false" outlineLevel="0" collapsed="false">
      <c r="A1481" s="3" t="n">
        <v>1480</v>
      </c>
      <c r="B1481" s="3" t="s">
        <v>1487</v>
      </c>
      <c r="C1481" s="5" t="n">
        <f aca="false">MOD(A1481,45)</f>
        <v>40</v>
      </c>
      <c r="D1481" s="5" t="n">
        <f aca="false">A1481-1</f>
        <v>1479</v>
      </c>
      <c r="E1481" s="5" t="str">
        <f aca="false">IF(C1481=0,"U",VLOOKUP(D1481,A:B,2,0))</f>
        <v>C1004R</v>
      </c>
    </row>
    <row r="1482" customFormat="false" ht="15.75" hidden="false" customHeight="false" outlineLevel="0" collapsed="false">
      <c r="A1482" s="3" t="n">
        <v>1481</v>
      </c>
      <c r="B1482" s="3" t="s">
        <v>1488</v>
      </c>
      <c r="C1482" s="5" t="n">
        <f aca="false">MOD(A1482,45)</f>
        <v>41</v>
      </c>
      <c r="D1482" s="5" t="n">
        <f aca="false">A1482-1</f>
        <v>1480</v>
      </c>
      <c r="E1482" s="5" t="str">
        <f aca="false">IF(C1482=0,"U",VLOOKUP(D1482,A:B,2,0))</f>
        <v>C1005F</v>
      </c>
    </row>
    <row r="1483" customFormat="false" ht="15.75" hidden="false" customHeight="false" outlineLevel="0" collapsed="false">
      <c r="A1483" s="3" t="n">
        <v>1482</v>
      </c>
      <c r="B1483" s="3" t="s">
        <v>1489</v>
      </c>
      <c r="C1483" s="5" t="n">
        <f aca="false">MOD(A1483,45)</f>
        <v>42</v>
      </c>
      <c r="D1483" s="5" t="n">
        <f aca="false">A1483-1</f>
        <v>1481</v>
      </c>
      <c r="E1483" s="5" t="str">
        <f aca="false">IF(C1483=0,"U",VLOOKUP(D1483,A:B,2,0))</f>
        <v>C1005R</v>
      </c>
    </row>
    <row r="1484" customFormat="false" ht="15.75" hidden="false" customHeight="false" outlineLevel="0" collapsed="false">
      <c r="A1484" s="3" t="n">
        <v>1483</v>
      </c>
      <c r="B1484" s="3" t="s">
        <v>1490</v>
      </c>
      <c r="C1484" s="5" t="n">
        <f aca="false">MOD(A1484,45)</f>
        <v>43</v>
      </c>
      <c r="D1484" s="5" t="n">
        <f aca="false">A1484-1</f>
        <v>1482</v>
      </c>
      <c r="E1484" s="5" t="str">
        <f aca="false">IF(C1484=0,"U",VLOOKUP(D1484,A:B,2,0))</f>
        <v>C1006F</v>
      </c>
    </row>
    <row r="1485" customFormat="false" ht="15.75" hidden="false" customHeight="false" outlineLevel="0" collapsed="false">
      <c r="A1485" s="3" t="n">
        <v>1484</v>
      </c>
      <c r="B1485" s="3" t="s">
        <v>1491</v>
      </c>
      <c r="C1485" s="5" t="n">
        <f aca="false">MOD(A1485,45)</f>
        <v>44</v>
      </c>
      <c r="D1485" s="5" t="n">
        <f aca="false">A1485-1</f>
        <v>1483</v>
      </c>
      <c r="E1485" s="5" t="str">
        <f aca="false">IF(C1485=0,"U",VLOOKUP(D1485,A:B,2,0))</f>
        <v>C1006R</v>
      </c>
    </row>
    <row r="1486" customFormat="false" ht="15.75" hidden="false" customHeight="false" outlineLevel="0" collapsed="false">
      <c r="A1486" s="3" t="n">
        <v>1485</v>
      </c>
      <c r="B1486" s="3" t="s">
        <v>1492</v>
      </c>
      <c r="C1486" s="5" t="n">
        <f aca="false">MOD(A1486,45)</f>
        <v>0</v>
      </c>
      <c r="D1486" s="5" t="n">
        <f aca="false">A1486-1</f>
        <v>1484</v>
      </c>
      <c r="E1486" s="5" t="str">
        <f aca="false">IF(C1486=0,"U",VLOOKUP(D1486,A:B,2,0))</f>
        <v>U</v>
      </c>
    </row>
    <row r="1487" customFormat="false" ht="15.75" hidden="false" customHeight="false" outlineLevel="0" collapsed="false">
      <c r="A1487" s="3" t="n">
        <v>1486</v>
      </c>
      <c r="B1487" s="3" t="s">
        <v>1493</v>
      </c>
      <c r="C1487" s="5" t="n">
        <f aca="false">MOD(A1487,45)</f>
        <v>1</v>
      </c>
      <c r="D1487" s="5" t="n">
        <f aca="false">A1487-1</f>
        <v>1485</v>
      </c>
      <c r="E1487" s="5" t="str">
        <f aca="false">IF(C1487=0,"U",VLOOKUP(D1487,A:B,2,0))</f>
        <v>C1007R</v>
      </c>
    </row>
    <row r="1488" customFormat="false" ht="15.75" hidden="false" customHeight="false" outlineLevel="0" collapsed="false">
      <c r="A1488" s="3" t="n">
        <v>1487</v>
      </c>
      <c r="B1488" s="3" t="s">
        <v>1494</v>
      </c>
      <c r="C1488" s="5" t="n">
        <f aca="false">MOD(A1488,45)</f>
        <v>2</v>
      </c>
      <c r="D1488" s="5" t="n">
        <f aca="false">A1488-1</f>
        <v>1486</v>
      </c>
      <c r="E1488" s="5" t="str">
        <f aca="false">IF(C1488=0,"U",VLOOKUP(D1488,A:B,2,0))</f>
        <v>C1008F</v>
      </c>
    </row>
    <row r="1489" customFormat="false" ht="15.75" hidden="false" customHeight="false" outlineLevel="0" collapsed="false">
      <c r="A1489" s="3" t="n">
        <v>1488</v>
      </c>
      <c r="B1489" s="3" t="s">
        <v>1495</v>
      </c>
      <c r="C1489" s="5" t="n">
        <f aca="false">MOD(A1489,45)</f>
        <v>3</v>
      </c>
      <c r="D1489" s="5" t="n">
        <f aca="false">A1489-1</f>
        <v>1487</v>
      </c>
      <c r="E1489" s="5" t="str">
        <f aca="false">IF(C1489=0,"U",VLOOKUP(D1489,A:B,2,0))</f>
        <v>C1008R</v>
      </c>
    </row>
    <row r="1490" customFormat="false" ht="15.75" hidden="false" customHeight="false" outlineLevel="0" collapsed="false">
      <c r="A1490" s="3" t="n">
        <v>1489</v>
      </c>
      <c r="B1490" s="3" t="s">
        <v>1496</v>
      </c>
      <c r="C1490" s="5" t="n">
        <f aca="false">MOD(A1490,45)</f>
        <v>4</v>
      </c>
      <c r="D1490" s="5" t="n">
        <f aca="false">A1490-1</f>
        <v>1488</v>
      </c>
      <c r="E1490" s="5" t="str">
        <f aca="false">IF(C1490=0,"U",VLOOKUP(D1490,A:B,2,0))</f>
        <v>C1101F</v>
      </c>
    </row>
    <row r="1491" customFormat="false" ht="15.75" hidden="false" customHeight="false" outlineLevel="0" collapsed="false">
      <c r="A1491" s="3" t="n">
        <v>1490</v>
      </c>
      <c r="B1491" s="3" t="s">
        <v>1497</v>
      </c>
      <c r="C1491" s="5" t="n">
        <f aca="false">MOD(A1491,45)</f>
        <v>5</v>
      </c>
      <c r="D1491" s="5" t="n">
        <f aca="false">A1491-1</f>
        <v>1489</v>
      </c>
      <c r="E1491" s="5" t="str">
        <f aca="false">IF(C1491=0,"U",VLOOKUP(D1491,A:B,2,0))</f>
        <v>C1101R</v>
      </c>
    </row>
    <row r="1492" customFormat="false" ht="15.75" hidden="false" customHeight="false" outlineLevel="0" collapsed="false">
      <c r="A1492" s="3" t="n">
        <v>1491</v>
      </c>
      <c r="B1492" s="3" t="s">
        <v>1498</v>
      </c>
      <c r="C1492" s="5" t="n">
        <f aca="false">MOD(A1492,45)</f>
        <v>6</v>
      </c>
      <c r="D1492" s="5" t="n">
        <f aca="false">A1492-1</f>
        <v>1490</v>
      </c>
      <c r="E1492" s="5" t="str">
        <f aca="false">IF(C1492=0,"U",VLOOKUP(D1492,A:B,2,0))</f>
        <v>C1102F</v>
      </c>
    </row>
    <row r="1493" customFormat="false" ht="15.75" hidden="false" customHeight="false" outlineLevel="0" collapsed="false">
      <c r="A1493" s="3" t="n">
        <v>1492</v>
      </c>
      <c r="B1493" s="3" t="s">
        <v>1499</v>
      </c>
      <c r="C1493" s="5" t="n">
        <f aca="false">MOD(A1493,45)</f>
        <v>7</v>
      </c>
      <c r="D1493" s="5" t="n">
        <f aca="false">A1493-1</f>
        <v>1491</v>
      </c>
      <c r="E1493" s="5" t="str">
        <f aca="false">IF(C1493=0,"U",VLOOKUP(D1493,A:B,2,0))</f>
        <v>C1102R</v>
      </c>
    </row>
    <row r="1494" customFormat="false" ht="15.75" hidden="false" customHeight="false" outlineLevel="0" collapsed="false">
      <c r="A1494" s="3" t="n">
        <v>1493</v>
      </c>
      <c r="B1494" s="3" t="s">
        <v>1500</v>
      </c>
      <c r="C1494" s="5" t="n">
        <f aca="false">MOD(A1494,45)</f>
        <v>8</v>
      </c>
      <c r="D1494" s="5" t="n">
        <f aca="false">A1494-1</f>
        <v>1492</v>
      </c>
      <c r="E1494" s="5" t="str">
        <f aca="false">IF(C1494=0,"U",VLOOKUP(D1494,A:B,2,0))</f>
        <v>C1103F</v>
      </c>
    </row>
    <row r="1495" customFormat="false" ht="15.75" hidden="false" customHeight="false" outlineLevel="0" collapsed="false">
      <c r="A1495" s="3" t="n">
        <v>1494</v>
      </c>
      <c r="B1495" s="3" t="s">
        <v>1501</v>
      </c>
      <c r="C1495" s="5" t="n">
        <f aca="false">MOD(A1495,45)</f>
        <v>9</v>
      </c>
      <c r="D1495" s="5" t="n">
        <f aca="false">A1495-1</f>
        <v>1493</v>
      </c>
      <c r="E1495" s="5" t="str">
        <f aca="false">IF(C1495=0,"U",VLOOKUP(D1495,A:B,2,0))</f>
        <v>C1103R</v>
      </c>
    </row>
    <row r="1496" customFormat="false" ht="15.75" hidden="false" customHeight="false" outlineLevel="0" collapsed="false">
      <c r="A1496" s="3" t="n">
        <v>1495</v>
      </c>
      <c r="B1496" s="3" t="s">
        <v>1502</v>
      </c>
      <c r="C1496" s="5" t="n">
        <f aca="false">MOD(A1496,45)</f>
        <v>10</v>
      </c>
      <c r="D1496" s="5" t="n">
        <f aca="false">A1496-1</f>
        <v>1494</v>
      </c>
      <c r="E1496" s="5" t="str">
        <f aca="false">IF(C1496=0,"U",VLOOKUP(D1496,A:B,2,0))</f>
        <v>C1104F</v>
      </c>
    </row>
    <row r="1497" customFormat="false" ht="15.75" hidden="false" customHeight="false" outlineLevel="0" collapsed="false">
      <c r="A1497" s="3" t="n">
        <v>1496</v>
      </c>
      <c r="B1497" s="3" t="s">
        <v>1503</v>
      </c>
      <c r="C1497" s="5" t="n">
        <f aca="false">MOD(A1497,45)</f>
        <v>11</v>
      </c>
      <c r="D1497" s="5" t="n">
        <f aca="false">A1497-1</f>
        <v>1495</v>
      </c>
      <c r="E1497" s="5" t="str">
        <f aca="false">IF(C1497=0,"U",VLOOKUP(D1497,A:B,2,0))</f>
        <v>C1104R</v>
      </c>
    </row>
    <row r="1498" customFormat="false" ht="15.75" hidden="false" customHeight="false" outlineLevel="0" collapsed="false">
      <c r="A1498" s="3" t="n">
        <v>1497</v>
      </c>
      <c r="B1498" s="3" t="s">
        <v>1504</v>
      </c>
      <c r="C1498" s="5" t="n">
        <f aca="false">MOD(A1498,45)</f>
        <v>12</v>
      </c>
      <c r="D1498" s="5" t="n">
        <f aca="false">A1498-1</f>
        <v>1496</v>
      </c>
      <c r="E1498" s="5" t="str">
        <f aca="false">IF(C1498=0,"U",VLOOKUP(D1498,A:B,2,0))</f>
        <v>C1105F</v>
      </c>
    </row>
    <row r="1499" customFormat="false" ht="15.75" hidden="false" customHeight="false" outlineLevel="0" collapsed="false">
      <c r="A1499" s="3" t="n">
        <v>1498</v>
      </c>
      <c r="B1499" s="3" t="s">
        <v>1505</v>
      </c>
      <c r="C1499" s="5" t="n">
        <f aca="false">MOD(A1499,45)</f>
        <v>13</v>
      </c>
      <c r="D1499" s="5" t="n">
        <f aca="false">A1499-1</f>
        <v>1497</v>
      </c>
      <c r="E1499" s="5" t="str">
        <f aca="false">IF(C1499=0,"U",VLOOKUP(D1499,A:B,2,0))</f>
        <v>C1105R</v>
      </c>
    </row>
    <row r="1500" customFormat="false" ht="15.75" hidden="false" customHeight="false" outlineLevel="0" collapsed="false">
      <c r="A1500" s="3" t="n">
        <v>1499</v>
      </c>
      <c r="B1500" s="3" t="s">
        <v>1506</v>
      </c>
      <c r="C1500" s="5" t="n">
        <f aca="false">MOD(A1500,45)</f>
        <v>14</v>
      </c>
      <c r="D1500" s="5" t="n">
        <f aca="false">A1500-1</f>
        <v>1498</v>
      </c>
      <c r="E1500" s="5" t="str">
        <f aca="false">IF(C1500=0,"U",VLOOKUP(D1500,A:B,2,0))</f>
        <v>C1106F</v>
      </c>
    </row>
    <row r="1501" customFormat="false" ht="15.75" hidden="false" customHeight="false" outlineLevel="0" collapsed="false">
      <c r="A1501" s="3" t="n">
        <v>1500</v>
      </c>
      <c r="B1501" s="3" t="s">
        <v>1507</v>
      </c>
      <c r="C1501" s="5" t="n">
        <f aca="false">MOD(A1501,45)</f>
        <v>15</v>
      </c>
      <c r="D1501" s="5" t="n">
        <f aca="false">A1501-1</f>
        <v>1499</v>
      </c>
      <c r="E1501" s="5" t="str">
        <f aca="false">IF(C1501=0,"U",VLOOKUP(D1501,A:B,2,0))</f>
        <v>C1106R</v>
      </c>
    </row>
    <row r="1502" customFormat="false" ht="15.75" hidden="false" customHeight="false" outlineLevel="0" collapsed="false">
      <c r="A1502" s="3" t="n">
        <v>1501</v>
      </c>
      <c r="B1502" s="3" t="s">
        <v>1508</v>
      </c>
      <c r="C1502" s="5" t="n">
        <f aca="false">MOD(A1502,45)</f>
        <v>16</v>
      </c>
      <c r="D1502" s="5" t="n">
        <f aca="false">A1502-1</f>
        <v>1500</v>
      </c>
      <c r="E1502" s="5" t="str">
        <f aca="false">IF(C1502=0,"U",VLOOKUP(D1502,A:B,2,0))</f>
        <v>C1107F</v>
      </c>
    </row>
    <row r="1503" customFormat="false" ht="15.75" hidden="false" customHeight="false" outlineLevel="0" collapsed="false">
      <c r="A1503" s="3" t="n">
        <v>1502</v>
      </c>
      <c r="B1503" s="3" t="s">
        <v>1509</v>
      </c>
      <c r="C1503" s="5" t="n">
        <f aca="false">MOD(A1503,45)</f>
        <v>17</v>
      </c>
      <c r="D1503" s="5" t="n">
        <f aca="false">A1503-1</f>
        <v>1501</v>
      </c>
      <c r="E1503" s="5" t="str">
        <f aca="false">IF(C1503=0,"U",VLOOKUP(D1503,A:B,2,0))</f>
        <v>C1107R</v>
      </c>
    </row>
    <row r="1504" customFormat="false" ht="15.75" hidden="false" customHeight="false" outlineLevel="0" collapsed="false">
      <c r="A1504" s="3" t="n">
        <v>1503</v>
      </c>
      <c r="B1504" s="3" t="s">
        <v>1510</v>
      </c>
      <c r="C1504" s="5" t="n">
        <f aca="false">MOD(A1504,45)</f>
        <v>18</v>
      </c>
      <c r="D1504" s="5" t="n">
        <f aca="false">A1504-1</f>
        <v>1502</v>
      </c>
      <c r="E1504" s="5" t="str">
        <f aca="false">IF(C1504=0,"U",VLOOKUP(D1504,A:B,2,0))</f>
        <v>C1108F</v>
      </c>
    </row>
    <row r="1505" customFormat="false" ht="15.75" hidden="false" customHeight="false" outlineLevel="0" collapsed="false">
      <c r="A1505" s="3" t="n">
        <v>1504</v>
      </c>
      <c r="B1505" s="3" t="s">
        <v>1511</v>
      </c>
      <c r="C1505" s="5" t="n">
        <f aca="false">MOD(A1505,45)</f>
        <v>19</v>
      </c>
      <c r="D1505" s="5" t="n">
        <f aca="false">A1505-1</f>
        <v>1503</v>
      </c>
      <c r="E1505" s="5" t="str">
        <f aca="false">IF(C1505=0,"U",VLOOKUP(D1505,A:B,2,0))</f>
        <v>C1108R</v>
      </c>
    </row>
    <row r="1506" customFormat="false" ht="15.75" hidden="false" customHeight="false" outlineLevel="0" collapsed="false">
      <c r="A1506" s="3" t="n">
        <v>1505</v>
      </c>
      <c r="B1506" s="3" t="s">
        <v>1512</v>
      </c>
      <c r="C1506" s="5" t="n">
        <f aca="false">MOD(A1506,45)</f>
        <v>20</v>
      </c>
      <c r="D1506" s="5" t="n">
        <f aca="false">A1506-1</f>
        <v>1504</v>
      </c>
      <c r="E1506" s="5" t="str">
        <f aca="false">IF(C1506=0,"U",VLOOKUP(D1506,A:B,2,0))</f>
        <v>C1201F</v>
      </c>
    </row>
    <row r="1507" customFormat="false" ht="15.75" hidden="false" customHeight="false" outlineLevel="0" collapsed="false">
      <c r="A1507" s="3" t="n">
        <v>1506</v>
      </c>
      <c r="B1507" s="3" t="s">
        <v>1513</v>
      </c>
      <c r="C1507" s="5" t="n">
        <f aca="false">MOD(A1507,45)</f>
        <v>21</v>
      </c>
      <c r="D1507" s="5" t="n">
        <f aca="false">A1507-1</f>
        <v>1505</v>
      </c>
      <c r="E1507" s="5" t="str">
        <f aca="false">IF(C1507=0,"U",VLOOKUP(D1507,A:B,2,0))</f>
        <v>C1201R</v>
      </c>
    </row>
    <row r="1508" customFormat="false" ht="15.75" hidden="false" customHeight="false" outlineLevel="0" collapsed="false">
      <c r="A1508" s="3" t="n">
        <v>1507</v>
      </c>
      <c r="B1508" s="3" t="s">
        <v>1514</v>
      </c>
      <c r="C1508" s="5" t="n">
        <f aca="false">MOD(A1508,45)</f>
        <v>22</v>
      </c>
      <c r="D1508" s="5" t="n">
        <f aca="false">A1508-1</f>
        <v>1506</v>
      </c>
      <c r="E1508" s="5" t="str">
        <f aca="false">IF(C1508=0,"U",VLOOKUP(D1508,A:B,2,0))</f>
        <v>C1202F</v>
      </c>
    </row>
    <row r="1509" customFormat="false" ht="15.75" hidden="false" customHeight="false" outlineLevel="0" collapsed="false">
      <c r="A1509" s="3" t="n">
        <v>1508</v>
      </c>
      <c r="B1509" s="3" t="s">
        <v>1515</v>
      </c>
      <c r="C1509" s="5" t="n">
        <f aca="false">MOD(A1509,45)</f>
        <v>23</v>
      </c>
      <c r="D1509" s="5" t="n">
        <f aca="false">A1509-1</f>
        <v>1507</v>
      </c>
      <c r="E1509" s="5" t="str">
        <f aca="false">IF(C1509=0,"U",VLOOKUP(D1509,A:B,2,0))</f>
        <v>C1202R</v>
      </c>
    </row>
    <row r="1510" customFormat="false" ht="15.75" hidden="false" customHeight="false" outlineLevel="0" collapsed="false">
      <c r="A1510" s="3" t="n">
        <v>1509</v>
      </c>
      <c r="B1510" s="3" t="s">
        <v>1516</v>
      </c>
      <c r="C1510" s="5" t="n">
        <f aca="false">MOD(A1510,45)</f>
        <v>24</v>
      </c>
      <c r="D1510" s="5" t="n">
        <f aca="false">A1510-1</f>
        <v>1508</v>
      </c>
      <c r="E1510" s="5" t="str">
        <f aca="false">IF(C1510=0,"U",VLOOKUP(D1510,A:B,2,0))</f>
        <v>C1203F</v>
      </c>
    </row>
    <row r="1511" customFormat="false" ht="15.75" hidden="false" customHeight="false" outlineLevel="0" collapsed="false">
      <c r="A1511" s="3" t="n">
        <v>1510</v>
      </c>
      <c r="B1511" s="3" t="s">
        <v>1517</v>
      </c>
      <c r="C1511" s="5" t="n">
        <f aca="false">MOD(A1511,45)</f>
        <v>25</v>
      </c>
      <c r="D1511" s="5" t="n">
        <f aca="false">A1511-1</f>
        <v>1509</v>
      </c>
      <c r="E1511" s="5" t="str">
        <f aca="false">IF(C1511=0,"U",VLOOKUP(D1511,A:B,2,0))</f>
        <v>C1203R</v>
      </c>
    </row>
    <row r="1512" customFormat="false" ht="15.75" hidden="false" customHeight="false" outlineLevel="0" collapsed="false">
      <c r="A1512" s="3" t="n">
        <v>1511</v>
      </c>
      <c r="B1512" s="3" t="s">
        <v>1518</v>
      </c>
      <c r="C1512" s="5" t="n">
        <f aca="false">MOD(A1512,45)</f>
        <v>26</v>
      </c>
      <c r="D1512" s="5" t="n">
        <f aca="false">A1512-1</f>
        <v>1510</v>
      </c>
      <c r="E1512" s="5" t="str">
        <f aca="false">IF(C1512=0,"U",VLOOKUP(D1512,A:B,2,0))</f>
        <v>C1204F</v>
      </c>
    </row>
    <row r="1513" customFormat="false" ht="15.75" hidden="false" customHeight="false" outlineLevel="0" collapsed="false">
      <c r="A1513" s="3" t="n">
        <v>1512</v>
      </c>
      <c r="B1513" s="3" t="s">
        <v>1519</v>
      </c>
      <c r="C1513" s="5" t="n">
        <f aca="false">MOD(A1513,45)</f>
        <v>27</v>
      </c>
      <c r="D1513" s="5" t="n">
        <f aca="false">A1513-1</f>
        <v>1511</v>
      </c>
      <c r="E1513" s="5" t="str">
        <f aca="false">IF(C1513=0,"U",VLOOKUP(D1513,A:B,2,0))</f>
        <v>C1204R</v>
      </c>
    </row>
    <row r="1514" customFormat="false" ht="15.75" hidden="false" customHeight="false" outlineLevel="0" collapsed="false">
      <c r="A1514" s="3" t="n">
        <v>1513</v>
      </c>
      <c r="B1514" s="3" t="s">
        <v>1520</v>
      </c>
      <c r="C1514" s="5" t="n">
        <f aca="false">MOD(A1514,45)</f>
        <v>28</v>
      </c>
      <c r="D1514" s="5" t="n">
        <f aca="false">A1514-1</f>
        <v>1512</v>
      </c>
      <c r="E1514" s="5" t="str">
        <f aca="false">IF(C1514=0,"U",VLOOKUP(D1514,A:B,2,0))</f>
        <v>C1205F</v>
      </c>
    </row>
    <row r="1515" customFormat="false" ht="15.75" hidden="false" customHeight="false" outlineLevel="0" collapsed="false">
      <c r="A1515" s="3" t="n">
        <v>1514</v>
      </c>
      <c r="B1515" s="3" t="s">
        <v>1521</v>
      </c>
      <c r="C1515" s="5" t="n">
        <f aca="false">MOD(A1515,45)</f>
        <v>29</v>
      </c>
      <c r="D1515" s="5" t="n">
        <f aca="false">A1515-1</f>
        <v>1513</v>
      </c>
      <c r="E1515" s="5" t="str">
        <f aca="false">IF(C1515=0,"U",VLOOKUP(D1515,A:B,2,0))</f>
        <v>C1205R</v>
      </c>
    </row>
    <row r="1516" customFormat="false" ht="15.75" hidden="false" customHeight="false" outlineLevel="0" collapsed="false">
      <c r="A1516" s="3" t="n">
        <v>1515</v>
      </c>
      <c r="B1516" s="3" t="s">
        <v>1522</v>
      </c>
      <c r="C1516" s="5" t="n">
        <f aca="false">MOD(A1516,45)</f>
        <v>30</v>
      </c>
      <c r="D1516" s="5" t="n">
        <f aca="false">A1516-1</f>
        <v>1514</v>
      </c>
      <c r="E1516" s="5" t="str">
        <f aca="false">IF(C1516=0,"U",VLOOKUP(D1516,A:B,2,0))</f>
        <v>C1206F</v>
      </c>
    </row>
    <row r="1517" customFormat="false" ht="15.75" hidden="false" customHeight="false" outlineLevel="0" collapsed="false">
      <c r="A1517" s="3" t="n">
        <v>1516</v>
      </c>
      <c r="B1517" s="3" t="s">
        <v>1523</v>
      </c>
      <c r="C1517" s="5" t="n">
        <f aca="false">MOD(A1517,45)</f>
        <v>31</v>
      </c>
      <c r="D1517" s="5" t="n">
        <f aca="false">A1517-1</f>
        <v>1515</v>
      </c>
      <c r="E1517" s="5" t="str">
        <f aca="false">IF(C1517=0,"U",VLOOKUP(D1517,A:B,2,0))</f>
        <v>C1206R</v>
      </c>
    </row>
    <row r="1518" customFormat="false" ht="15.75" hidden="false" customHeight="false" outlineLevel="0" collapsed="false">
      <c r="A1518" s="3" t="n">
        <v>1517</v>
      </c>
      <c r="B1518" s="3" t="s">
        <v>1524</v>
      </c>
      <c r="C1518" s="5" t="n">
        <f aca="false">MOD(A1518,45)</f>
        <v>32</v>
      </c>
      <c r="D1518" s="5" t="n">
        <f aca="false">A1518-1</f>
        <v>1516</v>
      </c>
      <c r="E1518" s="5" t="str">
        <f aca="false">IF(C1518=0,"U",VLOOKUP(D1518,A:B,2,0))</f>
        <v>C1207F</v>
      </c>
    </row>
    <row r="1519" customFormat="false" ht="15.75" hidden="false" customHeight="false" outlineLevel="0" collapsed="false">
      <c r="A1519" s="3" t="n">
        <v>1518</v>
      </c>
      <c r="B1519" s="3" t="s">
        <v>1525</v>
      </c>
      <c r="C1519" s="5" t="n">
        <f aca="false">MOD(A1519,45)</f>
        <v>33</v>
      </c>
      <c r="D1519" s="5" t="n">
        <f aca="false">A1519-1</f>
        <v>1517</v>
      </c>
      <c r="E1519" s="5" t="str">
        <f aca="false">IF(C1519=0,"U",VLOOKUP(D1519,A:B,2,0))</f>
        <v>C1207R</v>
      </c>
    </row>
    <row r="1520" customFormat="false" ht="15.75" hidden="false" customHeight="false" outlineLevel="0" collapsed="false">
      <c r="A1520" s="3" t="n">
        <v>1519</v>
      </c>
      <c r="B1520" s="3" t="s">
        <v>1526</v>
      </c>
      <c r="C1520" s="5" t="n">
        <f aca="false">MOD(A1520,45)</f>
        <v>34</v>
      </c>
      <c r="D1520" s="5" t="n">
        <f aca="false">A1520-1</f>
        <v>1518</v>
      </c>
      <c r="E1520" s="5" t="str">
        <f aca="false">IF(C1520=0,"U",VLOOKUP(D1520,A:B,2,0))</f>
        <v>C1208F</v>
      </c>
    </row>
    <row r="1521" customFormat="false" ht="15.75" hidden="false" customHeight="false" outlineLevel="0" collapsed="false">
      <c r="A1521" s="3" t="n">
        <v>1520</v>
      </c>
      <c r="B1521" s="3" t="s">
        <v>1527</v>
      </c>
      <c r="C1521" s="5" t="n">
        <f aca="false">MOD(A1521,45)</f>
        <v>35</v>
      </c>
      <c r="D1521" s="5" t="n">
        <f aca="false">A1521-1</f>
        <v>1519</v>
      </c>
      <c r="E1521" s="5" t="str">
        <f aca="false">IF(C1521=0,"U",VLOOKUP(D1521,A:B,2,0))</f>
        <v>C1208R</v>
      </c>
    </row>
    <row r="1522" customFormat="false" ht="15.75" hidden="false" customHeight="false" outlineLevel="0" collapsed="false">
      <c r="A1522" s="3" t="n">
        <v>1521</v>
      </c>
      <c r="B1522" s="3" t="s">
        <v>1528</v>
      </c>
      <c r="C1522" s="5" t="n">
        <f aca="false">MOD(A1522,45)</f>
        <v>36</v>
      </c>
      <c r="D1522" s="5" t="n">
        <f aca="false">A1522-1</f>
        <v>1520</v>
      </c>
      <c r="E1522" s="5" t="str">
        <f aca="false">IF(C1522=0,"U",VLOOKUP(D1522,A:B,2,0))</f>
        <v>C1301F</v>
      </c>
    </row>
    <row r="1523" customFormat="false" ht="15.75" hidden="false" customHeight="false" outlineLevel="0" collapsed="false">
      <c r="A1523" s="3" t="n">
        <v>1522</v>
      </c>
      <c r="B1523" s="3" t="s">
        <v>1529</v>
      </c>
      <c r="C1523" s="5" t="n">
        <f aca="false">MOD(A1523,45)</f>
        <v>37</v>
      </c>
      <c r="D1523" s="5" t="n">
        <f aca="false">A1523-1</f>
        <v>1521</v>
      </c>
      <c r="E1523" s="5" t="str">
        <f aca="false">IF(C1523=0,"U",VLOOKUP(D1523,A:B,2,0))</f>
        <v>C1301R</v>
      </c>
    </row>
    <row r="1524" customFormat="false" ht="15.75" hidden="false" customHeight="false" outlineLevel="0" collapsed="false">
      <c r="A1524" s="3" t="n">
        <v>1523</v>
      </c>
      <c r="B1524" s="3" t="s">
        <v>1530</v>
      </c>
      <c r="C1524" s="5" t="n">
        <f aca="false">MOD(A1524,45)</f>
        <v>38</v>
      </c>
      <c r="D1524" s="5" t="n">
        <f aca="false">A1524-1</f>
        <v>1522</v>
      </c>
      <c r="E1524" s="5" t="str">
        <f aca="false">IF(C1524=0,"U",VLOOKUP(D1524,A:B,2,0))</f>
        <v>C1302F</v>
      </c>
    </row>
    <row r="1525" customFormat="false" ht="15.75" hidden="false" customHeight="false" outlineLevel="0" collapsed="false">
      <c r="A1525" s="3" t="n">
        <v>1524</v>
      </c>
      <c r="B1525" s="3" t="s">
        <v>1531</v>
      </c>
      <c r="C1525" s="5" t="n">
        <f aca="false">MOD(A1525,45)</f>
        <v>39</v>
      </c>
      <c r="D1525" s="5" t="n">
        <f aca="false">A1525-1</f>
        <v>1523</v>
      </c>
      <c r="E1525" s="5" t="str">
        <f aca="false">IF(C1525=0,"U",VLOOKUP(D1525,A:B,2,0))</f>
        <v>C1302R</v>
      </c>
    </row>
    <row r="1526" customFormat="false" ht="15.75" hidden="false" customHeight="false" outlineLevel="0" collapsed="false">
      <c r="A1526" s="3" t="n">
        <v>1525</v>
      </c>
      <c r="B1526" s="3" t="s">
        <v>1532</v>
      </c>
      <c r="C1526" s="5" t="n">
        <f aca="false">MOD(A1526,45)</f>
        <v>40</v>
      </c>
      <c r="D1526" s="5" t="n">
        <f aca="false">A1526-1</f>
        <v>1524</v>
      </c>
      <c r="E1526" s="5" t="str">
        <f aca="false">IF(C1526=0,"U",VLOOKUP(D1526,A:B,2,0))</f>
        <v>C1303F</v>
      </c>
    </row>
    <row r="1527" customFormat="false" ht="15.75" hidden="false" customHeight="false" outlineLevel="0" collapsed="false">
      <c r="A1527" s="3" t="n">
        <v>1526</v>
      </c>
      <c r="B1527" s="3" t="s">
        <v>1533</v>
      </c>
      <c r="C1527" s="5" t="n">
        <f aca="false">MOD(A1527,45)</f>
        <v>41</v>
      </c>
      <c r="D1527" s="5" t="n">
        <f aca="false">A1527-1</f>
        <v>1525</v>
      </c>
      <c r="E1527" s="5" t="str">
        <f aca="false">IF(C1527=0,"U",VLOOKUP(D1527,A:B,2,0))</f>
        <v>C1303R</v>
      </c>
    </row>
    <row r="1528" customFormat="false" ht="15.75" hidden="false" customHeight="false" outlineLevel="0" collapsed="false">
      <c r="A1528" s="3" t="n">
        <v>1527</v>
      </c>
      <c r="B1528" s="3" t="s">
        <v>1534</v>
      </c>
      <c r="C1528" s="5" t="n">
        <f aca="false">MOD(A1528,45)</f>
        <v>42</v>
      </c>
      <c r="D1528" s="5" t="n">
        <f aca="false">A1528-1</f>
        <v>1526</v>
      </c>
      <c r="E1528" s="5" t="str">
        <f aca="false">IF(C1528=0,"U",VLOOKUP(D1528,A:B,2,0))</f>
        <v>C1304F</v>
      </c>
    </row>
    <row r="1529" customFormat="false" ht="15.75" hidden="false" customHeight="false" outlineLevel="0" collapsed="false">
      <c r="A1529" s="3" t="n">
        <v>1528</v>
      </c>
      <c r="B1529" s="3" t="s">
        <v>1535</v>
      </c>
      <c r="C1529" s="5" t="n">
        <f aca="false">MOD(A1529,45)</f>
        <v>43</v>
      </c>
      <c r="D1529" s="5" t="n">
        <f aca="false">A1529-1</f>
        <v>1527</v>
      </c>
      <c r="E1529" s="5" t="str">
        <f aca="false">IF(C1529=0,"U",VLOOKUP(D1529,A:B,2,0))</f>
        <v>C1304R</v>
      </c>
    </row>
    <row r="1530" customFormat="false" ht="15.75" hidden="false" customHeight="false" outlineLevel="0" collapsed="false">
      <c r="A1530" s="3" t="n">
        <v>1529</v>
      </c>
      <c r="B1530" s="3" t="s">
        <v>1536</v>
      </c>
      <c r="C1530" s="5" t="n">
        <f aca="false">MOD(A1530,45)</f>
        <v>44</v>
      </c>
      <c r="D1530" s="5" t="n">
        <f aca="false">A1530-1</f>
        <v>1528</v>
      </c>
      <c r="E1530" s="5" t="str">
        <f aca="false">IF(C1530=0,"U",VLOOKUP(D1530,A:B,2,0))</f>
        <v>C1305F</v>
      </c>
    </row>
    <row r="1531" customFormat="false" ht="15.75" hidden="false" customHeight="false" outlineLevel="0" collapsed="false">
      <c r="A1531" s="3" t="n">
        <v>1530</v>
      </c>
      <c r="B1531" s="3" t="s">
        <v>1537</v>
      </c>
      <c r="C1531" s="5" t="n">
        <f aca="false">MOD(A1531,45)</f>
        <v>0</v>
      </c>
      <c r="D1531" s="5" t="n">
        <f aca="false">A1531-1</f>
        <v>1529</v>
      </c>
      <c r="E1531" s="5" t="str">
        <f aca="false">IF(C1531=0,"U",VLOOKUP(D1531,A:B,2,0))</f>
        <v>U</v>
      </c>
    </row>
    <row r="1532" customFormat="false" ht="15.75" hidden="false" customHeight="false" outlineLevel="0" collapsed="false">
      <c r="A1532" s="3" t="n">
        <v>1531</v>
      </c>
      <c r="B1532" s="3" t="s">
        <v>1538</v>
      </c>
      <c r="C1532" s="5" t="n">
        <f aca="false">MOD(A1532,45)</f>
        <v>1</v>
      </c>
      <c r="D1532" s="5" t="n">
        <f aca="false">A1532-1</f>
        <v>1530</v>
      </c>
      <c r="E1532" s="5" t="str">
        <f aca="false">IF(C1532=0,"U",VLOOKUP(D1532,A:B,2,0))</f>
        <v>C1306F</v>
      </c>
    </row>
    <row r="1533" customFormat="false" ht="15.75" hidden="false" customHeight="false" outlineLevel="0" collapsed="false">
      <c r="A1533" s="3" t="n">
        <v>1532</v>
      </c>
      <c r="B1533" s="3" t="s">
        <v>1539</v>
      </c>
      <c r="C1533" s="5" t="n">
        <f aca="false">MOD(A1533,45)</f>
        <v>2</v>
      </c>
      <c r="D1533" s="5" t="n">
        <f aca="false">A1533-1</f>
        <v>1531</v>
      </c>
      <c r="E1533" s="5" t="str">
        <f aca="false">IF(C1533=0,"U",VLOOKUP(D1533,A:B,2,0))</f>
        <v>C1306R</v>
      </c>
    </row>
    <row r="1534" customFormat="false" ht="15.75" hidden="false" customHeight="false" outlineLevel="0" collapsed="false">
      <c r="A1534" s="3" t="n">
        <v>1533</v>
      </c>
      <c r="B1534" s="3" t="s">
        <v>1540</v>
      </c>
      <c r="C1534" s="5" t="n">
        <f aca="false">MOD(A1534,45)</f>
        <v>3</v>
      </c>
      <c r="D1534" s="5" t="n">
        <f aca="false">A1534-1</f>
        <v>1532</v>
      </c>
      <c r="E1534" s="5" t="str">
        <f aca="false">IF(C1534=0,"U",VLOOKUP(D1534,A:B,2,0))</f>
        <v>C1307F</v>
      </c>
    </row>
    <row r="1535" customFormat="false" ht="15.75" hidden="false" customHeight="false" outlineLevel="0" collapsed="false">
      <c r="A1535" s="3" t="n">
        <v>1534</v>
      </c>
      <c r="B1535" s="3" t="s">
        <v>1541</v>
      </c>
      <c r="C1535" s="5" t="n">
        <f aca="false">MOD(A1535,45)</f>
        <v>4</v>
      </c>
      <c r="D1535" s="5" t="n">
        <f aca="false">A1535-1</f>
        <v>1533</v>
      </c>
      <c r="E1535" s="5" t="str">
        <f aca="false">IF(C1535=0,"U",VLOOKUP(D1535,A:B,2,0))</f>
        <v>C1307R</v>
      </c>
    </row>
    <row r="1536" customFormat="false" ht="15.75" hidden="false" customHeight="false" outlineLevel="0" collapsed="false">
      <c r="A1536" s="3" t="n">
        <v>1535</v>
      </c>
      <c r="B1536" s="3" t="s">
        <v>1542</v>
      </c>
      <c r="C1536" s="5" t="n">
        <f aca="false">MOD(A1536,45)</f>
        <v>5</v>
      </c>
      <c r="D1536" s="5" t="n">
        <f aca="false">A1536-1</f>
        <v>1534</v>
      </c>
      <c r="E1536" s="5" t="str">
        <f aca="false">IF(C1536=0,"U",VLOOKUP(D1536,A:B,2,0))</f>
        <v>C1308F</v>
      </c>
    </row>
    <row r="1537" customFormat="false" ht="15.75" hidden="false" customHeight="false" outlineLevel="0" collapsed="false">
      <c r="A1537" s="3" t="n">
        <v>1536</v>
      </c>
      <c r="B1537" s="3" t="s">
        <v>1543</v>
      </c>
      <c r="C1537" s="5" t="n">
        <f aca="false">MOD(A1537,45)</f>
        <v>6</v>
      </c>
      <c r="D1537" s="5" t="n">
        <f aca="false">A1537-1</f>
        <v>1535</v>
      </c>
      <c r="E1537" s="5" t="str">
        <f aca="false">IF(C1537=0,"U",VLOOKUP(D1537,A:B,2,0))</f>
        <v>C1308R</v>
      </c>
    </row>
    <row r="1538" customFormat="false" ht="15.75" hidden="false" customHeight="false" outlineLevel="0" collapsed="false">
      <c r="A1538" s="3" t="n">
        <v>1537</v>
      </c>
      <c r="B1538" s="3" t="s">
        <v>1544</v>
      </c>
      <c r="C1538" s="5" t="n">
        <f aca="false">MOD(A1538,45)</f>
        <v>7</v>
      </c>
      <c r="D1538" s="5" t="n">
        <f aca="false">A1538-1</f>
        <v>1536</v>
      </c>
      <c r="E1538" s="5" t="str">
        <f aca="false">IF(C1538=0,"U",VLOOKUP(D1538,A:B,2,0))</f>
        <v>C1401F</v>
      </c>
    </row>
    <row r="1539" customFormat="false" ht="15.75" hidden="false" customHeight="false" outlineLevel="0" collapsed="false">
      <c r="A1539" s="3" t="n">
        <v>1538</v>
      </c>
      <c r="B1539" s="3" t="s">
        <v>1545</v>
      </c>
      <c r="C1539" s="5" t="n">
        <f aca="false">MOD(A1539,45)</f>
        <v>8</v>
      </c>
      <c r="D1539" s="5" t="n">
        <f aca="false">A1539-1</f>
        <v>1537</v>
      </c>
      <c r="E1539" s="5" t="str">
        <f aca="false">IF(C1539=0,"U",VLOOKUP(D1539,A:B,2,0))</f>
        <v>C1401R</v>
      </c>
    </row>
    <row r="1540" customFormat="false" ht="15.75" hidden="false" customHeight="false" outlineLevel="0" collapsed="false">
      <c r="A1540" s="3" t="n">
        <v>1539</v>
      </c>
      <c r="B1540" s="3" t="s">
        <v>1546</v>
      </c>
      <c r="C1540" s="5" t="n">
        <f aca="false">MOD(A1540,45)</f>
        <v>9</v>
      </c>
      <c r="D1540" s="5" t="n">
        <f aca="false">A1540-1</f>
        <v>1538</v>
      </c>
      <c r="E1540" s="5" t="str">
        <f aca="false">IF(C1540=0,"U",VLOOKUP(D1540,A:B,2,0))</f>
        <v>C1402F</v>
      </c>
    </row>
    <row r="1541" customFormat="false" ht="15.75" hidden="false" customHeight="false" outlineLevel="0" collapsed="false">
      <c r="A1541" s="3" t="n">
        <v>1540</v>
      </c>
      <c r="B1541" s="3" t="s">
        <v>1547</v>
      </c>
      <c r="C1541" s="5" t="n">
        <f aca="false">MOD(A1541,45)</f>
        <v>10</v>
      </c>
      <c r="D1541" s="5" t="n">
        <f aca="false">A1541-1</f>
        <v>1539</v>
      </c>
      <c r="E1541" s="5" t="str">
        <f aca="false">IF(C1541=0,"U",VLOOKUP(D1541,A:B,2,0))</f>
        <v>C1402R</v>
      </c>
    </row>
    <row r="1542" customFormat="false" ht="15.75" hidden="false" customHeight="false" outlineLevel="0" collapsed="false">
      <c r="A1542" s="3" t="n">
        <v>1541</v>
      </c>
      <c r="B1542" s="3" t="s">
        <v>1548</v>
      </c>
      <c r="C1542" s="5" t="n">
        <f aca="false">MOD(A1542,45)</f>
        <v>11</v>
      </c>
      <c r="D1542" s="5" t="n">
        <f aca="false">A1542-1</f>
        <v>1540</v>
      </c>
      <c r="E1542" s="5" t="str">
        <f aca="false">IF(C1542=0,"U",VLOOKUP(D1542,A:B,2,0))</f>
        <v>C1403F</v>
      </c>
    </row>
    <row r="1543" customFormat="false" ht="15.75" hidden="false" customHeight="false" outlineLevel="0" collapsed="false">
      <c r="A1543" s="3" t="n">
        <v>1542</v>
      </c>
      <c r="B1543" s="3" t="s">
        <v>1549</v>
      </c>
      <c r="C1543" s="5" t="n">
        <f aca="false">MOD(A1543,45)</f>
        <v>12</v>
      </c>
      <c r="D1543" s="5" t="n">
        <f aca="false">A1543-1</f>
        <v>1541</v>
      </c>
      <c r="E1543" s="5" t="str">
        <f aca="false">IF(C1543=0,"U",VLOOKUP(D1543,A:B,2,0))</f>
        <v>C1403R</v>
      </c>
    </row>
    <row r="1544" customFormat="false" ht="15.75" hidden="false" customHeight="false" outlineLevel="0" collapsed="false">
      <c r="A1544" s="3" t="n">
        <v>1543</v>
      </c>
      <c r="B1544" s="3" t="s">
        <v>1550</v>
      </c>
      <c r="C1544" s="5" t="n">
        <f aca="false">MOD(A1544,45)</f>
        <v>13</v>
      </c>
      <c r="D1544" s="5" t="n">
        <f aca="false">A1544-1</f>
        <v>1542</v>
      </c>
      <c r="E1544" s="5" t="str">
        <f aca="false">IF(C1544=0,"U",VLOOKUP(D1544,A:B,2,0))</f>
        <v>C1404F</v>
      </c>
    </row>
    <row r="1545" customFormat="false" ht="15.75" hidden="false" customHeight="false" outlineLevel="0" collapsed="false">
      <c r="A1545" s="3" t="n">
        <v>1544</v>
      </c>
      <c r="B1545" s="3" t="s">
        <v>1551</v>
      </c>
      <c r="C1545" s="5" t="n">
        <f aca="false">MOD(A1545,45)</f>
        <v>14</v>
      </c>
      <c r="D1545" s="5" t="n">
        <f aca="false">A1545-1</f>
        <v>1543</v>
      </c>
      <c r="E1545" s="5" t="str">
        <f aca="false">IF(C1545=0,"U",VLOOKUP(D1545,A:B,2,0))</f>
        <v>C1404R</v>
      </c>
    </row>
    <row r="1546" customFormat="false" ht="15.75" hidden="false" customHeight="false" outlineLevel="0" collapsed="false">
      <c r="A1546" s="3" t="n">
        <v>1545</v>
      </c>
      <c r="B1546" s="3" t="s">
        <v>1552</v>
      </c>
      <c r="C1546" s="5" t="n">
        <f aca="false">MOD(A1546,45)</f>
        <v>15</v>
      </c>
      <c r="D1546" s="5" t="n">
        <f aca="false">A1546-1</f>
        <v>1544</v>
      </c>
      <c r="E1546" s="5" t="str">
        <f aca="false">IF(C1546=0,"U",VLOOKUP(D1546,A:B,2,0))</f>
        <v>C1405F</v>
      </c>
    </row>
    <row r="1547" customFormat="false" ht="15.75" hidden="false" customHeight="false" outlineLevel="0" collapsed="false">
      <c r="A1547" s="3" t="n">
        <v>1546</v>
      </c>
      <c r="B1547" s="3" t="s">
        <v>1553</v>
      </c>
      <c r="C1547" s="5" t="n">
        <f aca="false">MOD(A1547,45)</f>
        <v>16</v>
      </c>
      <c r="D1547" s="5" t="n">
        <f aca="false">A1547-1</f>
        <v>1545</v>
      </c>
      <c r="E1547" s="5" t="str">
        <f aca="false">IF(C1547=0,"U",VLOOKUP(D1547,A:B,2,0))</f>
        <v>C1405R</v>
      </c>
    </row>
    <row r="1548" customFormat="false" ht="15.75" hidden="false" customHeight="false" outlineLevel="0" collapsed="false">
      <c r="A1548" s="3" t="n">
        <v>1547</v>
      </c>
      <c r="B1548" s="3" t="s">
        <v>1554</v>
      </c>
      <c r="C1548" s="5" t="n">
        <f aca="false">MOD(A1548,45)</f>
        <v>17</v>
      </c>
      <c r="D1548" s="5" t="n">
        <f aca="false">A1548-1</f>
        <v>1546</v>
      </c>
      <c r="E1548" s="5" t="str">
        <f aca="false">IF(C1548=0,"U",VLOOKUP(D1548,A:B,2,0))</f>
        <v>C1406F</v>
      </c>
    </row>
    <row r="1549" customFormat="false" ht="15.75" hidden="false" customHeight="false" outlineLevel="0" collapsed="false">
      <c r="A1549" s="3" t="n">
        <v>1548</v>
      </c>
      <c r="B1549" s="3" t="s">
        <v>1555</v>
      </c>
      <c r="C1549" s="5" t="n">
        <f aca="false">MOD(A1549,45)</f>
        <v>18</v>
      </c>
      <c r="D1549" s="5" t="n">
        <f aca="false">A1549-1</f>
        <v>1547</v>
      </c>
      <c r="E1549" s="5" t="str">
        <f aca="false">IF(C1549=0,"U",VLOOKUP(D1549,A:B,2,0))</f>
        <v>C1406R</v>
      </c>
    </row>
    <row r="1550" customFormat="false" ht="15.75" hidden="false" customHeight="false" outlineLevel="0" collapsed="false">
      <c r="A1550" s="3" t="n">
        <v>1549</v>
      </c>
      <c r="B1550" s="3" t="s">
        <v>1556</v>
      </c>
      <c r="C1550" s="5" t="n">
        <f aca="false">MOD(A1550,45)</f>
        <v>19</v>
      </c>
      <c r="D1550" s="5" t="n">
        <f aca="false">A1550-1</f>
        <v>1548</v>
      </c>
      <c r="E1550" s="5" t="str">
        <f aca="false">IF(C1550=0,"U",VLOOKUP(D1550,A:B,2,0))</f>
        <v>C1407F</v>
      </c>
    </row>
    <row r="1551" customFormat="false" ht="15.75" hidden="false" customHeight="false" outlineLevel="0" collapsed="false">
      <c r="A1551" s="3" t="n">
        <v>1550</v>
      </c>
      <c r="B1551" s="3" t="s">
        <v>1557</v>
      </c>
      <c r="C1551" s="5" t="n">
        <f aca="false">MOD(A1551,45)</f>
        <v>20</v>
      </c>
      <c r="D1551" s="5" t="n">
        <f aca="false">A1551-1</f>
        <v>1549</v>
      </c>
      <c r="E1551" s="5" t="str">
        <f aca="false">IF(C1551=0,"U",VLOOKUP(D1551,A:B,2,0))</f>
        <v>C1407R</v>
      </c>
    </row>
    <row r="1552" customFormat="false" ht="15.75" hidden="false" customHeight="false" outlineLevel="0" collapsed="false">
      <c r="A1552" s="3" t="n">
        <v>1551</v>
      </c>
      <c r="B1552" s="3" t="s">
        <v>1558</v>
      </c>
      <c r="C1552" s="5" t="n">
        <f aca="false">MOD(A1552,45)</f>
        <v>21</v>
      </c>
      <c r="D1552" s="5" t="n">
        <f aca="false">A1552-1</f>
        <v>1550</v>
      </c>
      <c r="E1552" s="5" t="str">
        <f aca="false">IF(C1552=0,"U",VLOOKUP(D1552,A:B,2,0))</f>
        <v>C1408F</v>
      </c>
    </row>
    <row r="1553" customFormat="false" ht="15.75" hidden="false" customHeight="false" outlineLevel="0" collapsed="false">
      <c r="A1553" s="3" t="n">
        <v>1552</v>
      </c>
      <c r="B1553" s="3" t="s">
        <v>1559</v>
      </c>
      <c r="C1553" s="5" t="n">
        <f aca="false">MOD(A1553,45)</f>
        <v>22</v>
      </c>
      <c r="D1553" s="5" t="n">
        <f aca="false">A1553-1</f>
        <v>1551</v>
      </c>
      <c r="E1553" s="5" t="str">
        <f aca="false">IF(C1553=0,"U",VLOOKUP(D1553,A:B,2,0))</f>
        <v>C1408R</v>
      </c>
    </row>
    <row r="1554" customFormat="false" ht="15.75" hidden="false" customHeight="false" outlineLevel="0" collapsed="false">
      <c r="A1554" s="3" t="n">
        <v>1553</v>
      </c>
      <c r="B1554" s="3" t="s">
        <v>1560</v>
      </c>
      <c r="C1554" s="5" t="n">
        <f aca="false">MOD(A1554,45)</f>
        <v>23</v>
      </c>
      <c r="D1554" s="5" t="n">
        <f aca="false">A1554-1</f>
        <v>1552</v>
      </c>
      <c r="E1554" s="5" t="str">
        <f aca="false">IF(C1554=0,"U",VLOOKUP(D1554,A:B,2,0))</f>
        <v>C1501F</v>
      </c>
    </row>
    <row r="1555" customFormat="false" ht="15.75" hidden="false" customHeight="false" outlineLevel="0" collapsed="false">
      <c r="A1555" s="3" t="n">
        <v>1554</v>
      </c>
      <c r="B1555" s="3" t="s">
        <v>1561</v>
      </c>
      <c r="C1555" s="5" t="n">
        <f aca="false">MOD(A1555,45)</f>
        <v>24</v>
      </c>
      <c r="D1555" s="5" t="n">
        <f aca="false">A1555-1</f>
        <v>1553</v>
      </c>
      <c r="E1555" s="5" t="str">
        <f aca="false">IF(C1555=0,"U",VLOOKUP(D1555,A:B,2,0))</f>
        <v>C1501R</v>
      </c>
    </row>
    <row r="1556" customFormat="false" ht="15.75" hidden="false" customHeight="false" outlineLevel="0" collapsed="false">
      <c r="A1556" s="3" t="n">
        <v>1555</v>
      </c>
      <c r="B1556" s="3" t="s">
        <v>1562</v>
      </c>
      <c r="C1556" s="5" t="n">
        <f aca="false">MOD(A1556,45)</f>
        <v>25</v>
      </c>
      <c r="D1556" s="5" t="n">
        <f aca="false">A1556-1</f>
        <v>1554</v>
      </c>
      <c r="E1556" s="5" t="str">
        <f aca="false">IF(C1556=0,"U",VLOOKUP(D1556,A:B,2,0))</f>
        <v>C1502F</v>
      </c>
    </row>
    <row r="1557" customFormat="false" ht="15.75" hidden="false" customHeight="false" outlineLevel="0" collapsed="false">
      <c r="A1557" s="3" t="n">
        <v>1556</v>
      </c>
      <c r="B1557" s="3" t="s">
        <v>1563</v>
      </c>
      <c r="C1557" s="5" t="n">
        <f aca="false">MOD(A1557,45)</f>
        <v>26</v>
      </c>
      <c r="D1557" s="5" t="n">
        <f aca="false">A1557-1</f>
        <v>1555</v>
      </c>
      <c r="E1557" s="5" t="str">
        <f aca="false">IF(C1557=0,"U",VLOOKUP(D1557,A:B,2,0))</f>
        <v>C1502R</v>
      </c>
    </row>
    <row r="1558" customFormat="false" ht="15.75" hidden="false" customHeight="false" outlineLevel="0" collapsed="false">
      <c r="A1558" s="3" t="n">
        <v>1557</v>
      </c>
      <c r="B1558" s="3" t="s">
        <v>1564</v>
      </c>
      <c r="C1558" s="5" t="n">
        <f aca="false">MOD(A1558,45)</f>
        <v>27</v>
      </c>
      <c r="D1558" s="5" t="n">
        <f aca="false">A1558-1</f>
        <v>1556</v>
      </c>
      <c r="E1558" s="5" t="str">
        <f aca="false">IF(C1558=0,"U",VLOOKUP(D1558,A:B,2,0))</f>
        <v>C1503F</v>
      </c>
    </row>
    <row r="1559" customFormat="false" ht="15.75" hidden="false" customHeight="false" outlineLevel="0" collapsed="false">
      <c r="A1559" s="3" t="n">
        <v>1558</v>
      </c>
      <c r="B1559" s="3" t="s">
        <v>1565</v>
      </c>
      <c r="C1559" s="5" t="n">
        <f aca="false">MOD(A1559,45)</f>
        <v>28</v>
      </c>
      <c r="D1559" s="5" t="n">
        <f aca="false">A1559-1</f>
        <v>1557</v>
      </c>
      <c r="E1559" s="5" t="str">
        <f aca="false">IF(C1559=0,"U",VLOOKUP(D1559,A:B,2,0))</f>
        <v>C1503R</v>
      </c>
    </row>
    <row r="1560" customFormat="false" ht="15.75" hidden="false" customHeight="false" outlineLevel="0" collapsed="false">
      <c r="A1560" s="3" t="n">
        <v>1559</v>
      </c>
      <c r="B1560" s="3" t="s">
        <v>1566</v>
      </c>
      <c r="C1560" s="5" t="n">
        <f aca="false">MOD(A1560,45)</f>
        <v>29</v>
      </c>
      <c r="D1560" s="5" t="n">
        <f aca="false">A1560-1</f>
        <v>1558</v>
      </c>
      <c r="E1560" s="5" t="str">
        <f aca="false">IF(C1560=0,"U",VLOOKUP(D1560,A:B,2,0))</f>
        <v>C1504F</v>
      </c>
    </row>
    <row r="1561" customFormat="false" ht="15.75" hidden="false" customHeight="false" outlineLevel="0" collapsed="false">
      <c r="A1561" s="3" t="n">
        <v>1560</v>
      </c>
      <c r="B1561" s="3" t="s">
        <v>1567</v>
      </c>
      <c r="C1561" s="5" t="n">
        <f aca="false">MOD(A1561,45)</f>
        <v>30</v>
      </c>
      <c r="D1561" s="5" t="n">
        <f aca="false">A1561-1</f>
        <v>1559</v>
      </c>
      <c r="E1561" s="5" t="str">
        <f aca="false">IF(C1561=0,"U",VLOOKUP(D1561,A:B,2,0))</f>
        <v>C1504R</v>
      </c>
    </row>
    <row r="1562" customFormat="false" ht="15.75" hidden="false" customHeight="false" outlineLevel="0" collapsed="false">
      <c r="A1562" s="3" t="n">
        <v>1561</v>
      </c>
      <c r="B1562" s="3" t="s">
        <v>1568</v>
      </c>
      <c r="C1562" s="5" t="n">
        <f aca="false">MOD(A1562,45)</f>
        <v>31</v>
      </c>
      <c r="D1562" s="5" t="n">
        <f aca="false">A1562-1</f>
        <v>1560</v>
      </c>
      <c r="E1562" s="5" t="str">
        <f aca="false">IF(C1562=0,"U",VLOOKUP(D1562,A:B,2,0))</f>
        <v>C1505F</v>
      </c>
    </row>
    <row r="1563" customFormat="false" ht="15.75" hidden="false" customHeight="false" outlineLevel="0" collapsed="false">
      <c r="A1563" s="3" t="n">
        <v>1562</v>
      </c>
      <c r="B1563" s="3" t="s">
        <v>1569</v>
      </c>
      <c r="C1563" s="5" t="n">
        <f aca="false">MOD(A1563,45)</f>
        <v>32</v>
      </c>
      <c r="D1563" s="5" t="n">
        <f aca="false">A1563-1</f>
        <v>1561</v>
      </c>
      <c r="E1563" s="5" t="str">
        <f aca="false">IF(C1563=0,"U",VLOOKUP(D1563,A:B,2,0))</f>
        <v>C1505R</v>
      </c>
    </row>
    <row r="1564" customFormat="false" ht="15.75" hidden="false" customHeight="false" outlineLevel="0" collapsed="false">
      <c r="A1564" s="3" t="n">
        <v>1563</v>
      </c>
      <c r="B1564" s="3" t="s">
        <v>1570</v>
      </c>
      <c r="C1564" s="5" t="n">
        <f aca="false">MOD(A1564,45)</f>
        <v>33</v>
      </c>
      <c r="D1564" s="5" t="n">
        <f aca="false">A1564-1</f>
        <v>1562</v>
      </c>
      <c r="E1564" s="5" t="str">
        <f aca="false">IF(C1564=0,"U",VLOOKUP(D1564,A:B,2,0))</f>
        <v>C1506F</v>
      </c>
    </row>
    <row r="1565" customFormat="false" ht="15.75" hidden="false" customHeight="false" outlineLevel="0" collapsed="false">
      <c r="A1565" s="3" t="n">
        <v>1564</v>
      </c>
      <c r="B1565" s="3" t="s">
        <v>1571</v>
      </c>
      <c r="C1565" s="5" t="n">
        <f aca="false">MOD(A1565,45)</f>
        <v>34</v>
      </c>
      <c r="D1565" s="5" t="n">
        <f aca="false">A1565-1</f>
        <v>1563</v>
      </c>
      <c r="E1565" s="5" t="str">
        <f aca="false">IF(C1565=0,"U",VLOOKUP(D1565,A:B,2,0))</f>
        <v>C1506R</v>
      </c>
    </row>
    <row r="1566" customFormat="false" ht="15.75" hidden="false" customHeight="false" outlineLevel="0" collapsed="false">
      <c r="A1566" s="3" t="n">
        <v>1565</v>
      </c>
      <c r="B1566" s="3" t="s">
        <v>1572</v>
      </c>
      <c r="C1566" s="5" t="n">
        <f aca="false">MOD(A1566,45)</f>
        <v>35</v>
      </c>
      <c r="D1566" s="5" t="n">
        <f aca="false">A1566-1</f>
        <v>1564</v>
      </c>
      <c r="E1566" s="5" t="str">
        <f aca="false">IF(C1566=0,"U",VLOOKUP(D1566,A:B,2,0))</f>
        <v>C1507F</v>
      </c>
    </row>
    <row r="1567" customFormat="false" ht="15.75" hidden="false" customHeight="false" outlineLevel="0" collapsed="false">
      <c r="A1567" s="3" t="n">
        <v>1566</v>
      </c>
      <c r="B1567" s="3" t="s">
        <v>1573</v>
      </c>
      <c r="C1567" s="5" t="n">
        <f aca="false">MOD(A1567,45)</f>
        <v>36</v>
      </c>
      <c r="D1567" s="5" t="n">
        <f aca="false">A1567-1</f>
        <v>1565</v>
      </c>
      <c r="E1567" s="5" t="str">
        <f aca="false">IF(C1567=0,"U",VLOOKUP(D1567,A:B,2,0))</f>
        <v>C1507R</v>
      </c>
    </row>
    <row r="1568" customFormat="false" ht="15.75" hidden="false" customHeight="false" outlineLevel="0" collapsed="false">
      <c r="A1568" s="3" t="n">
        <v>1567</v>
      </c>
      <c r="B1568" s="3" t="s">
        <v>1574</v>
      </c>
      <c r="C1568" s="5" t="n">
        <f aca="false">MOD(A1568,45)</f>
        <v>37</v>
      </c>
      <c r="D1568" s="5" t="n">
        <f aca="false">A1568-1</f>
        <v>1566</v>
      </c>
      <c r="E1568" s="5" t="str">
        <f aca="false">IF(C1568=0,"U",VLOOKUP(D1568,A:B,2,0))</f>
        <v>C1508F</v>
      </c>
    </row>
    <row r="1569" customFormat="false" ht="15.75" hidden="false" customHeight="false" outlineLevel="0" collapsed="false">
      <c r="A1569" s="3" t="n">
        <v>1568</v>
      </c>
      <c r="B1569" s="3" t="s">
        <v>1575</v>
      </c>
      <c r="C1569" s="5" t="n">
        <f aca="false">MOD(A1569,45)</f>
        <v>38</v>
      </c>
      <c r="D1569" s="5" t="n">
        <f aca="false">A1569-1</f>
        <v>1567</v>
      </c>
      <c r="E1569" s="5" t="str">
        <f aca="false">IF(C1569=0,"U",VLOOKUP(D1569,A:B,2,0))</f>
        <v>C1508R</v>
      </c>
    </row>
    <row r="1570" customFormat="false" ht="15.75" hidden="false" customHeight="false" outlineLevel="0" collapsed="false">
      <c r="A1570" s="3" t="n">
        <v>1569</v>
      </c>
      <c r="B1570" s="3" t="s">
        <v>1576</v>
      </c>
      <c r="C1570" s="5" t="n">
        <f aca="false">MOD(A1570,45)</f>
        <v>39</v>
      </c>
      <c r="D1570" s="5" t="n">
        <f aca="false">A1570-1</f>
        <v>1568</v>
      </c>
      <c r="E1570" s="5" t="str">
        <f aca="false">IF(C1570=0,"U",VLOOKUP(D1570,A:B,2,0))</f>
        <v>C1601F</v>
      </c>
    </row>
    <row r="1571" customFormat="false" ht="15.75" hidden="false" customHeight="false" outlineLevel="0" collapsed="false">
      <c r="A1571" s="3" t="n">
        <v>1570</v>
      </c>
      <c r="B1571" s="3" t="s">
        <v>1577</v>
      </c>
      <c r="C1571" s="5" t="n">
        <f aca="false">MOD(A1571,45)</f>
        <v>40</v>
      </c>
      <c r="D1571" s="5" t="n">
        <f aca="false">A1571-1</f>
        <v>1569</v>
      </c>
      <c r="E1571" s="5" t="str">
        <f aca="false">IF(C1571=0,"U",VLOOKUP(D1571,A:B,2,0))</f>
        <v>C1601R</v>
      </c>
    </row>
    <row r="1572" customFormat="false" ht="15.75" hidden="false" customHeight="false" outlineLevel="0" collapsed="false">
      <c r="A1572" s="3" t="n">
        <v>1571</v>
      </c>
      <c r="B1572" s="3" t="s">
        <v>1578</v>
      </c>
      <c r="C1572" s="5" t="n">
        <f aca="false">MOD(A1572,45)</f>
        <v>41</v>
      </c>
      <c r="D1572" s="5" t="n">
        <f aca="false">A1572-1</f>
        <v>1570</v>
      </c>
      <c r="E1572" s="5" t="str">
        <f aca="false">IF(C1572=0,"U",VLOOKUP(D1572,A:B,2,0))</f>
        <v>C1602F</v>
      </c>
    </row>
    <row r="1573" customFormat="false" ht="15.75" hidden="false" customHeight="false" outlineLevel="0" collapsed="false">
      <c r="A1573" s="3" t="n">
        <v>1572</v>
      </c>
      <c r="B1573" s="3" t="s">
        <v>1579</v>
      </c>
      <c r="C1573" s="5" t="n">
        <f aca="false">MOD(A1573,45)</f>
        <v>42</v>
      </c>
      <c r="D1573" s="5" t="n">
        <f aca="false">A1573-1</f>
        <v>1571</v>
      </c>
      <c r="E1573" s="5" t="str">
        <f aca="false">IF(C1573=0,"U",VLOOKUP(D1573,A:B,2,0))</f>
        <v>C1602R</v>
      </c>
    </row>
    <row r="1574" customFormat="false" ht="15.75" hidden="false" customHeight="false" outlineLevel="0" collapsed="false">
      <c r="A1574" s="3" t="n">
        <v>1573</v>
      </c>
      <c r="B1574" s="3" t="s">
        <v>1580</v>
      </c>
      <c r="C1574" s="5" t="n">
        <f aca="false">MOD(A1574,45)</f>
        <v>43</v>
      </c>
      <c r="D1574" s="5" t="n">
        <f aca="false">A1574-1</f>
        <v>1572</v>
      </c>
      <c r="E1574" s="5" t="str">
        <f aca="false">IF(C1574=0,"U",VLOOKUP(D1574,A:B,2,0))</f>
        <v>C1603F</v>
      </c>
    </row>
    <row r="1575" customFormat="false" ht="15.75" hidden="false" customHeight="false" outlineLevel="0" collapsed="false">
      <c r="A1575" s="3" t="n">
        <v>1574</v>
      </c>
      <c r="B1575" s="3" t="s">
        <v>1581</v>
      </c>
      <c r="C1575" s="5" t="n">
        <f aca="false">MOD(A1575,45)</f>
        <v>44</v>
      </c>
      <c r="D1575" s="5" t="n">
        <f aca="false">A1575-1</f>
        <v>1573</v>
      </c>
      <c r="E1575" s="5" t="str">
        <f aca="false">IF(C1575=0,"U",VLOOKUP(D1575,A:B,2,0))</f>
        <v>C1603R</v>
      </c>
    </row>
    <row r="1576" customFormat="false" ht="15.75" hidden="false" customHeight="false" outlineLevel="0" collapsed="false">
      <c r="A1576" s="3" t="n">
        <v>1575</v>
      </c>
      <c r="B1576" s="3" t="s">
        <v>1582</v>
      </c>
      <c r="C1576" s="5" t="n">
        <f aca="false">MOD(A1576,45)</f>
        <v>0</v>
      </c>
      <c r="D1576" s="5" t="n">
        <f aca="false">A1576-1</f>
        <v>1574</v>
      </c>
      <c r="E1576" s="5" t="str">
        <f aca="false">IF(C1576=0,"U",VLOOKUP(D1576,A:B,2,0))</f>
        <v>U</v>
      </c>
    </row>
    <row r="1577" customFormat="false" ht="15.75" hidden="false" customHeight="false" outlineLevel="0" collapsed="false">
      <c r="A1577" s="3" t="n">
        <v>1576</v>
      </c>
      <c r="B1577" s="3" t="s">
        <v>1583</v>
      </c>
      <c r="C1577" s="5" t="n">
        <f aca="false">MOD(A1577,45)</f>
        <v>1</v>
      </c>
      <c r="D1577" s="5" t="n">
        <f aca="false">A1577-1</f>
        <v>1575</v>
      </c>
      <c r="E1577" s="5" t="str">
        <f aca="false">IF(C1577=0,"U",VLOOKUP(D1577,A:B,2,0))</f>
        <v>C1604R</v>
      </c>
    </row>
    <row r="1578" customFormat="false" ht="15.75" hidden="false" customHeight="false" outlineLevel="0" collapsed="false">
      <c r="A1578" s="3" t="n">
        <v>1577</v>
      </c>
      <c r="B1578" s="3" t="s">
        <v>1584</v>
      </c>
      <c r="C1578" s="5" t="n">
        <f aca="false">MOD(A1578,45)</f>
        <v>2</v>
      </c>
      <c r="D1578" s="5" t="n">
        <f aca="false">A1578-1</f>
        <v>1576</v>
      </c>
      <c r="E1578" s="5" t="str">
        <f aca="false">IF(C1578=0,"U",VLOOKUP(D1578,A:B,2,0))</f>
        <v>C1605F</v>
      </c>
    </row>
    <row r="1579" customFormat="false" ht="15.75" hidden="false" customHeight="false" outlineLevel="0" collapsed="false">
      <c r="A1579" s="3" t="n">
        <v>1578</v>
      </c>
      <c r="B1579" s="3" t="s">
        <v>1585</v>
      </c>
      <c r="C1579" s="5" t="n">
        <f aca="false">MOD(A1579,45)</f>
        <v>3</v>
      </c>
      <c r="D1579" s="5" t="n">
        <f aca="false">A1579-1</f>
        <v>1577</v>
      </c>
      <c r="E1579" s="5" t="str">
        <f aca="false">IF(C1579=0,"U",VLOOKUP(D1579,A:B,2,0))</f>
        <v>C1605R</v>
      </c>
    </row>
    <row r="1580" customFormat="false" ht="15.75" hidden="false" customHeight="false" outlineLevel="0" collapsed="false">
      <c r="A1580" s="3" t="n">
        <v>1579</v>
      </c>
      <c r="B1580" s="3" t="s">
        <v>1586</v>
      </c>
      <c r="C1580" s="5" t="n">
        <f aca="false">MOD(A1580,45)</f>
        <v>4</v>
      </c>
      <c r="D1580" s="5" t="n">
        <f aca="false">A1580-1</f>
        <v>1578</v>
      </c>
      <c r="E1580" s="5" t="str">
        <f aca="false">IF(C1580=0,"U",VLOOKUP(D1580,A:B,2,0))</f>
        <v>C1606F</v>
      </c>
    </row>
    <row r="1581" customFormat="false" ht="15.75" hidden="false" customHeight="false" outlineLevel="0" collapsed="false">
      <c r="A1581" s="3" t="n">
        <v>1580</v>
      </c>
      <c r="B1581" s="3" t="s">
        <v>1587</v>
      </c>
      <c r="C1581" s="5" t="n">
        <f aca="false">MOD(A1581,45)</f>
        <v>5</v>
      </c>
      <c r="D1581" s="5" t="n">
        <f aca="false">A1581-1</f>
        <v>1579</v>
      </c>
      <c r="E1581" s="5" t="str">
        <f aca="false">IF(C1581=0,"U",VLOOKUP(D1581,A:B,2,0))</f>
        <v>C1606R</v>
      </c>
    </row>
    <row r="1582" customFormat="false" ht="15.75" hidden="false" customHeight="false" outlineLevel="0" collapsed="false">
      <c r="A1582" s="3" t="n">
        <v>1581</v>
      </c>
      <c r="B1582" s="3" t="s">
        <v>1588</v>
      </c>
      <c r="C1582" s="5" t="n">
        <f aca="false">MOD(A1582,45)</f>
        <v>6</v>
      </c>
      <c r="D1582" s="5" t="n">
        <f aca="false">A1582-1</f>
        <v>1580</v>
      </c>
      <c r="E1582" s="5" t="str">
        <f aca="false">IF(C1582=0,"U",VLOOKUP(D1582,A:B,2,0))</f>
        <v>C1607F</v>
      </c>
    </row>
    <row r="1583" customFormat="false" ht="15.75" hidden="false" customHeight="false" outlineLevel="0" collapsed="false">
      <c r="A1583" s="3" t="n">
        <v>1582</v>
      </c>
      <c r="B1583" s="3" t="s">
        <v>1589</v>
      </c>
      <c r="C1583" s="5" t="n">
        <f aca="false">MOD(A1583,45)</f>
        <v>7</v>
      </c>
      <c r="D1583" s="5" t="n">
        <f aca="false">A1583-1</f>
        <v>1581</v>
      </c>
      <c r="E1583" s="5" t="str">
        <f aca="false">IF(C1583=0,"U",VLOOKUP(D1583,A:B,2,0))</f>
        <v>C1607R</v>
      </c>
    </row>
    <row r="1584" customFormat="false" ht="15.75" hidden="false" customHeight="false" outlineLevel="0" collapsed="false">
      <c r="A1584" s="3" t="n">
        <v>1583</v>
      </c>
      <c r="B1584" s="3" t="s">
        <v>1590</v>
      </c>
      <c r="C1584" s="5" t="n">
        <f aca="false">MOD(A1584,45)</f>
        <v>8</v>
      </c>
      <c r="D1584" s="5" t="n">
        <f aca="false">A1584-1</f>
        <v>1582</v>
      </c>
      <c r="E1584" s="5" t="str">
        <f aca="false">IF(C1584=0,"U",VLOOKUP(D1584,A:B,2,0))</f>
        <v>C1608F</v>
      </c>
    </row>
    <row r="1585" customFormat="false" ht="15.75" hidden="false" customHeight="false" outlineLevel="0" collapsed="false">
      <c r="A1585" s="3" t="n">
        <v>1584</v>
      </c>
      <c r="B1585" s="3" t="s">
        <v>1591</v>
      </c>
      <c r="C1585" s="5" t="n">
        <f aca="false">MOD(A1585,45)</f>
        <v>9</v>
      </c>
      <c r="D1585" s="5" t="n">
        <f aca="false">A1585-1</f>
        <v>1583</v>
      </c>
      <c r="E1585" s="5" t="str">
        <f aca="false">IF(C1585=0,"U",VLOOKUP(D1585,A:B,2,0))</f>
        <v>C1608R</v>
      </c>
    </row>
    <row r="1586" customFormat="false" ht="15.75" hidden="false" customHeight="false" outlineLevel="0" collapsed="false">
      <c r="A1586" s="3" t="n">
        <v>1585</v>
      </c>
      <c r="B1586" s="3" t="s">
        <v>1592</v>
      </c>
      <c r="C1586" s="5" t="n">
        <f aca="false">MOD(A1586,45)</f>
        <v>10</v>
      </c>
      <c r="D1586" s="5" t="n">
        <f aca="false">A1586-1</f>
        <v>1584</v>
      </c>
      <c r="E1586" s="5" t="str">
        <f aca="false">IF(C1586=0,"U",VLOOKUP(D1586,A:B,2,0))</f>
        <v>C1701F</v>
      </c>
    </row>
    <row r="1587" customFormat="false" ht="15.75" hidden="false" customHeight="false" outlineLevel="0" collapsed="false">
      <c r="A1587" s="3" t="n">
        <v>1586</v>
      </c>
      <c r="B1587" s="3" t="s">
        <v>1593</v>
      </c>
      <c r="C1587" s="5" t="n">
        <f aca="false">MOD(A1587,45)</f>
        <v>11</v>
      </c>
      <c r="D1587" s="5" t="n">
        <f aca="false">A1587-1</f>
        <v>1585</v>
      </c>
      <c r="E1587" s="5" t="str">
        <f aca="false">IF(C1587=0,"U",VLOOKUP(D1587,A:B,2,0))</f>
        <v>C1701R</v>
      </c>
    </row>
    <row r="1588" customFormat="false" ht="15.75" hidden="false" customHeight="false" outlineLevel="0" collapsed="false">
      <c r="A1588" s="3" t="n">
        <v>1587</v>
      </c>
      <c r="B1588" s="3" t="s">
        <v>1594</v>
      </c>
      <c r="C1588" s="5" t="n">
        <f aca="false">MOD(A1588,45)</f>
        <v>12</v>
      </c>
      <c r="D1588" s="5" t="n">
        <f aca="false">A1588-1</f>
        <v>1586</v>
      </c>
      <c r="E1588" s="5" t="str">
        <f aca="false">IF(C1588=0,"U",VLOOKUP(D1588,A:B,2,0))</f>
        <v>C1702F</v>
      </c>
    </row>
    <row r="1589" customFormat="false" ht="15.75" hidden="false" customHeight="false" outlineLevel="0" collapsed="false">
      <c r="A1589" s="3" t="n">
        <v>1588</v>
      </c>
      <c r="B1589" s="3" t="s">
        <v>1595</v>
      </c>
      <c r="C1589" s="5" t="n">
        <f aca="false">MOD(A1589,45)</f>
        <v>13</v>
      </c>
      <c r="D1589" s="5" t="n">
        <f aca="false">A1589-1</f>
        <v>1587</v>
      </c>
      <c r="E1589" s="5" t="str">
        <f aca="false">IF(C1589=0,"U",VLOOKUP(D1589,A:B,2,0))</f>
        <v>C1702R</v>
      </c>
    </row>
    <row r="1590" customFormat="false" ht="15.75" hidden="false" customHeight="false" outlineLevel="0" collapsed="false">
      <c r="A1590" s="3" t="n">
        <v>1589</v>
      </c>
      <c r="B1590" s="3" t="s">
        <v>1596</v>
      </c>
      <c r="C1590" s="5" t="n">
        <f aca="false">MOD(A1590,45)</f>
        <v>14</v>
      </c>
      <c r="D1590" s="5" t="n">
        <f aca="false">A1590-1</f>
        <v>1588</v>
      </c>
      <c r="E1590" s="5" t="str">
        <f aca="false">IF(C1590=0,"U",VLOOKUP(D1590,A:B,2,0))</f>
        <v>C1703F</v>
      </c>
    </row>
    <row r="1591" customFormat="false" ht="15.75" hidden="false" customHeight="false" outlineLevel="0" collapsed="false">
      <c r="A1591" s="3" t="n">
        <v>1590</v>
      </c>
      <c r="B1591" s="3" t="s">
        <v>1597</v>
      </c>
      <c r="C1591" s="5" t="n">
        <f aca="false">MOD(A1591,45)</f>
        <v>15</v>
      </c>
      <c r="D1591" s="5" t="n">
        <f aca="false">A1591-1</f>
        <v>1589</v>
      </c>
      <c r="E1591" s="5" t="str">
        <f aca="false">IF(C1591=0,"U",VLOOKUP(D1591,A:B,2,0))</f>
        <v>C1703R</v>
      </c>
    </row>
    <row r="1592" customFormat="false" ht="15.75" hidden="false" customHeight="false" outlineLevel="0" collapsed="false">
      <c r="A1592" s="3" t="n">
        <v>1591</v>
      </c>
      <c r="B1592" s="3" t="s">
        <v>1598</v>
      </c>
      <c r="C1592" s="5" t="n">
        <f aca="false">MOD(A1592,45)</f>
        <v>16</v>
      </c>
      <c r="D1592" s="5" t="n">
        <f aca="false">A1592-1</f>
        <v>1590</v>
      </c>
      <c r="E1592" s="5" t="str">
        <f aca="false">IF(C1592=0,"U",VLOOKUP(D1592,A:B,2,0))</f>
        <v>C1704F</v>
      </c>
    </row>
    <row r="1593" customFormat="false" ht="15.75" hidden="false" customHeight="false" outlineLevel="0" collapsed="false">
      <c r="A1593" s="3" t="n">
        <v>1592</v>
      </c>
      <c r="B1593" s="3" t="s">
        <v>1599</v>
      </c>
      <c r="C1593" s="5" t="n">
        <f aca="false">MOD(A1593,45)</f>
        <v>17</v>
      </c>
      <c r="D1593" s="5" t="n">
        <f aca="false">A1593-1</f>
        <v>1591</v>
      </c>
      <c r="E1593" s="5" t="str">
        <f aca="false">IF(C1593=0,"U",VLOOKUP(D1593,A:B,2,0))</f>
        <v>C1704R</v>
      </c>
    </row>
    <row r="1594" customFormat="false" ht="15.75" hidden="false" customHeight="false" outlineLevel="0" collapsed="false">
      <c r="A1594" s="3" t="n">
        <v>1593</v>
      </c>
      <c r="B1594" s="3" t="s">
        <v>1600</v>
      </c>
      <c r="C1594" s="5" t="n">
        <f aca="false">MOD(A1594,45)</f>
        <v>18</v>
      </c>
      <c r="D1594" s="5" t="n">
        <f aca="false">A1594-1</f>
        <v>1592</v>
      </c>
      <c r="E1594" s="5" t="str">
        <f aca="false">IF(C1594=0,"U",VLOOKUP(D1594,A:B,2,0))</f>
        <v>C1705F</v>
      </c>
    </row>
    <row r="1595" customFormat="false" ht="15.75" hidden="false" customHeight="false" outlineLevel="0" collapsed="false">
      <c r="A1595" s="3" t="n">
        <v>1594</v>
      </c>
      <c r="B1595" s="3" t="s">
        <v>1601</v>
      </c>
      <c r="C1595" s="5" t="n">
        <f aca="false">MOD(A1595,45)</f>
        <v>19</v>
      </c>
      <c r="D1595" s="5" t="n">
        <f aca="false">A1595-1</f>
        <v>1593</v>
      </c>
      <c r="E1595" s="5" t="str">
        <f aca="false">IF(C1595=0,"U",VLOOKUP(D1595,A:B,2,0))</f>
        <v>C1705R</v>
      </c>
    </row>
    <row r="1596" customFormat="false" ht="15.75" hidden="false" customHeight="false" outlineLevel="0" collapsed="false">
      <c r="A1596" s="3" t="n">
        <v>1595</v>
      </c>
      <c r="B1596" s="3" t="s">
        <v>1602</v>
      </c>
      <c r="C1596" s="5" t="n">
        <f aca="false">MOD(A1596,45)</f>
        <v>20</v>
      </c>
      <c r="D1596" s="5" t="n">
        <f aca="false">A1596-1</f>
        <v>1594</v>
      </c>
      <c r="E1596" s="5" t="str">
        <f aca="false">IF(C1596=0,"U",VLOOKUP(D1596,A:B,2,0))</f>
        <v>C1706F</v>
      </c>
    </row>
    <row r="1597" customFormat="false" ht="15.75" hidden="false" customHeight="false" outlineLevel="0" collapsed="false">
      <c r="A1597" s="3" t="n">
        <v>1596</v>
      </c>
      <c r="B1597" s="3" t="s">
        <v>1603</v>
      </c>
      <c r="C1597" s="5" t="n">
        <f aca="false">MOD(A1597,45)</f>
        <v>21</v>
      </c>
      <c r="D1597" s="5" t="n">
        <f aca="false">A1597-1</f>
        <v>1595</v>
      </c>
      <c r="E1597" s="5" t="str">
        <f aca="false">IF(C1597=0,"U",VLOOKUP(D1597,A:B,2,0))</f>
        <v>C1706R</v>
      </c>
    </row>
    <row r="1598" customFormat="false" ht="15.75" hidden="false" customHeight="false" outlineLevel="0" collapsed="false">
      <c r="A1598" s="3" t="n">
        <v>1597</v>
      </c>
      <c r="B1598" s="3" t="s">
        <v>1604</v>
      </c>
      <c r="C1598" s="5" t="n">
        <f aca="false">MOD(A1598,45)</f>
        <v>22</v>
      </c>
      <c r="D1598" s="5" t="n">
        <f aca="false">A1598-1</f>
        <v>1596</v>
      </c>
      <c r="E1598" s="5" t="str">
        <f aca="false">IF(C1598=0,"U",VLOOKUP(D1598,A:B,2,0))</f>
        <v>C1707F</v>
      </c>
    </row>
    <row r="1599" customFormat="false" ht="15.75" hidden="false" customHeight="false" outlineLevel="0" collapsed="false">
      <c r="A1599" s="3" t="n">
        <v>1598</v>
      </c>
      <c r="B1599" s="3" t="s">
        <v>1605</v>
      </c>
      <c r="C1599" s="5" t="n">
        <f aca="false">MOD(A1599,45)</f>
        <v>23</v>
      </c>
      <c r="D1599" s="5" t="n">
        <f aca="false">A1599-1</f>
        <v>1597</v>
      </c>
      <c r="E1599" s="5" t="str">
        <f aca="false">IF(C1599=0,"U",VLOOKUP(D1599,A:B,2,0))</f>
        <v>C1707R</v>
      </c>
    </row>
    <row r="1600" customFormat="false" ht="15.75" hidden="false" customHeight="false" outlineLevel="0" collapsed="false">
      <c r="A1600" s="3" t="n">
        <v>1599</v>
      </c>
      <c r="B1600" s="3" t="s">
        <v>1606</v>
      </c>
      <c r="C1600" s="5" t="n">
        <f aca="false">MOD(A1600,45)</f>
        <v>24</v>
      </c>
      <c r="D1600" s="5" t="n">
        <f aca="false">A1600-1</f>
        <v>1598</v>
      </c>
      <c r="E1600" s="5" t="str">
        <f aca="false">IF(C1600=0,"U",VLOOKUP(D1600,A:B,2,0))</f>
        <v>C1708F</v>
      </c>
    </row>
    <row r="1601" customFormat="false" ht="15.75" hidden="false" customHeight="false" outlineLevel="0" collapsed="false">
      <c r="A1601" s="3" t="n">
        <v>1600</v>
      </c>
      <c r="B1601" s="3" t="s">
        <v>1607</v>
      </c>
      <c r="C1601" s="5" t="n">
        <f aca="false">MOD(A1601,45)</f>
        <v>25</v>
      </c>
      <c r="D1601" s="5" t="n">
        <f aca="false">A1601-1</f>
        <v>1599</v>
      </c>
      <c r="E1601" s="5" t="str">
        <f aca="false">IF(C1601=0,"U",VLOOKUP(D1601,A:B,2,0))</f>
        <v>C1708R</v>
      </c>
    </row>
    <row r="1602" customFormat="false" ht="15.75" hidden="false" customHeight="false" outlineLevel="0" collapsed="false">
      <c r="A1602" s="3" t="n">
        <v>1601</v>
      </c>
      <c r="B1602" s="3" t="s">
        <v>1608</v>
      </c>
      <c r="C1602" s="5" t="n">
        <f aca="false">MOD(A1602,45)</f>
        <v>26</v>
      </c>
      <c r="D1602" s="5" t="n">
        <f aca="false">A1602-1</f>
        <v>1600</v>
      </c>
      <c r="E1602" s="5" t="str">
        <f aca="false">IF(C1602=0,"U",VLOOKUP(D1602,A:B,2,0))</f>
        <v>C1801F</v>
      </c>
    </row>
    <row r="1603" customFormat="false" ht="15.75" hidden="false" customHeight="false" outlineLevel="0" collapsed="false">
      <c r="A1603" s="3" t="n">
        <v>1602</v>
      </c>
      <c r="B1603" s="3" t="s">
        <v>1609</v>
      </c>
      <c r="C1603" s="5" t="n">
        <f aca="false">MOD(A1603,45)</f>
        <v>27</v>
      </c>
      <c r="D1603" s="5" t="n">
        <f aca="false">A1603-1</f>
        <v>1601</v>
      </c>
      <c r="E1603" s="5" t="str">
        <f aca="false">IF(C1603=0,"U",VLOOKUP(D1603,A:B,2,0))</f>
        <v>C1801R</v>
      </c>
    </row>
    <row r="1604" customFormat="false" ht="15.75" hidden="false" customHeight="false" outlineLevel="0" collapsed="false">
      <c r="A1604" s="3" t="n">
        <v>1603</v>
      </c>
      <c r="B1604" s="3" t="s">
        <v>1610</v>
      </c>
      <c r="C1604" s="5" t="n">
        <f aca="false">MOD(A1604,45)</f>
        <v>28</v>
      </c>
      <c r="D1604" s="5" t="n">
        <f aca="false">A1604-1</f>
        <v>1602</v>
      </c>
      <c r="E1604" s="5" t="str">
        <f aca="false">IF(C1604=0,"U",VLOOKUP(D1604,A:B,2,0))</f>
        <v>C1802F</v>
      </c>
    </row>
    <row r="1605" customFormat="false" ht="15.75" hidden="false" customHeight="false" outlineLevel="0" collapsed="false">
      <c r="A1605" s="3" t="n">
        <v>1604</v>
      </c>
      <c r="B1605" s="3" t="s">
        <v>1611</v>
      </c>
      <c r="C1605" s="5" t="n">
        <f aca="false">MOD(A1605,45)</f>
        <v>29</v>
      </c>
      <c r="D1605" s="5" t="n">
        <f aca="false">A1605-1</f>
        <v>1603</v>
      </c>
      <c r="E1605" s="5" t="str">
        <f aca="false">IF(C1605=0,"U",VLOOKUP(D1605,A:B,2,0))</f>
        <v>C1802R</v>
      </c>
    </row>
    <row r="1606" customFormat="false" ht="15.75" hidden="false" customHeight="false" outlineLevel="0" collapsed="false">
      <c r="A1606" s="3" t="n">
        <v>1605</v>
      </c>
      <c r="B1606" s="3" t="s">
        <v>1612</v>
      </c>
      <c r="C1606" s="5" t="n">
        <f aca="false">MOD(A1606,45)</f>
        <v>30</v>
      </c>
      <c r="D1606" s="5" t="n">
        <f aca="false">A1606-1</f>
        <v>1604</v>
      </c>
      <c r="E1606" s="5" t="str">
        <f aca="false">IF(C1606=0,"U",VLOOKUP(D1606,A:B,2,0))</f>
        <v>C1803F</v>
      </c>
    </row>
    <row r="1607" customFormat="false" ht="15.75" hidden="false" customHeight="false" outlineLevel="0" collapsed="false">
      <c r="A1607" s="3" t="n">
        <v>1606</v>
      </c>
      <c r="B1607" s="3" t="s">
        <v>1613</v>
      </c>
      <c r="C1607" s="5" t="n">
        <f aca="false">MOD(A1607,45)</f>
        <v>31</v>
      </c>
      <c r="D1607" s="5" t="n">
        <f aca="false">A1607-1</f>
        <v>1605</v>
      </c>
      <c r="E1607" s="5" t="str">
        <f aca="false">IF(C1607=0,"U",VLOOKUP(D1607,A:B,2,0))</f>
        <v>C1803R</v>
      </c>
    </row>
    <row r="1608" customFormat="false" ht="15.75" hidden="false" customHeight="false" outlineLevel="0" collapsed="false">
      <c r="A1608" s="3" t="n">
        <v>1607</v>
      </c>
      <c r="B1608" s="3" t="s">
        <v>1614</v>
      </c>
      <c r="C1608" s="5" t="n">
        <f aca="false">MOD(A1608,45)</f>
        <v>32</v>
      </c>
      <c r="D1608" s="5" t="n">
        <f aca="false">A1608-1</f>
        <v>1606</v>
      </c>
      <c r="E1608" s="5" t="str">
        <f aca="false">IF(C1608=0,"U",VLOOKUP(D1608,A:B,2,0))</f>
        <v>C1804F</v>
      </c>
    </row>
    <row r="1609" customFormat="false" ht="15.75" hidden="false" customHeight="false" outlineLevel="0" collapsed="false">
      <c r="A1609" s="3" t="n">
        <v>1608</v>
      </c>
      <c r="B1609" s="3" t="s">
        <v>1615</v>
      </c>
      <c r="C1609" s="5" t="n">
        <f aca="false">MOD(A1609,45)</f>
        <v>33</v>
      </c>
      <c r="D1609" s="5" t="n">
        <f aca="false">A1609-1</f>
        <v>1607</v>
      </c>
      <c r="E1609" s="5" t="str">
        <f aca="false">IF(C1609=0,"U",VLOOKUP(D1609,A:B,2,0))</f>
        <v>C1804R</v>
      </c>
    </row>
    <row r="1610" customFormat="false" ht="15.75" hidden="false" customHeight="false" outlineLevel="0" collapsed="false">
      <c r="A1610" s="3" t="n">
        <v>1609</v>
      </c>
      <c r="B1610" s="3" t="s">
        <v>1616</v>
      </c>
      <c r="C1610" s="5" t="n">
        <f aca="false">MOD(A1610,45)</f>
        <v>34</v>
      </c>
      <c r="D1610" s="5" t="n">
        <f aca="false">A1610-1</f>
        <v>1608</v>
      </c>
      <c r="E1610" s="5" t="str">
        <f aca="false">IF(C1610=0,"U",VLOOKUP(D1610,A:B,2,0))</f>
        <v>C1805F</v>
      </c>
    </row>
    <row r="1611" customFormat="false" ht="15.75" hidden="false" customHeight="false" outlineLevel="0" collapsed="false">
      <c r="A1611" s="3" t="n">
        <v>1610</v>
      </c>
      <c r="B1611" s="3" t="s">
        <v>1617</v>
      </c>
      <c r="C1611" s="5" t="n">
        <f aca="false">MOD(A1611,45)</f>
        <v>35</v>
      </c>
      <c r="D1611" s="5" t="n">
        <f aca="false">A1611-1</f>
        <v>1609</v>
      </c>
      <c r="E1611" s="5" t="str">
        <f aca="false">IF(C1611=0,"U",VLOOKUP(D1611,A:B,2,0))</f>
        <v>C1805R</v>
      </c>
    </row>
    <row r="1612" customFormat="false" ht="15.75" hidden="false" customHeight="false" outlineLevel="0" collapsed="false">
      <c r="A1612" s="3" t="n">
        <v>1611</v>
      </c>
      <c r="B1612" s="3" t="s">
        <v>1618</v>
      </c>
      <c r="C1612" s="5" t="n">
        <f aca="false">MOD(A1612,45)</f>
        <v>36</v>
      </c>
      <c r="D1612" s="5" t="n">
        <f aca="false">A1612-1</f>
        <v>1610</v>
      </c>
      <c r="E1612" s="5" t="str">
        <f aca="false">IF(C1612=0,"U",VLOOKUP(D1612,A:B,2,0))</f>
        <v>C1806F</v>
      </c>
    </row>
    <row r="1613" customFormat="false" ht="15.75" hidden="false" customHeight="false" outlineLevel="0" collapsed="false">
      <c r="A1613" s="3" t="n">
        <v>1612</v>
      </c>
      <c r="B1613" s="3" t="s">
        <v>1619</v>
      </c>
      <c r="C1613" s="5" t="n">
        <f aca="false">MOD(A1613,45)</f>
        <v>37</v>
      </c>
      <c r="D1613" s="5" t="n">
        <f aca="false">A1613-1</f>
        <v>1611</v>
      </c>
      <c r="E1613" s="5" t="str">
        <f aca="false">IF(C1613=0,"U",VLOOKUP(D1613,A:B,2,0))</f>
        <v>C1806R</v>
      </c>
    </row>
    <row r="1614" customFormat="false" ht="15.75" hidden="false" customHeight="false" outlineLevel="0" collapsed="false">
      <c r="A1614" s="3" t="n">
        <v>1613</v>
      </c>
      <c r="B1614" s="3" t="s">
        <v>1620</v>
      </c>
      <c r="C1614" s="5" t="n">
        <f aca="false">MOD(A1614,45)</f>
        <v>38</v>
      </c>
      <c r="D1614" s="5" t="n">
        <f aca="false">A1614-1</f>
        <v>1612</v>
      </c>
      <c r="E1614" s="5" t="str">
        <f aca="false">IF(C1614=0,"U",VLOOKUP(D1614,A:B,2,0))</f>
        <v>C1807F</v>
      </c>
    </row>
    <row r="1615" customFormat="false" ht="15.75" hidden="false" customHeight="false" outlineLevel="0" collapsed="false">
      <c r="A1615" s="3" t="n">
        <v>1614</v>
      </c>
      <c r="B1615" s="3" t="s">
        <v>1621</v>
      </c>
      <c r="C1615" s="5" t="n">
        <f aca="false">MOD(A1615,45)</f>
        <v>39</v>
      </c>
      <c r="D1615" s="5" t="n">
        <f aca="false">A1615-1</f>
        <v>1613</v>
      </c>
      <c r="E1615" s="5" t="str">
        <f aca="false">IF(C1615=0,"U",VLOOKUP(D1615,A:B,2,0))</f>
        <v>C1807R</v>
      </c>
    </row>
    <row r="1616" customFormat="false" ht="15.75" hidden="false" customHeight="false" outlineLevel="0" collapsed="false">
      <c r="A1616" s="3" t="n">
        <v>1615</v>
      </c>
      <c r="B1616" s="3" t="s">
        <v>1622</v>
      </c>
      <c r="C1616" s="5" t="n">
        <f aca="false">MOD(A1616,45)</f>
        <v>40</v>
      </c>
      <c r="D1616" s="5" t="n">
        <f aca="false">A1616-1</f>
        <v>1614</v>
      </c>
      <c r="E1616" s="5" t="str">
        <f aca="false">IF(C1616=0,"U",VLOOKUP(D1616,A:B,2,0))</f>
        <v>C1808F</v>
      </c>
    </row>
    <row r="1617" customFormat="false" ht="15.75" hidden="false" customHeight="false" outlineLevel="0" collapsed="false">
      <c r="A1617" s="3" t="n">
        <v>1616</v>
      </c>
      <c r="B1617" s="3" t="s">
        <v>1623</v>
      </c>
      <c r="C1617" s="5" t="n">
        <f aca="false">MOD(A1617,45)</f>
        <v>41</v>
      </c>
      <c r="D1617" s="5" t="n">
        <f aca="false">A1617-1</f>
        <v>1615</v>
      </c>
      <c r="E1617" s="5" t="str">
        <f aca="false">IF(C1617=0,"U",VLOOKUP(D1617,A:B,2,0))</f>
        <v>C1808R</v>
      </c>
    </row>
    <row r="1618" customFormat="false" ht="15.75" hidden="false" customHeight="false" outlineLevel="0" collapsed="false">
      <c r="A1618" s="3" t="n">
        <v>1617</v>
      </c>
      <c r="B1618" s="3" t="s">
        <v>1624</v>
      </c>
      <c r="C1618" s="5" t="n">
        <f aca="false">MOD(A1618,45)</f>
        <v>42</v>
      </c>
      <c r="D1618" s="5" t="n">
        <f aca="false">A1618-1</f>
        <v>1616</v>
      </c>
      <c r="E1618" s="5" t="str">
        <f aca="false">IF(C1618=0,"U",VLOOKUP(D1618,A:B,2,0))</f>
        <v>C1905F</v>
      </c>
    </row>
    <row r="1619" customFormat="false" ht="15.75" hidden="false" customHeight="false" outlineLevel="0" collapsed="false">
      <c r="A1619" s="3" t="n">
        <v>1618</v>
      </c>
      <c r="B1619" s="3" t="s">
        <v>1625</v>
      </c>
      <c r="C1619" s="5" t="n">
        <f aca="false">MOD(A1619,45)</f>
        <v>43</v>
      </c>
      <c r="D1619" s="5" t="n">
        <f aca="false">A1619-1</f>
        <v>1617</v>
      </c>
      <c r="E1619" s="5" t="str">
        <f aca="false">IF(C1619=0,"U",VLOOKUP(D1619,A:B,2,0))</f>
        <v>C1905R</v>
      </c>
    </row>
    <row r="1620" customFormat="false" ht="15.75" hidden="false" customHeight="false" outlineLevel="0" collapsed="false">
      <c r="A1620" s="3" t="n">
        <v>1619</v>
      </c>
      <c r="B1620" s="3" t="s">
        <v>1626</v>
      </c>
      <c r="C1620" s="5" t="n">
        <f aca="false">MOD(A1620,45)</f>
        <v>44</v>
      </c>
      <c r="D1620" s="5" t="n">
        <f aca="false">A1620-1</f>
        <v>1618</v>
      </c>
      <c r="E1620" s="5" t="str">
        <f aca="false">IF(C1620=0,"U",VLOOKUP(D1620,A:B,2,0))</f>
        <v>C1906F</v>
      </c>
    </row>
    <row r="1621" customFormat="false" ht="15.75" hidden="false" customHeight="false" outlineLevel="0" collapsed="false">
      <c r="A1621" s="3" t="n">
        <v>1620</v>
      </c>
      <c r="B1621" s="3" t="s">
        <v>1627</v>
      </c>
      <c r="C1621" s="5" t="n">
        <f aca="false">MOD(A1621,45)</f>
        <v>0</v>
      </c>
      <c r="D1621" s="5" t="n">
        <f aca="false">A1621-1</f>
        <v>1619</v>
      </c>
      <c r="E1621" s="5" t="str">
        <f aca="false">IF(C1621=0,"U",VLOOKUP(D1621,A:B,2,0))</f>
        <v>U</v>
      </c>
    </row>
    <row r="1622" customFormat="false" ht="15.75" hidden="false" customHeight="false" outlineLevel="0" collapsed="false">
      <c r="A1622" s="3" t="n">
        <v>1621</v>
      </c>
      <c r="B1622" s="3" t="s">
        <v>1628</v>
      </c>
      <c r="C1622" s="5" t="n">
        <f aca="false">MOD(A1622,45)</f>
        <v>1</v>
      </c>
      <c r="D1622" s="5" t="n">
        <f aca="false">A1622-1</f>
        <v>1620</v>
      </c>
      <c r="E1622" s="5" t="str">
        <f aca="false">IF(C1622=0,"U",VLOOKUP(D1622,A:B,2,0))</f>
        <v>C1907F</v>
      </c>
    </row>
    <row r="1623" customFormat="false" ht="15.75" hidden="false" customHeight="false" outlineLevel="0" collapsed="false">
      <c r="A1623" s="3" t="n">
        <v>1622</v>
      </c>
      <c r="B1623" s="3" t="s">
        <v>1629</v>
      </c>
      <c r="C1623" s="5" t="n">
        <f aca="false">MOD(A1623,45)</f>
        <v>2</v>
      </c>
      <c r="D1623" s="5" t="n">
        <f aca="false">A1623-1</f>
        <v>1621</v>
      </c>
      <c r="E1623" s="5" t="str">
        <f aca="false">IF(C1623=0,"U",VLOOKUP(D1623,A:B,2,0))</f>
        <v>C1907R</v>
      </c>
    </row>
    <row r="1624" customFormat="false" ht="15.75" hidden="false" customHeight="false" outlineLevel="0" collapsed="false">
      <c r="A1624" s="3" t="n">
        <v>1623</v>
      </c>
      <c r="B1624" s="3" t="s">
        <v>1630</v>
      </c>
      <c r="C1624" s="5" t="n">
        <f aca="false">MOD(A1624,45)</f>
        <v>3</v>
      </c>
      <c r="D1624" s="5" t="n">
        <f aca="false">A1624-1</f>
        <v>1622</v>
      </c>
      <c r="E1624" s="5" t="str">
        <f aca="false">IF(C1624=0,"U",VLOOKUP(D1624,A:B,2,0))</f>
        <v>C1908F</v>
      </c>
    </row>
    <row r="1625" customFormat="false" ht="15.75" hidden="false" customHeight="false" outlineLevel="0" collapsed="false">
      <c r="A1625" s="3" t="n">
        <v>1624</v>
      </c>
      <c r="B1625" s="3" t="s">
        <v>1631</v>
      </c>
      <c r="C1625" s="5" t="n">
        <f aca="false">MOD(A1625,45)</f>
        <v>4</v>
      </c>
      <c r="D1625" s="5" t="n">
        <f aca="false">A1625-1</f>
        <v>1623</v>
      </c>
      <c r="E1625" s="5" t="str">
        <f aca="false">IF(C1625=0,"U",VLOOKUP(D1625,A:B,2,0))</f>
        <v>C1908R</v>
      </c>
    </row>
    <row r="1626" customFormat="false" ht="15.75" hidden="false" customHeight="false" outlineLevel="0" collapsed="false">
      <c r="A1626" s="3" t="n">
        <v>1625</v>
      </c>
      <c r="B1626" s="3" t="s">
        <v>1632</v>
      </c>
      <c r="C1626" s="5" t="n">
        <f aca="false">MOD(A1626,45)</f>
        <v>5</v>
      </c>
      <c r="D1626" s="5" t="n">
        <f aca="false">A1626-1</f>
        <v>1624</v>
      </c>
      <c r="E1626" s="5" t="str">
        <f aca="false">IF(C1626=0,"U",VLOOKUP(D1626,A:B,2,0))</f>
        <v>C2005F</v>
      </c>
    </row>
    <row r="1627" customFormat="false" ht="15.75" hidden="false" customHeight="false" outlineLevel="0" collapsed="false">
      <c r="A1627" s="3" t="n">
        <v>1626</v>
      </c>
      <c r="B1627" s="3" t="s">
        <v>1633</v>
      </c>
      <c r="C1627" s="5" t="n">
        <f aca="false">MOD(A1627,45)</f>
        <v>6</v>
      </c>
      <c r="D1627" s="5" t="n">
        <f aca="false">A1627-1</f>
        <v>1625</v>
      </c>
      <c r="E1627" s="5" t="str">
        <f aca="false">IF(C1627=0,"U",VLOOKUP(D1627,A:B,2,0))</f>
        <v>C2005R</v>
      </c>
    </row>
    <row r="1628" customFormat="false" ht="15.75" hidden="false" customHeight="false" outlineLevel="0" collapsed="false">
      <c r="A1628" s="3" t="n">
        <v>1627</v>
      </c>
      <c r="B1628" s="3" t="s">
        <v>1634</v>
      </c>
      <c r="C1628" s="5" t="n">
        <f aca="false">MOD(A1628,45)</f>
        <v>7</v>
      </c>
      <c r="D1628" s="5" t="n">
        <f aca="false">A1628-1</f>
        <v>1626</v>
      </c>
      <c r="E1628" s="5" t="str">
        <f aca="false">IF(C1628=0,"U",VLOOKUP(D1628,A:B,2,0))</f>
        <v>C2006F</v>
      </c>
    </row>
    <row r="1629" customFormat="false" ht="15.75" hidden="false" customHeight="false" outlineLevel="0" collapsed="false">
      <c r="A1629" s="3" t="n">
        <v>1628</v>
      </c>
      <c r="B1629" s="3" t="s">
        <v>1635</v>
      </c>
      <c r="C1629" s="5" t="n">
        <f aca="false">MOD(A1629,45)</f>
        <v>8</v>
      </c>
      <c r="D1629" s="5" t="n">
        <f aca="false">A1629-1</f>
        <v>1627</v>
      </c>
      <c r="E1629" s="5" t="str">
        <f aca="false">IF(C1629=0,"U",VLOOKUP(D1629,A:B,2,0))</f>
        <v>C2006R</v>
      </c>
    </row>
    <row r="1630" customFormat="false" ht="15.75" hidden="false" customHeight="false" outlineLevel="0" collapsed="false">
      <c r="A1630" s="3" t="n">
        <v>1629</v>
      </c>
      <c r="B1630" s="3" t="s">
        <v>1636</v>
      </c>
      <c r="C1630" s="5" t="n">
        <f aca="false">MOD(A1630,45)</f>
        <v>9</v>
      </c>
      <c r="D1630" s="5" t="n">
        <f aca="false">A1630-1</f>
        <v>1628</v>
      </c>
      <c r="E1630" s="5" t="str">
        <f aca="false">IF(C1630=0,"U",VLOOKUP(D1630,A:B,2,0))</f>
        <v>C2007F</v>
      </c>
    </row>
    <row r="1631" customFormat="false" ht="15.75" hidden="false" customHeight="false" outlineLevel="0" collapsed="false">
      <c r="A1631" s="3" t="n">
        <v>1630</v>
      </c>
      <c r="B1631" s="3" t="s">
        <v>1637</v>
      </c>
      <c r="C1631" s="5" t="n">
        <f aca="false">MOD(A1631,45)</f>
        <v>10</v>
      </c>
      <c r="D1631" s="5" t="n">
        <f aca="false">A1631-1</f>
        <v>1629</v>
      </c>
      <c r="E1631" s="5" t="str">
        <f aca="false">IF(C1631=0,"U",VLOOKUP(D1631,A:B,2,0))</f>
        <v>C2007R</v>
      </c>
    </row>
    <row r="1632" customFormat="false" ht="15.75" hidden="false" customHeight="false" outlineLevel="0" collapsed="false">
      <c r="A1632" s="3" t="n">
        <v>1631</v>
      </c>
      <c r="B1632" s="3" t="s">
        <v>1638</v>
      </c>
      <c r="C1632" s="5" t="n">
        <f aca="false">MOD(A1632,45)</f>
        <v>11</v>
      </c>
      <c r="D1632" s="5" t="n">
        <f aca="false">A1632-1</f>
        <v>1630</v>
      </c>
      <c r="E1632" s="5" t="str">
        <f aca="false">IF(C1632=0,"U",VLOOKUP(D1632,A:B,2,0))</f>
        <v>C2008F</v>
      </c>
    </row>
    <row r="1633" customFormat="false" ht="15.75" hidden="false" customHeight="false" outlineLevel="0" collapsed="false">
      <c r="A1633" s="3" t="n">
        <v>1632</v>
      </c>
      <c r="B1633" s="3" t="s">
        <v>1639</v>
      </c>
      <c r="C1633" s="5" t="n">
        <f aca="false">MOD(A1633,45)</f>
        <v>12</v>
      </c>
      <c r="D1633" s="5" t="n">
        <f aca="false">A1633-1</f>
        <v>1631</v>
      </c>
      <c r="E1633" s="5" t="str">
        <f aca="false">IF(C1633=0,"U",VLOOKUP(D1633,A:B,2,0))</f>
        <v>C2008R</v>
      </c>
    </row>
    <row r="1634" customFormat="false" ht="15.75" hidden="false" customHeight="false" outlineLevel="0" collapsed="false">
      <c r="A1634" s="3" t="n">
        <v>1633</v>
      </c>
      <c r="B1634" s="3" t="s">
        <v>1640</v>
      </c>
      <c r="C1634" s="5" t="n">
        <f aca="false">MOD(A1634,45)</f>
        <v>13</v>
      </c>
      <c r="D1634" s="5" t="n">
        <f aca="false">A1634-1</f>
        <v>1632</v>
      </c>
      <c r="E1634" s="5" t="str">
        <f aca="false">IF(C1634=0,"U",VLOOKUP(D1634,A:B,2,0))</f>
        <v>C2101F</v>
      </c>
    </row>
    <row r="1635" customFormat="false" ht="15.75" hidden="false" customHeight="false" outlineLevel="0" collapsed="false">
      <c r="A1635" s="3" t="n">
        <v>1634</v>
      </c>
      <c r="B1635" s="3" t="s">
        <v>1641</v>
      </c>
      <c r="C1635" s="5" t="n">
        <f aca="false">MOD(A1635,45)</f>
        <v>14</v>
      </c>
      <c r="D1635" s="5" t="n">
        <f aca="false">A1635-1</f>
        <v>1633</v>
      </c>
      <c r="E1635" s="5" t="str">
        <f aca="false">IF(C1635=0,"U",VLOOKUP(D1635,A:B,2,0))</f>
        <v>C2101R</v>
      </c>
    </row>
    <row r="1636" customFormat="false" ht="15.75" hidden="false" customHeight="false" outlineLevel="0" collapsed="false">
      <c r="A1636" s="3" t="n">
        <v>1635</v>
      </c>
      <c r="B1636" s="3" t="s">
        <v>1642</v>
      </c>
      <c r="C1636" s="5" t="n">
        <f aca="false">MOD(A1636,45)</f>
        <v>15</v>
      </c>
      <c r="D1636" s="5" t="n">
        <f aca="false">A1636-1</f>
        <v>1634</v>
      </c>
      <c r="E1636" s="5" t="str">
        <f aca="false">IF(C1636=0,"U",VLOOKUP(D1636,A:B,2,0))</f>
        <v>C2102F</v>
      </c>
    </row>
    <row r="1637" customFormat="false" ht="15.75" hidden="false" customHeight="false" outlineLevel="0" collapsed="false">
      <c r="A1637" s="3" t="n">
        <v>1636</v>
      </c>
      <c r="B1637" s="3" t="s">
        <v>1643</v>
      </c>
      <c r="C1637" s="5" t="n">
        <f aca="false">MOD(A1637,45)</f>
        <v>16</v>
      </c>
      <c r="D1637" s="5" t="n">
        <f aca="false">A1637-1</f>
        <v>1635</v>
      </c>
      <c r="E1637" s="5" t="str">
        <f aca="false">IF(C1637=0,"U",VLOOKUP(D1637,A:B,2,0))</f>
        <v>C2102R</v>
      </c>
    </row>
    <row r="1638" customFormat="false" ht="15.75" hidden="false" customHeight="false" outlineLevel="0" collapsed="false">
      <c r="A1638" s="3" t="n">
        <v>1637</v>
      </c>
      <c r="B1638" s="3" t="s">
        <v>1644</v>
      </c>
      <c r="C1638" s="5" t="n">
        <f aca="false">MOD(A1638,45)</f>
        <v>17</v>
      </c>
      <c r="D1638" s="5" t="n">
        <f aca="false">A1638-1</f>
        <v>1636</v>
      </c>
      <c r="E1638" s="5" t="str">
        <f aca="false">IF(C1638=0,"U",VLOOKUP(D1638,A:B,2,0))</f>
        <v>C2103F</v>
      </c>
    </row>
    <row r="1639" customFormat="false" ht="15.75" hidden="false" customHeight="false" outlineLevel="0" collapsed="false">
      <c r="A1639" s="3" t="n">
        <v>1638</v>
      </c>
      <c r="B1639" s="3" t="s">
        <v>1645</v>
      </c>
      <c r="C1639" s="5" t="n">
        <f aca="false">MOD(A1639,45)</f>
        <v>18</v>
      </c>
      <c r="D1639" s="5" t="n">
        <f aca="false">A1639-1</f>
        <v>1637</v>
      </c>
      <c r="E1639" s="5" t="str">
        <f aca="false">IF(C1639=0,"U",VLOOKUP(D1639,A:B,2,0))</f>
        <v>C2103R</v>
      </c>
    </row>
    <row r="1640" customFormat="false" ht="15.75" hidden="false" customHeight="false" outlineLevel="0" collapsed="false">
      <c r="A1640" s="3" t="n">
        <v>1639</v>
      </c>
      <c r="B1640" s="3" t="s">
        <v>1646</v>
      </c>
      <c r="C1640" s="5" t="n">
        <f aca="false">MOD(A1640,45)</f>
        <v>19</v>
      </c>
      <c r="D1640" s="5" t="n">
        <f aca="false">A1640-1</f>
        <v>1638</v>
      </c>
      <c r="E1640" s="5" t="str">
        <f aca="false">IF(C1640=0,"U",VLOOKUP(D1640,A:B,2,0))</f>
        <v>C2104F</v>
      </c>
    </row>
    <row r="1641" customFormat="false" ht="15.75" hidden="false" customHeight="false" outlineLevel="0" collapsed="false">
      <c r="A1641" s="3" t="n">
        <v>1640</v>
      </c>
      <c r="B1641" s="3" t="s">
        <v>1647</v>
      </c>
      <c r="C1641" s="5" t="n">
        <f aca="false">MOD(A1641,45)</f>
        <v>20</v>
      </c>
      <c r="D1641" s="5" t="n">
        <f aca="false">A1641-1</f>
        <v>1639</v>
      </c>
      <c r="E1641" s="5" t="str">
        <f aca="false">IF(C1641=0,"U",VLOOKUP(D1641,A:B,2,0))</f>
        <v>C2104R</v>
      </c>
    </row>
    <row r="1642" customFormat="false" ht="15.75" hidden="false" customHeight="false" outlineLevel="0" collapsed="false">
      <c r="A1642" s="3" t="n">
        <v>1641</v>
      </c>
      <c r="B1642" s="3" t="s">
        <v>1648</v>
      </c>
      <c r="C1642" s="5" t="n">
        <f aca="false">MOD(A1642,45)</f>
        <v>21</v>
      </c>
      <c r="D1642" s="5" t="n">
        <f aca="false">A1642-1</f>
        <v>1640</v>
      </c>
      <c r="E1642" s="5" t="str">
        <f aca="false">IF(C1642=0,"U",VLOOKUP(D1642,A:B,2,0))</f>
        <v>C2105F</v>
      </c>
    </row>
    <row r="1643" customFormat="false" ht="15.75" hidden="false" customHeight="false" outlineLevel="0" collapsed="false">
      <c r="A1643" s="3" t="n">
        <v>1642</v>
      </c>
      <c r="B1643" s="3" t="s">
        <v>1649</v>
      </c>
      <c r="C1643" s="5" t="n">
        <f aca="false">MOD(A1643,45)</f>
        <v>22</v>
      </c>
      <c r="D1643" s="5" t="n">
        <f aca="false">A1643-1</f>
        <v>1641</v>
      </c>
      <c r="E1643" s="5" t="str">
        <f aca="false">IF(C1643=0,"U",VLOOKUP(D1643,A:B,2,0))</f>
        <v>C2105R</v>
      </c>
    </row>
    <row r="1644" customFormat="false" ht="15.75" hidden="false" customHeight="false" outlineLevel="0" collapsed="false">
      <c r="A1644" s="3" t="n">
        <v>1643</v>
      </c>
      <c r="B1644" s="3" t="s">
        <v>1650</v>
      </c>
      <c r="C1644" s="5" t="n">
        <f aca="false">MOD(A1644,45)</f>
        <v>23</v>
      </c>
      <c r="D1644" s="5" t="n">
        <f aca="false">A1644-1</f>
        <v>1642</v>
      </c>
      <c r="E1644" s="5" t="str">
        <f aca="false">IF(C1644=0,"U",VLOOKUP(D1644,A:B,2,0))</f>
        <v>C2106F</v>
      </c>
    </row>
    <row r="1645" customFormat="false" ht="15.75" hidden="false" customHeight="false" outlineLevel="0" collapsed="false">
      <c r="A1645" s="3" t="n">
        <v>1644</v>
      </c>
      <c r="B1645" s="3" t="s">
        <v>1651</v>
      </c>
      <c r="C1645" s="5" t="n">
        <f aca="false">MOD(A1645,45)</f>
        <v>24</v>
      </c>
      <c r="D1645" s="5" t="n">
        <f aca="false">A1645-1</f>
        <v>1643</v>
      </c>
      <c r="E1645" s="5" t="str">
        <f aca="false">IF(C1645=0,"U",VLOOKUP(D1645,A:B,2,0))</f>
        <v>C2106R</v>
      </c>
    </row>
    <row r="1646" customFormat="false" ht="15.75" hidden="false" customHeight="false" outlineLevel="0" collapsed="false">
      <c r="A1646" s="3" t="n">
        <v>1645</v>
      </c>
      <c r="B1646" s="3" t="s">
        <v>1652</v>
      </c>
      <c r="C1646" s="5" t="n">
        <f aca="false">MOD(A1646,45)</f>
        <v>25</v>
      </c>
      <c r="D1646" s="5" t="n">
        <f aca="false">A1646-1</f>
        <v>1644</v>
      </c>
      <c r="E1646" s="5" t="str">
        <f aca="false">IF(C1646=0,"U",VLOOKUP(D1646,A:B,2,0))</f>
        <v>C2107F</v>
      </c>
    </row>
    <row r="1647" customFormat="false" ht="15.75" hidden="false" customHeight="false" outlineLevel="0" collapsed="false">
      <c r="A1647" s="3" t="n">
        <v>1646</v>
      </c>
      <c r="B1647" s="3" t="s">
        <v>1653</v>
      </c>
      <c r="C1647" s="5" t="n">
        <f aca="false">MOD(A1647,45)</f>
        <v>26</v>
      </c>
      <c r="D1647" s="5" t="n">
        <f aca="false">A1647-1</f>
        <v>1645</v>
      </c>
      <c r="E1647" s="5" t="str">
        <f aca="false">IF(C1647=0,"U",VLOOKUP(D1647,A:B,2,0))</f>
        <v>C2107R</v>
      </c>
    </row>
    <row r="1648" customFormat="false" ht="15.75" hidden="false" customHeight="false" outlineLevel="0" collapsed="false">
      <c r="A1648" s="3" t="n">
        <v>1647</v>
      </c>
      <c r="B1648" s="3" t="s">
        <v>1654</v>
      </c>
      <c r="C1648" s="5" t="n">
        <f aca="false">MOD(A1648,45)</f>
        <v>27</v>
      </c>
      <c r="D1648" s="5" t="n">
        <f aca="false">A1648-1</f>
        <v>1646</v>
      </c>
      <c r="E1648" s="5" t="str">
        <f aca="false">IF(C1648=0,"U",VLOOKUP(D1648,A:B,2,0))</f>
        <v>C2108F</v>
      </c>
    </row>
    <row r="1649" customFormat="false" ht="15.75" hidden="false" customHeight="false" outlineLevel="0" collapsed="false">
      <c r="A1649" s="3" t="n">
        <v>1648</v>
      </c>
      <c r="B1649" s="3" t="s">
        <v>1655</v>
      </c>
      <c r="C1649" s="5" t="n">
        <f aca="false">MOD(A1649,45)</f>
        <v>28</v>
      </c>
      <c r="D1649" s="5" t="n">
        <f aca="false">A1649-1</f>
        <v>1647</v>
      </c>
      <c r="E1649" s="5" t="str">
        <f aca="false">IF(C1649=0,"U",VLOOKUP(D1649,A:B,2,0))</f>
        <v>C2108R</v>
      </c>
    </row>
    <row r="1650" customFormat="false" ht="15.75" hidden="false" customHeight="false" outlineLevel="0" collapsed="false">
      <c r="A1650" s="3" t="n">
        <v>1649</v>
      </c>
      <c r="B1650" s="3" t="s">
        <v>1656</v>
      </c>
      <c r="C1650" s="5" t="n">
        <f aca="false">MOD(A1650,45)</f>
        <v>29</v>
      </c>
      <c r="D1650" s="5" t="n">
        <f aca="false">A1650-1</f>
        <v>1648</v>
      </c>
      <c r="E1650" s="5" t="str">
        <f aca="false">IF(C1650=0,"U",VLOOKUP(D1650,A:B,2,0))</f>
        <v>C2201F</v>
      </c>
    </row>
    <row r="1651" customFormat="false" ht="15.75" hidden="false" customHeight="false" outlineLevel="0" collapsed="false">
      <c r="A1651" s="3" t="n">
        <v>1650</v>
      </c>
      <c r="B1651" s="3" t="s">
        <v>1657</v>
      </c>
      <c r="C1651" s="5" t="n">
        <f aca="false">MOD(A1651,45)</f>
        <v>30</v>
      </c>
      <c r="D1651" s="5" t="n">
        <f aca="false">A1651-1</f>
        <v>1649</v>
      </c>
      <c r="E1651" s="5" t="str">
        <f aca="false">IF(C1651=0,"U",VLOOKUP(D1651,A:B,2,0))</f>
        <v>C2201R</v>
      </c>
    </row>
    <row r="1652" customFormat="false" ht="15.75" hidden="false" customHeight="false" outlineLevel="0" collapsed="false">
      <c r="A1652" s="3" t="n">
        <v>1651</v>
      </c>
      <c r="B1652" s="3" t="s">
        <v>1658</v>
      </c>
      <c r="C1652" s="5" t="n">
        <f aca="false">MOD(A1652,45)</f>
        <v>31</v>
      </c>
      <c r="D1652" s="5" t="n">
        <f aca="false">A1652-1</f>
        <v>1650</v>
      </c>
      <c r="E1652" s="5" t="str">
        <f aca="false">IF(C1652=0,"U",VLOOKUP(D1652,A:B,2,0))</f>
        <v>C2202F</v>
      </c>
    </row>
    <row r="1653" customFormat="false" ht="15.75" hidden="false" customHeight="false" outlineLevel="0" collapsed="false">
      <c r="A1653" s="3" t="n">
        <v>1652</v>
      </c>
      <c r="B1653" s="3" t="s">
        <v>1659</v>
      </c>
      <c r="C1653" s="5" t="n">
        <f aca="false">MOD(A1653,45)</f>
        <v>32</v>
      </c>
      <c r="D1653" s="5" t="n">
        <f aca="false">A1653-1</f>
        <v>1651</v>
      </c>
      <c r="E1653" s="5" t="str">
        <f aca="false">IF(C1653=0,"U",VLOOKUP(D1653,A:B,2,0))</f>
        <v>C2202R</v>
      </c>
    </row>
    <row r="1654" customFormat="false" ht="15.75" hidden="false" customHeight="false" outlineLevel="0" collapsed="false">
      <c r="A1654" s="3" t="n">
        <v>1653</v>
      </c>
      <c r="B1654" s="3" t="s">
        <v>1660</v>
      </c>
      <c r="C1654" s="5" t="n">
        <f aca="false">MOD(A1654,45)</f>
        <v>33</v>
      </c>
      <c r="D1654" s="5" t="n">
        <f aca="false">A1654-1</f>
        <v>1652</v>
      </c>
      <c r="E1654" s="5" t="str">
        <f aca="false">IF(C1654=0,"U",VLOOKUP(D1654,A:B,2,0))</f>
        <v>C2203F</v>
      </c>
    </row>
    <row r="1655" customFormat="false" ht="15.75" hidden="false" customHeight="false" outlineLevel="0" collapsed="false">
      <c r="A1655" s="3" t="n">
        <v>1654</v>
      </c>
      <c r="B1655" s="3" t="s">
        <v>1661</v>
      </c>
      <c r="C1655" s="5" t="n">
        <f aca="false">MOD(A1655,45)</f>
        <v>34</v>
      </c>
      <c r="D1655" s="5" t="n">
        <f aca="false">A1655-1</f>
        <v>1653</v>
      </c>
      <c r="E1655" s="5" t="str">
        <f aca="false">IF(C1655=0,"U",VLOOKUP(D1655,A:B,2,0))</f>
        <v>C2203R</v>
      </c>
    </row>
    <row r="1656" customFormat="false" ht="15.75" hidden="false" customHeight="false" outlineLevel="0" collapsed="false">
      <c r="A1656" s="3" t="n">
        <v>1655</v>
      </c>
      <c r="B1656" s="3" t="s">
        <v>1662</v>
      </c>
      <c r="C1656" s="5" t="n">
        <f aca="false">MOD(A1656,45)</f>
        <v>35</v>
      </c>
      <c r="D1656" s="5" t="n">
        <f aca="false">A1656-1</f>
        <v>1654</v>
      </c>
      <c r="E1656" s="5" t="str">
        <f aca="false">IF(C1656=0,"U",VLOOKUP(D1656,A:B,2,0))</f>
        <v>C2204F</v>
      </c>
    </row>
    <row r="1657" customFormat="false" ht="15.75" hidden="false" customHeight="false" outlineLevel="0" collapsed="false">
      <c r="A1657" s="3" t="n">
        <v>1656</v>
      </c>
      <c r="B1657" s="3" t="s">
        <v>1663</v>
      </c>
      <c r="C1657" s="5" t="n">
        <f aca="false">MOD(A1657,45)</f>
        <v>36</v>
      </c>
      <c r="D1657" s="5" t="n">
        <f aca="false">A1657-1</f>
        <v>1655</v>
      </c>
      <c r="E1657" s="5" t="str">
        <f aca="false">IF(C1657=0,"U",VLOOKUP(D1657,A:B,2,0))</f>
        <v>C2204R</v>
      </c>
    </row>
    <row r="1658" customFormat="false" ht="15.75" hidden="false" customHeight="false" outlineLevel="0" collapsed="false">
      <c r="A1658" s="3" t="n">
        <v>1657</v>
      </c>
      <c r="B1658" s="3" t="s">
        <v>1664</v>
      </c>
      <c r="C1658" s="5" t="n">
        <f aca="false">MOD(A1658,45)</f>
        <v>37</v>
      </c>
      <c r="D1658" s="5" t="n">
        <f aca="false">A1658-1</f>
        <v>1656</v>
      </c>
      <c r="E1658" s="5" t="str">
        <f aca="false">IF(C1658=0,"U",VLOOKUP(D1658,A:B,2,0))</f>
        <v>C2205F</v>
      </c>
    </row>
    <row r="1659" customFormat="false" ht="15.75" hidden="false" customHeight="false" outlineLevel="0" collapsed="false">
      <c r="A1659" s="3" t="n">
        <v>1658</v>
      </c>
      <c r="B1659" s="3" t="s">
        <v>1665</v>
      </c>
      <c r="C1659" s="5" t="n">
        <f aca="false">MOD(A1659,45)</f>
        <v>38</v>
      </c>
      <c r="D1659" s="5" t="n">
        <f aca="false">A1659-1</f>
        <v>1657</v>
      </c>
      <c r="E1659" s="5" t="str">
        <f aca="false">IF(C1659=0,"U",VLOOKUP(D1659,A:B,2,0))</f>
        <v>C2205R</v>
      </c>
    </row>
    <row r="1660" customFormat="false" ht="15.75" hidden="false" customHeight="false" outlineLevel="0" collapsed="false">
      <c r="A1660" s="3" t="n">
        <v>1659</v>
      </c>
      <c r="B1660" s="3" t="s">
        <v>1666</v>
      </c>
      <c r="C1660" s="5" t="n">
        <f aca="false">MOD(A1660,45)</f>
        <v>39</v>
      </c>
      <c r="D1660" s="5" t="n">
        <f aca="false">A1660-1</f>
        <v>1658</v>
      </c>
      <c r="E1660" s="5" t="str">
        <f aca="false">IF(C1660=0,"U",VLOOKUP(D1660,A:B,2,0))</f>
        <v>C2206F</v>
      </c>
    </row>
    <row r="1661" customFormat="false" ht="15.75" hidden="false" customHeight="false" outlineLevel="0" collapsed="false">
      <c r="A1661" s="3" t="n">
        <v>1660</v>
      </c>
      <c r="B1661" s="3" t="s">
        <v>1667</v>
      </c>
      <c r="C1661" s="5" t="n">
        <f aca="false">MOD(A1661,45)</f>
        <v>40</v>
      </c>
      <c r="D1661" s="5" t="n">
        <f aca="false">A1661-1</f>
        <v>1659</v>
      </c>
      <c r="E1661" s="5" t="str">
        <f aca="false">IF(C1661=0,"U",VLOOKUP(D1661,A:B,2,0))</f>
        <v>C2206R</v>
      </c>
    </row>
    <row r="1662" customFormat="false" ht="15.75" hidden="false" customHeight="false" outlineLevel="0" collapsed="false">
      <c r="A1662" s="3" t="n">
        <v>1661</v>
      </c>
      <c r="B1662" s="3" t="s">
        <v>1668</v>
      </c>
      <c r="C1662" s="5" t="n">
        <f aca="false">MOD(A1662,45)</f>
        <v>41</v>
      </c>
      <c r="D1662" s="5" t="n">
        <f aca="false">A1662-1</f>
        <v>1660</v>
      </c>
      <c r="E1662" s="5" t="str">
        <f aca="false">IF(C1662=0,"U",VLOOKUP(D1662,A:B,2,0))</f>
        <v>C2207F</v>
      </c>
    </row>
    <row r="1663" customFormat="false" ht="15.75" hidden="false" customHeight="false" outlineLevel="0" collapsed="false">
      <c r="A1663" s="3" t="n">
        <v>1662</v>
      </c>
      <c r="B1663" s="3" t="s">
        <v>1669</v>
      </c>
      <c r="C1663" s="5" t="n">
        <f aca="false">MOD(A1663,45)</f>
        <v>42</v>
      </c>
      <c r="D1663" s="5" t="n">
        <f aca="false">A1663-1</f>
        <v>1661</v>
      </c>
      <c r="E1663" s="5" t="str">
        <f aca="false">IF(C1663=0,"U",VLOOKUP(D1663,A:B,2,0))</f>
        <v>C2207R</v>
      </c>
    </row>
    <row r="1664" customFormat="false" ht="15.75" hidden="false" customHeight="false" outlineLevel="0" collapsed="false">
      <c r="A1664" s="3" t="n">
        <v>1663</v>
      </c>
      <c r="B1664" s="3" t="s">
        <v>1670</v>
      </c>
      <c r="C1664" s="5" t="n">
        <f aca="false">MOD(A1664,45)</f>
        <v>43</v>
      </c>
      <c r="D1664" s="5" t="n">
        <f aca="false">A1664-1</f>
        <v>1662</v>
      </c>
      <c r="E1664" s="5" t="str">
        <f aca="false">IF(C1664=0,"U",VLOOKUP(D1664,A:B,2,0))</f>
        <v>C2208F</v>
      </c>
    </row>
    <row r="1665" customFormat="false" ht="15.75" hidden="false" customHeight="false" outlineLevel="0" collapsed="false">
      <c r="A1665" s="3" t="n">
        <v>1664</v>
      </c>
      <c r="B1665" s="3" t="s">
        <v>1671</v>
      </c>
      <c r="C1665" s="5" t="n">
        <f aca="false">MOD(A1665,45)</f>
        <v>44</v>
      </c>
      <c r="D1665" s="5" t="n">
        <f aca="false">A1665-1</f>
        <v>1663</v>
      </c>
      <c r="E1665" s="5" t="str">
        <f aca="false">IF(C1665=0,"U",VLOOKUP(D1665,A:B,2,0))</f>
        <v>C2208R</v>
      </c>
    </row>
    <row r="1666" customFormat="false" ht="15.75" hidden="false" customHeight="false" outlineLevel="0" collapsed="false">
      <c r="A1666" s="3" t="n">
        <v>1665</v>
      </c>
      <c r="B1666" s="3" t="s">
        <v>1672</v>
      </c>
      <c r="C1666" s="5" t="n">
        <f aca="false">MOD(A1666,45)</f>
        <v>0</v>
      </c>
      <c r="D1666" s="5" t="n">
        <f aca="false">A1666-1</f>
        <v>1664</v>
      </c>
      <c r="E1666" s="5" t="str">
        <f aca="false">IF(C1666=0,"U",VLOOKUP(D1666,A:B,2,0))</f>
        <v>U</v>
      </c>
    </row>
    <row r="1667" customFormat="false" ht="15.75" hidden="false" customHeight="false" outlineLevel="0" collapsed="false">
      <c r="A1667" s="3" t="n">
        <v>1666</v>
      </c>
      <c r="B1667" s="3" t="s">
        <v>1673</v>
      </c>
      <c r="C1667" s="5" t="n">
        <f aca="false">MOD(A1667,45)</f>
        <v>1</v>
      </c>
      <c r="D1667" s="5" t="n">
        <f aca="false">A1667-1</f>
        <v>1665</v>
      </c>
      <c r="E1667" s="5" t="str">
        <f aca="false">IF(C1667=0,"U",VLOOKUP(D1667,A:B,2,0))</f>
        <v>C2301R</v>
      </c>
    </row>
    <row r="1668" customFormat="false" ht="15.75" hidden="false" customHeight="false" outlineLevel="0" collapsed="false">
      <c r="A1668" s="3" t="n">
        <v>1667</v>
      </c>
      <c r="B1668" s="3" t="s">
        <v>1674</v>
      </c>
      <c r="C1668" s="5" t="n">
        <f aca="false">MOD(A1668,45)</f>
        <v>2</v>
      </c>
      <c r="D1668" s="5" t="n">
        <f aca="false">A1668-1</f>
        <v>1666</v>
      </c>
      <c r="E1668" s="5" t="str">
        <f aca="false">IF(C1668=0,"U",VLOOKUP(D1668,A:B,2,0))</f>
        <v>C2302F</v>
      </c>
    </row>
    <row r="1669" customFormat="false" ht="15.75" hidden="false" customHeight="false" outlineLevel="0" collapsed="false">
      <c r="A1669" s="3" t="n">
        <v>1668</v>
      </c>
      <c r="B1669" s="3" t="s">
        <v>1675</v>
      </c>
      <c r="C1669" s="5" t="n">
        <f aca="false">MOD(A1669,45)</f>
        <v>3</v>
      </c>
      <c r="D1669" s="5" t="n">
        <f aca="false">A1669-1</f>
        <v>1667</v>
      </c>
      <c r="E1669" s="5" t="str">
        <f aca="false">IF(C1669=0,"U",VLOOKUP(D1669,A:B,2,0))</f>
        <v>C2302R</v>
      </c>
    </row>
    <row r="1670" customFormat="false" ht="15.75" hidden="false" customHeight="false" outlineLevel="0" collapsed="false">
      <c r="A1670" s="3" t="n">
        <v>1669</v>
      </c>
      <c r="B1670" s="3" t="s">
        <v>1676</v>
      </c>
      <c r="C1670" s="5" t="n">
        <f aca="false">MOD(A1670,45)</f>
        <v>4</v>
      </c>
      <c r="D1670" s="5" t="n">
        <f aca="false">A1670-1</f>
        <v>1668</v>
      </c>
      <c r="E1670" s="5" t="str">
        <f aca="false">IF(C1670=0,"U",VLOOKUP(D1670,A:B,2,0))</f>
        <v>C2303F</v>
      </c>
    </row>
    <row r="1671" customFormat="false" ht="15.75" hidden="false" customHeight="false" outlineLevel="0" collapsed="false">
      <c r="A1671" s="3" t="n">
        <v>1670</v>
      </c>
      <c r="B1671" s="3" t="s">
        <v>1677</v>
      </c>
      <c r="C1671" s="5" t="n">
        <f aca="false">MOD(A1671,45)</f>
        <v>5</v>
      </c>
      <c r="D1671" s="5" t="n">
        <f aca="false">A1671-1</f>
        <v>1669</v>
      </c>
      <c r="E1671" s="5" t="str">
        <f aca="false">IF(C1671=0,"U",VLOOKUP(D1671,A:B,2,0))</f>
        <v>C2303R</v>
      </c>
    </row>
    <row r="1672" customFormat="false" ht="15.75" hidden="false" customHeight="false" outlineLevel="0" collapsed="false">
      <c r="A1672" s="3" t="n">
        <v>1671</v>
      </c>
      <c r="B1672" s="3" t="s">
        <v>1678</v>
      </c>
      <c r="C1672" s="5" t="n">
        <f aca="false">MOD(A1672,45)</f>
        <v>6</v>
      </c>
      <c r="D1672" s="5" t="n">
        <f aca="false">A1672-1</f>
        <v>1670</v>
      </c>
      <c r="E1672" s="5" t="str">
        <f aca="false">IF(C1672=0,"U",VLOOKUP(D1672,A:B,2,0))</f>
        <v>C2304F</v>
      </c>
    </row>
    <row r="1673" customFormat="false" ht="15.75" hidden="false" customHeight="false" outlineLevel="0" collapsed="false">
      <c r="A1673" s="3" t="n">
        <v>1672</v>
      </c>
      <c r="B1673" s="3" t="s">
        <v>1679</v>
      </c>
      <c r="C1673" s="5" t="n">
        <f aca="false">MOD(A1673,45)</f>
        <v>7</v>
      </c>
      <c r="D1673" s="5" t="n">
        <f aca="false">A1673-1</f>
        <v>1671</v>
      </c>
      <c r="E1673" s="5" t="str">
        <f aca="false">IF(C1673=0,"U",VLOOKUP(D1673,A:B,2,0))</f>
        <v>C2304R</v>
      </c>
    </row>
    <row r="1674" customFormat="false" ht="15.75" hidden="false" customHeight="false" outlineLevel="0" collapsed="false">
      <c r="A1674" s="3" t="n">
        <v>1673</v>
      </c>
      <c r="B1674" s="3" t="s">
        <v>1680</v>
      </c>
      <c r="C1674" s="5" t="n">
        <f aca="false">MOD(A1674,45)</f>
        <v>8</v>
      </c>
      <c r="D1674" s="5" t="n">
        <f aca="false">A1674-1</f>
        <v>1672</v>
      </c>
      <c r="E1674" s="5" t="str">
        <f aca="false">IF(C1674=0,"U",VLOOKUP(D1674,A:B,2,0))</f>
        <v>C2305F</v>
      </c>
    </row>
    <row r="1675" customFormat="false" ht="15.75" hidden="false" customHeight="false" outlineLevel="0" collapsed="false">
      <c r="A1675" s="3" t="n">
        <v>1674</v>
      </c>
      <c r="B1675" s="3" t="s">
        <v>1681</v>
      </c>
      <c r="C1675" s="5" t="n">
        <f aca="false">MOD(A1675,45)</f>
        <v>9</v>
      </c>
      <c r="D1675" s="5" t="n">
        <f aca="false">A1675-1</f>
        <v>1673</v>
      </c>
      <c r="E1675" s="5" t="str">
        <f aca="false">IF(C1675=0,"U",VLOOKUP(D1675,A:B,2,0))</f>
        <v>C2305R</v>
      </c>
    </row>
    <row r="1676" customFormat="false" ht="15.75" hidden="false" customHeight="false" outlineLevel="0" collapsed="false">
      <c r="A1676" s="3" t="n">
        <v>1675</v>
      </c>
      <c r="B1676" s="3" t="s">
        <v>1682</v>
      </c>
      <c r="C1676" s="5" t="n">
        <f aca="false">MOD(A1676,45)</f>
        <v>10</v>
      </c>
      <c r="D1676" s="5" t="n">
        <f aca="false">A1676-1</f>
        <v>1674</v>
      </c>
      <c r="E1676" s="5" t="str">
        <f aca="false">IF(C1676=0,"U",VLOOKUP(D1676,A:B,2,0))</f>
        <v>C2306F</v>
      </c>
    </row>
    <row r="1677" customFormat="false" ht="15.75" hidden="false" customHeight="false" outlineLevel="0" collapsed="false">
      <c r="A1677" s="3" t="n">
        <v>1676</v>
      </c>
      <c r="B1677" s="3" t="s">
        <v>1683</v>
      </c>
      <c r="C1677" s="5" t="n">
        <f aca="false">MOD(A1677,45)</f>
        <v>11</v>
      </c>
      <c r="D1677" s="5" t="n">
        <f aca="false">A1677-1</f>
        <v>1675</v>
      </c>
      <c r="E1677" s="5" t="str">
        <f aca="false">IF(C1677=0,"U",VLOOKUP(D1677,A:B,2,0))</f>
        <v>C2306R</v>
      </c>
    </row>
    <row r="1678" customFormat="false" ht="15.75" hidden="false" customHeight="false" outlineLevel="0" collapsed="false">
      <c r="A1678" s="3" t="n">
        <v>1677</v>
      </c>
      <c r="B1678" s="3" t="s">
        <v>1684</v>
      </c>
      <c r="C1678" s="5" t="n">
        <f aca="false">MOD(A1678,45)</f>
        <v>12</v>
      </c>
      <c r="D1678" s="5" t="n">
        <f aca="false">A1678-1</f>
        <v>1676</v>
      </c>
      <c r="E1678" s="5" t="str">
        <f aca="false">IF(C1678=0,"U",VLOOKUP(D1678,A:B,2,0))</f>
        <v>C2307F</v>
      </c>
    </row>
    <row r="1679" customFormat="false" ht="15.75" hidden="false" customHeight="false" outlineLevel="0" collapsed="false">
      <c r="A1679" s="3" t="n">
        <v>1678</v>
      </c>
      <c r="B1679" s="3" t="s">
        <v>1685</v>
      </c>
      <c r="C1679" s="5" t="n">
        <f aca="false">MOD(A1679,45)</f>
        <v>13</v>
      </c>
      <c r="D1679" s="5" t="n">
        <f aca="false">A1679-1</f>
        <v>1677</v>
      </c>
      <c r="E1679" s="5" t="str">
        <f aca="false">IF(C1679=0,"U",VLOOKUP(D1679,A:B,2,0))</f>
        <v>C2307R</v>
      </c>
    </row>
    <row r="1680" customFormat="false" ht="15.75" hidden="false" customHeight="false" outlineLevel="0" collapsed="false">
      <c r="A1680" s="3" t="n">
        <v>1679</v>
      </c>
      <c r="B1680" s="3" t="s">
        <v>1686</v>
      </c>
      <c r="C1680" s="5" t="n">
        <f aca="false">MOD(A1680,45)</f>
        <v>14</v>
      </c>
      <c r="D1680" s="5" t="n">
        <f aca="false">A1680-1</f>
        <v>1678</v>
      </c>
      <c r="E1680" s="5" t="str">
        <f aca="false">IF(C1680=0,"U",VLOOKUP(D1680,A:B,2,0))</f>
        <v>C2308F</v>
      </c>
    </row>
    <row r="1681" customFormat="false" ht="15.75" hidden="false" customHeight="false" outlineLevel="0" collapsed="false">
      <c r="A1681" s="3" t="n">
        <v>1680</v>
      </c>
      <c r="B1681" s="3" t="s">
        <v>1687</v>
      </c>
      <c r="C1681" s="5" t="n">
        <f aca="false">MOD(A1681,45)</f>
        <v>15</v>
      </c>
      <c r="D1681" s="5" t="n">
        <f aca="false">A1681-1</f>
        <v>1679</v>
      </c>
      <c r="E1681" s="5" t="str">
        <f aca="false">IF(C1681=0,"U",VLOOKUP(D1681,A:B,2,0))</f>
        <v>C2308R</v>
      </c>
    </row>
    <row r="1682" customFormat="false" ht="15.75" hidden="false" customHeight="false" outlineLevel="0" collapsed="false">
      <c r="A1682" s="3" t="n">
        <v>1681</v>
      </c>
      <c r="B1682" s="3" t="s">
        <v>1688</v>
      </c>
      <c r="C1682" s="5" t="n">
        <f aca="false">MOD(A1682,45)</f>
        <v>16</v>
      </c>
      <c r="D1682" s="5" t="n">
        <f aca="false">A1682-1</f>
        <v>1680</v>
      </c>
      <c r="E1682" s="5" t="str">
        <f aca="false">IF(C1682=0,"U",VLOOKUP(D1682,A:B,2,0))</f>
        <v>C2401F</v>
      </c>
    </row>
    <row r="1683" customFormat="false" ht="15.75" hidden="false" customHeight="false" outlineLevel="0" collapsed="false">
      <c r="A1683" s="3" t="n">
        <v>1682</v>
      </c>
      <c r="B1683" s="3" t="s">
        <v>1689</v>
      </c>
      <c r="C1683" s="5" t="n">
        <f aca="false">MOD(A1683,45)</f>
        <v>17</v>
      </c>
      <c r="D1683" s="5" t="n">
        <f aca="false">A1683-1</f>
        <v>1681</v>
      </c>
      <c r="E1683" s="5" t="str">
        <f aca="false">IF(C1683=0,"U",VLOOKUP(D1683,A:B,2,0))</f>
        <v>C2401R</v>
      </c>
    </row>
    <row r="1684" customFormat="false" ht="15.75" hidden="false" customHeight="false" outlineLevel="0" collapsed="false">
      <c r="A1684" s="3" t="n">
        <v>1683</v>
      </c>
      <c r="B1684" s="3" t="s">
        <v>1690</v>
      </c>
      <c r="C1684" s="5" t="n">
        <f aca="false">MOD(A1684,45)</f>
        <v>18</v>
      </c>
      <c r="D1684" s="5" t="n">
        <f aca="false">A1684-1</f>
        <v>1682</v>
      </c>
      <c r="E1684" s="5" t="str">
        <f aca="false">IF(C1684=0,"U",VLOOKUP(D1684,A:B,2,0))</f>
        <v>C2402F</v>
      </c>
    </row>
    <row r="1685" customFormat="false" ht="15.75" hidden="false" customHeight="false" outlineLevel="0" collapsed="false">
      <c r="A1685" s="3" t="n">
        <v>1684</v>
      </c>
      <c r="B1685" s="3" t="s">
        <v>1691</v>
      </c>
      <c r="C1685" s="5" t="n">
        <f aca="false">MOD(A1685,45)</f>
        <v>19</v>
      </c>
      <c r="D1685" s="5" t="n">
        <f aca="false">A1685-1</f>
        <v>1683</v>
      </c>
      <c r="E1685" s="5" t="str">
        <f aca="false">IF(C1685=0,"U",VLOOKUP(D1685,A:B,2,0))</f>
        <v>C2402R</v>
      </c>
    </row>
    <row r="1686" customFormat="false" ht="15.75" hidden="false" customHeight="false" outlineLevel="0" collapsed="false">
      <c r="A1686" s="3" t="n">
        <v>1685</v>
      </c>
      <c r="B1686" s="3" t="s">
        <v>1692</v>
      </c>
      <c r="C1686" s="5" t="n">
        <f aca="false">MOD(A1686,45)</f>
        <v>20</v>
      </c>
      <c r="D1686" s="5" t="n">
        <f aca="false">A1686-1</f>
        <v>1684</v>
      </c>
      <c r="E1686" s="5" t="str">
        <f aca="false">IF(C1686=0,"U",VLOOKUP(D1686,A:B,2,0))</f>
        <v>C2403F</v>
      </c>
    </row>
    <row r="1687" customFormat="false" ht="15.75" hidden="false" customHeight="false" outlineLevel="0" collapsed="false">
      <c r="A1687" s="3" t="n">
        <v>1686</v>
      </c>
      <c r="B1687" s="3" t="s">
        <v>1693</v>
      </c>
      <c r="C1687" s="5" t="n">
        <f aca="false">MOD(A1687,45)</f>
        <v>21</v>
      </c>
      <c r="D1687" s="5" t="n">
        <f aca="false">A1687-1</f>
        <v>1685</v>
      </c>
      <c r="E1687" s="5" t="str">
        <f aca="false">IF(C1687=0,"U",VLOOKUP(D1687,A:B,2,0))</f>
        <v>C2403R</v>
      </c>
    </row>
    <row r="1688" customFormat="false" ht="15.75" hidden="false" customHeight="false" outlineLevel="0" collapsed="false">
      <c r="A1688" s="3" t="n">
        <v>1687</v>
      </c>
      <c r="B1688" s="3" t="s">
        <v>1694</v>
      </c>
      <c r="C1688" s="5" t="n">
        <f aca="false">MOD(A1688,45)</f>
        <v>22</v>
      </c>
      <c r="D1688" s="5" t="n">
        <f aca="false">A1688-1</f>
        <v>1686</v>
      </c>
      <c r="E1688" s="5" t="str">
        <f aca="false">IF(C1688=0,"U",VLOOKUP(D1688,A:B,2,0))</f>
        <v>C2404F</v>
      </c>
    </row>
    <row r="1689" customFormat="false" ht="15.75" hidden="false" customHeight="false" outlineLevel="0" collapsed="false">
      <c r="A1689" s="3" t="n">
        <v>1688</v>
      </c>
      <c r="B1689" s="3" t="s">
        <v>1695</v>
      </c>
      <c r="C1689" s="5" t="n">
        <f aca="false">MOD(A1689,45)</f>
        <v>23</v>
      </c>
      <c r="D1689" s="5" t="n">
        <f aca="false">A1689-1</f>
        <v>1687</v>
      </c>
      <c r="E1689" s="5" t="str">
        <f aca="false">IF(C1689=0,"U",VLOOKUP(D1689,A:B,2,0))</f>
        <v>C2404R</v>
      </c>
    </row>
    <row r="1690" customFormat="false" ht="15.75" hidden="false" customHeight="false" outlineLevel="0" collapsed="false">
      <c r="A1690" s="3" t="n">
        <v>1689</v>
      </c>
      <c r="B1690" s="3" t="s">
        <v>1696</v>
      </c>
      <c r="C1690" s="5" t="n">
        <f aca="false">MOD(A1690,45)</f>
        <v>24</v>
      </c>
      <c r="D1690" s="5" t="n">
        <f aca="false">A1690-1</f>
        <v>1688</v>
      </c>
      <c r="E1690" s="5" t="str">
        <f aca="false">IF(C1690=0,"U",VLOOKUP(D1690,A:B,2,0))</f>
        <v>C2405F</v>
      </c>
    </row>
    <row r="1691" customFormat="false" ht="15.75" hidden="false" customHeight="false" outlineLevel="0" collapsed="false">
      <c r="A1691" s="3" t="n">
        <v>1690</v>
      </c>
      <c r="B1691" s="3" t="s">
        <v>1697</v>
      </c>
      <c r="C1691" s="5" t="n">
        <f aca="false">MOD(A1691,45)</f>
        <v>25</v>
      </c>
      <c r="D1691" s="5" t="n">
        <f aca="false">A1691-1</f>
        <v>1689</v>
      </c>
      <c r="E1691" s="5" t="str">
        <f aca="false">IF(C1691=0,"U",VLOOKUP(D1691,A:B,2,0))</f>
        <v>C2405R</v>
      </c>
    </row>
    <row r="1692" customFormat="false" ht="15.75" hidden="false" customHeight="false" outlineLevel="0" collapsed="false">
      <c r="A1692" s="3" t="n">
        <v>1691</v>
      </c>
      <c r="B1692" s="3" t="s">
        <v>1698</v>
      </c>
      <c r="C1692" s="5" t="n">
        <f aca="false">MOD(A1692,45)</f>
        <v>26</v>
      </c>
      <c r="D1692" s="5" t="n">
        <f aca="false">A1692-1</f>
        <v>1690</v>
      </c>
      <c r="E1692" s="5" t="str">
        <f aca="false">IF(C1692=0,"U",VLOOKUP(D1692,A:B,2,0))</f>
        <v>C2406F</v>
      </c>
    </row>
    <row r="1693" customFormat="false" ht="15.75" hidden="false" customHeight="false" outlineLevel="0" collapsed="false">
      <c r="A1693" s="3" t="n">
        <v>1692</v>
      </c>
      <c r="B1693" s="3" t="s">
        <v>1699</v>
      </c>
      <c r="C1693" s="5" t="n">
        <f aca="false">MOD(A1693,45)</f>
        <v>27</v>
      </c>
      <c r="D1693" s="5" t="n">
        <f aca="false">A1693-1</f>
        <v>1691</v>
      </c>
      <c r="E1693" s="5" t="str">
        <f aca="false">IF(C1693=0,"U",VLOOKUP(D1693,A:B,2,0))</f>
        <v>C2406R</v>
      </c>
    </row>
    <row r="1694" customFormat="false" ht="15.75" hidden="false" customHeight="false" outlineLevel="0" collapsed="false">
      <c r="A1694" s="3" t="n">
        <v>1693</v>
      </c>
      <c r="B1694" s="3" t="s">
        <v>1700</v>
      </c>
      <c r="C1694" s="5" t="n">
        <f aca="false">MOD(A1694,45)</f>
        <v>28</v>
      </c>
      <c r="D1694" s="5" t="n">
        <f aca="false">A1694-1</f>
        <v>1692</v>
      </c>
      <c r="E1694" s="5" t="str">
        <f aca="false">IF(C1694=0,"U",VLOOKUP(D1694,A:B,2,0))</f>
        <v>C2407F</v>
      </c>
    </row>
    <row r="1695" customFormat="false" ht="15.75" hidden="false" customHeight="false" outlineLevel="0" collapsed="false">
      <c r="A1695" s="3" t="n">
        <v>1694</v>
      </c>
      <c r="B1695" s="3" t="s">
        <v>1701</v>
      </c>
      <c r="C1695" s="5" t="n">
        <f aca="false">MOD(A1695,45)</f>
        <v>29</v>
      </c>
      <c r="D1695" s="5" t="n">
        <f aca="false">A1695-1</f>
        <v>1693</v>
      </c>
      <c r="E1695" s="5" t="str">
        <f aca="false">IF(C1695=0,"U",VLOOKUP(D1695,A:B,2,0))</f>
        <v>C2407R</v>
      </c>
    </row>
    <row r="1696" customFormat="false" ht="15.75" hidden="false" customHeight="false" outlineLevel="0" collapsed="false">
      <c r="A1696" s="3" t="n">
        <v>1695</v>
      </c>
      <c r="B1696" s="3" t="s">
        <v>1702</v>
      </c>
      <c r="C1696" s="5" t="n">
        <f aca="false">MOD(A1696,45)</f>
        <v>30</v>
      </c>
      <c r="D1696" s="5" t="n">
        <f aca="false">A1696-1</f>
        <v>1694</v>
      </c>
      <c r="E1696" s="5" t="str">
        <f aca="false">IF(C1696=0,"U",VLOOKUP(D1696,A:B,2,0))</f>
        <v>C2408F</v>
      </c>
    </row>
    <row r="1697" customFormat="false" ht="15.75" hidden="false" customHeight="false" outlineLevel="0" collapsed="false">
      <c r="A1697" s="3" t="n">
        <v>1696</v>
      </c>
      <c r="B1697" s="3" t="s">
        <v>1703</v>
      </c>
      <c r="C1697" s="5" t="n">
        <f aca="false">MOD(A1697,45)</f>
        <v>31</v>
      </c>
      <c r="D1697" s="5" t="n">
        <f aca="false">A1697-1</f>
        <v>1695</v>
      </c>
      <c r="E1697" s="5" t="str">
        <f aca="false">IF(C1697=0,"U",VLOOKUP(D1697,A:B,2,0))</f>
        <v>C2408R</v>
      </c>
    </row>
    <row r="1698" customFormat="false" ht="15.75" hidden="false" customHeight="false" outlineLevel="0" collapsed="false">
      <c r="A1698" s="3" t="n">
        <v>1697</v>
      </c>
      <c r="B1698" s="3" t="s">
        <v>1704</v>
      </c>
      <c r="C1698" s="5" t="n">
        <f aca="false">MOD(A1698,45)</f>
        <v>32</v>
      </c>
      <c r="D1698" s="5" t="n">
        <f aca="false">A1698-1</f>
        <v>1696</v>
      </c>
      <c r="E1698" s="5" t="str">
        <f aca="false">IF(C1698=0,"U",VLOOKUP(D1698,A:B,2,0))</f>
        <v>C2501F</v>
      </c>
    </row>
    <row r="1699" customFormat="false" ht="15.75" hidden="false" customHeight="false" outlineLevel="0" collapsed="false">
      <c r="A1699" s="3" t="n">
        <v>1698</v>
      </c>
      <c r="B1699" s="3" t="s">
        <v>1705</v>
      </c>
      <c r="C1699" s="5" t="n">
        <f aca="false">MOD(A1699,45)</f>
        <v>33</v>
      </c>
      <c r="D1699" s="5" t="n">
        <f aca="false">A1699-1</f>
        <v>1697</v>
      </c>
      <c r="E1699" s="5" t="str">
        <f aca="false">IF(C1699=0,"U",VLOOKUP(D1699,A:B,2,0))</f>
        <v>C2501R</v>
      </c>
    </row>
    <row r="1700" customFormat="false" ht="15.75" hidden="false" customHeight="false" outlineLevel="0" collapsed="false">
      <c r="A1700" s="3" t="n">
        <v>1699</v>
      </c>
      <c r="B1700" s="3" t="s">
        <v>1706</v>
      </c>
      <c r="C1700" s="5" t="n">
        <f aca="false">MOD(A1700,45)</f>
        <v>34</v>
      </c>
      <c r="D1700" s="5" t="n">
        <f aca="false">A1700-1</f>
        <v>1698</v>
      </c>
      <c r="E1700" s="5" t="str">
        <f aca="false">IF(C1700=0,"U",VLOOKUP(D1700,A:B,2,0))</f>
        <v>C2502F</v>
      </c>
    </row>
    <row r="1701" customFormat="false" ht="15.75" hidden="false" customHeight="false" outlineLevel="0" collapsed="false">
      <c r="A1701" s="3" t="n">
        <v>1700</v>
      </c>
      <c r="B1701" s="3" t="s">
        <v>1707</v>
      </c>
      <c r="C1701" s="5" t="n">
        <f aca="false">MOD(A1701,45)</f>
        <v>35</v>
      </c>
      <c r="D1701" s="5" t="n">
        <f aca="false">A1701-1</f>
        <v>1699</v>
      </c>
      <c r="E1701" s="5" t="str">
        <f aca="false">IF(C1701=0,"U",VLOOKUP(D1701,A:B,2,0))</f>
        <v>C2502R</v>
      </c>
    </row>
    <row r="1702" customFormat="false" ht="15.75" hidden="false" customHeight="false" outlineLevel="0" collapsed="false">
      <c r="A1702" s="3" t="n">
        <v>1701</v>
      </c>
      <c r="B1702" s="3" t="s">
        <v>1708</v>
      </c>
      <c r="C1702" s="5" t="n">
        <f aca="false">MOD(A1702,45)</f>
        <v>36</v>
      </c>
      <c r="D1702" s="5" t="n">
        <f aca="false">A1702-1</f>
        <v>1700</v>
      </c>
      <c r="E1702" s="5" t="str">
        <f aca="false">IF(C1702=0,"U",VLOOKUP(D1702,A:B,2,0))</f>
        <v>C2503F</v>
      </c>
    </row>
    <row r="1703" customFormat="false" ht="15.75" hidden="false" customHeight="false" outlineLevel="0" collapsed="false">
      <c r="A1703" s="3" t="n">
        <v>1702</v>
      </c>
      <c r="B1703" s="3" t="s">
        <v>1709</v>
      </c>
      <c r="C1703" s="5" t="n">
        <f aca="false">MOD(A1703,45)</f>
        <v>37</v>
      </c>
      <c r="D1703" s="5" t="n">
        <f aca="false">A1703-1</f>
        <v>1701</v>
      </c>
      <c r="E1703" s="5" t="str">
        <f aca="false">IF(C1703=0,"U",VLOOKUP(D1703,A:B,2,0))</f>
        <v>C2503R</v>
      </c>
    </row>
    <row r="1704" customFormat="false" ht="15.75" hidden="false" customHeight="false" outlineLevel="0" collapsed="false">
      <c r="A1704" s="3" t="n">
        <v>1703</v>
      </c>
      <c r="B1704" s="3" t="s">
        <v>1710</v>
      </c>
      <c r="C1704" s="5" t="n">
        <f aca="false">MOD(A1704,45)</f>
        <v>38</v>
      </c>
      <c r="D1704" s="5" t="n">
        <f aca="false">A1704-1</f>
        <v>1702</v>
      </c>
      <c r="E1704" s="5" t="str">
        <f aca="false">IF(C1704=0,"U",VLOOKUP(D1704,A:B,2,0))</f>
        <v>C2504F</v>
      </c>
    </row>
    <row r="1705" customFormat="false" ht="15.75" hidden="false" customHeight="false" outlineLevel="0" collapsed="false">
      <c r="A1705" s="3" t="n">
        <v>1704</v>
      </c>
      <c r="B1705" s="3" t="s">
        <v>1711</v>
      </c>
      <c r="C1705" s="5" t="n">
        <f aca="false">MOD(A1705,45)</f>
        <v>39</v>
      </c>
      <c r="D1705" s="5" t="n">
        <f aca="false">A1705-1</f>
        <v>1703</v>
      </c>
      <c r="E1705" s="5" t="str">
        <f aca="false">IF(C1705=0,"U",VLOOKUP(D1705,A:B,2,0))</f>
        <v>C2504R</v>
      </c>
    </row>
    <row r="1706" customFormat="false" ht="15.75" hidden="false" customHeight="false" outlineLevel="0" collapsed="false">
      <c r="A1706" s="3" t="n">
        <v>1705</v>
      </c>
      <c r="B1706" s="3" t="s">
        <v>1712</v>
      </c>
      <c r="C1706" s="5" t="n">
        <f aca="false">MOD(A1706,45)</f>
        <v>40</v>
      </c>
      <c r="D1706" s="5" t="n">
        <f aca="false">A1706-1</f>
        <v>1704</v>
      </c>
      <c r="E1706" s="5" t="str">
        <f aca="false">IF(C1706=0,"U",VLOOKUP(D1706,A:B,2,0))</f>
        <v>C2505F</v>
      </c>
    </row>
    <row r="1707" customFormat="false" ht="15.75" hidden="false" customHeight="false" outlineLevel="0" collapsed="false">
      <c r="A1707" s="3" t="n">
        <v>1706</v>
      </c>
      <c r="B1707" s="3" t="s">
        <v>1713</v>
      </c>
      <c r="C1707" s="5" t="n">
        <f aca="false">MOD(A1707,45)</f>
        <v>41</v>
      </c>
      <c r="D1707" s="5" t="n">
        <f aca="false">A1707-1</f>
        <v>1705</v>
      </c>
      <c r="E1707" s="5" t="str">
        <f aca="false">IF(C1707=0,"U",VLOOKUP(D1707,A:B,2,0))</f>
        <v>C2505R</v>
      </c>
    </row>
    <row r="1708" customFormat="false" ht="15.75" hidden="false" customHeight="false" outlineLevel="0" collapsed="false">
      <c r="A1708" s="3" t="n">
        <v>1707</v>
      </c>
      <c r="B1708" s="3" t="s">
        <v>1714</v>
      </c>
      <c r="C1708" s="5" t="n">
        <f aca="false">MOD(A1708,45)</f>
        <v>42</v>
      </c>
      <c r="D1708" s="5" t="n">
        <f aca="false">A1708-1</f>
        <v>1706</v>
      </c>
      <c r="E1708" s="5" t="str">
        <f aca="false">IF(C1708=0,"U",VLOOKUP(D1708,A:B,2,0))</f>
        <v>C2506F</v>
      </c>
    </row>
    <row r="1709" customFormat="false" ht="15.75" hidden="false" customHeight="false" outlineLevel="0" collapsed="false">
      <c r="A1709" s="3" t="n">
        <v>1708</v>
      </c>
      <c r="B1709" s="3" t="s">
        <v>1715</v>
      </c>
      <c r="C1709" s="5" t="n">
        <f aca="false">MOD(A1709,45)</f>
        <v>43</v>
      </c>
      <c r="D1709" s="5" t="n">
        <f aca="false">A1709-1</f>
        <v>1707</v>
      </c>
      <c r="E1709" s="5" t="str">
        <f aca="false">IF(C1709=0,"U",VLOOKUP(D1709,A:B,2,0))</f>
        <v>C2506R</v>
      </c>
    </row>
    <row r="1710" customFormat="false" ht="15.75" hidden="false" customHeight="false" outlineLevel="0" collapsed="false">
      <c r="A1710" s="3" t="n">
        <v>1709</v>
      </c>
      <c r="B1710" s="3" t="s">
        <v>1716</v>
      </c>
      <c r="C1710" s="5" t="n">
        <f aca="false">MOD(A1710,45)</f>
        <v>44</v>
      </c>
      <c r="D1710" s="5" t="n">
        <f aca="false">A1710-1</f>
        <v>1708</v>
      </c>
      <c r="E1710" s="5" t="str">
        <f aca="false">IF(C1710=0,"U",VLOOKUP(D1710,A:B,2,0))</f>
        <v>C2507F</v>
      </c>
    </row>
    <row r="1711" customFormat="false" ht="15.75" hidden="false" customHeight="false" outlineLevel="0" collapsed="false">
      <c r="A1711" s="3" t="n">
        <v>1710</v>
      </c>
      <c r="B1711" s="3" t="s">
        <v>1717</v>
      </c>
      <c r="C1711" s="5" t="n">
        <f aca="false">MOD(A1711,45)</f>
        <v>0</v>
      </c>
      <c r="D1711" s="5" t="n">
        <f aca="false">A1711-1</f>
        <v>1709</v>
      </c>
      <c r="E1711" s="5" t="str">
        <f aca="false">IF(C1711=0,"U",VLOOKUP(D1711,A:B,2,0))</f>
        <v>U</v>
      </c>
    </row>
    <row r="1712" customFormat="false" ht="15.75" hidden="false" customHeight="false" outlineLevel="0" collapsed="false">
      <c r="A1712" s="3" t="n">
        <v>1711</v>
      </c>
      <c r="B1712" s="3" t="s">
        <v>1718</v>
      </c>
      <c r="C1712" s="5" t="n">
        <f aca="false">MOD(A1712,45)</f>
        <v>1</v>
      </c>
      <c r="D1712" s="5" t="n">
        <f aca="false">A1712-1</f>
        <v>1710</v>
      </c>
      <c r="E1712" s="5" t="str">
        <f aca="false">IF(C1712=0,"U",VLOOKUP(D1712,A:B,2,0))</f>
        <v>C2508F</v>
      </c>
    </row>
    <row r="1713" customFormat="false" ht="15.75" hidden="false" customHeight="false" outlineLevel="0" collapsed="false">
      <c r="A1713" s="3" t="n">
        <v>1712</v>
      </c>
      <c r="B1713" s="3" t="s">
        <v>1719</v>
      </c>
      <c r="C1713" s="5" t="n">
        <f aca="false">MOD(A1713,45)</f>
        <v>2</v>
      </c>
      <c r="D1713" s="5" t="n">
        <f aca="false">A1713-1</f>
        <v>1711</v>
      </c>
      <c r="E1713" s="5" t="str">
        <f aca="false">IF(C1713=0,"U",VLOOKUP(D1713,A:B,2,0))</f>
        <v>C2508R</v>
      </c>
    </row>
    <row r="1714" customFormat="false" ht="15.75" hidden="false" customHeight="false" outlineLevel="0" collapsed="false">
      <c r="A1714" s="3" t="n">
        <v>1713</v>
      </c>
      <c r="B1714" s="3" t="s">
        <v>1720</v>
      </c>
      <c r="C1714" s="5" t="n">
        <f aca="false">MOD(A1714,45)</f>
        <v>3</v>
      </c>
      <c r="D1714" s="5" t="n">
        <f aca="false">A1714-1</f>
        <v>1712</v>
      </c>
      <c r="E1714" s="5" t="str">
        <f aca="false">IF(C1714=0,"U",VLOOKUP(D1714,A:B,2,0))</f>
        <v>C2601F</v>
      </c>
    </row>
    <row r="1715" customFormat="false" ht="15.75" hidden="false" customHeight="false" outlineLevel="0" collapsed="false">
      <c r="A1715" s="3" t="n">
        <v>1714</v>
      </c>
      <c r="B1715" s="3" t="s">
        <v>1721</v>
      </c>
      <c r="C1715" s="5" t="n">
        <f aca="false">MOD(A1715,45)</f>
        <v>4</v>
      </c>
      <c r="D1715" s="5" t="n">
        <f aca="false">A1715-1</f>
        <v>1713</v>
      </c>
      <c r="E1715" s="5" t="str">
        <f aca="false">IF(C1715=0,"U",VLOOKUP(D1715,A:B,2,0))</f>
        <v>C2601R</v>
      </c>
    </row>
    <row r="1716" customFormat="false" ht="15.75" hidden="false" customHeight="false" outlineLevel="0" collapsed="false">
      <c r="A1716" s="3" t="n">
        <v>1715</v>
      </c>
      <c r="B1716" s="3" t="s">
        <v>1722</v>
      </c>
      <c r="C1716" s="5" t="n">
        <f aca="false">MOD(A1716,45)</f>
        <v>5</v>
      </c>
      <c r="D1716" s="5" t="n">
        <f aca="false">A1716-1</f>
        <v>1714</v>
      </c>
      <c r="E1716" s="5" t="str">
        <f aca="false">IF(C1716=0,"U",VLOOKUP(D1716,A:B,2,0))</f>
        <v>C2602F</v>
      </c>
    </row>
    <row r="1717" customFormat="false" ht="15.75" hidden="false" customHeight="false" outlineLevel="0" collapsed="false">
      <c r="A1717" s="3" t="n">
        <v>1716</v>
      </c>
      <c r="B1717" s="3" t="s">
        <v>1723</v>
      </c>
      <c r="C1717" s="5" t="n">
        <f aca="false">MOD(A1717,45)</f>
        <v>6</v>
      </c>
      <c r="D1717" s="5" t="n">
        <f aca="false">A1717-1</f>
        <v>1715</v>
      </c>
      <c r="E1717" s="5" t="str">
        <f aca="false">IF(C1717=0,"U",VLOOKUP(D1717,A:B,2,0))</f>
        <v>C2602R</v>
      </c>
    </row>
    <row r="1718" customFormat="false" ht="15.75" hidden="false" customHeight="false" outlineLevel="0" collapsed="false">
      <c r="A1718" s="3" t="n">
        <v>1717</v>
      </c>
      <c r="B1718" s="3" t="s">
        <v>1724</v>
      </c>
      <c r="C1718" s="5" t="n">
        <f aca="false">MOD(A1718,45)</f>
        <v>7</v>
      </c>
      <c r="D1718" s="5" t="n">
        <f aca="false">A1718-1</f>
        <v>1716</v>
      </c>
      <c r="E1718" s="5" t="str">
        <f aca="false">IF(C1718=0,"U",VLOOKUP(D1718,A:B,2,0))</f>
        <v>C2603F</v>
      </c>
    </row>
    <row r="1719" customFormat="false" ht="15.75" hidden="false" customHeight="false" outlineLevel="0" collapsed="false">
      <c r="A1719" s="3" t="n">
        <v>1718</v>
      </c>
      <c r="B1719" s="3" t="s">
        <v>1725</v>
      </c>
      <c r="C1719" s="5" t="n">
        <f aca="false">MOD(A1719,45)</f>
        <v>8</v>
      </c>
      <c r="D1719" s="5" t="n">
        <f aca="false">A1719-1</f>
        <v>1717</v>
      </c>
      <c r="E1719" s="5" t="str">
        <f aca="false">IF(C1719=0,"U",VLOOKUP(D1719,A:B,2,0))</f>
        <v>C2603R</v>
      </c>
    </row>
    <row r="1720" customFormat="false" ht="15.75" hidden="false" customHeight="false" outlineLevel="0" collapsed="false">
      <c r="A1720" s="3" t="n">
        <v>1719</v>
      </c>
      <c r="B1720" s="3" t="s">
        <v>1726</v>
      </c>
      <c r="C1720" s="5" t="n">
        <f aca="false">MOD(A1720,45)</f>
        <v>9</v>
      </c>
      <c r="D1720" s="5" t="n">
        <f aca="false">A1720-1</f>
        <v>1718</v>
      </c>
      <c r="E1720" s="5" t="str">
        <f aca="false">IF(C1720=0,"U",VLOOKUP(D1720,A:B,2,0))</f>
        <v>C2604F</v>
      </c>
    </row>
    <row r="1721" customFormat="false" ht="15.75" hidden="false" customHeight="false" outlineLevel="0" collapsed="false">
      <c r="A1721" s="3" t="n">
        <v>1720</v>
      </c>
      <c r="B1721" s="3" t="s">
        <v>1727</v>
      </c>
      <c r="C1721" s="5" t="n">
        <f aca="false">MOD(A1721,45)</f>
        <v>10</v>
      </c>
      <c r="D1721" s="5" t="n">
        <f aca="false">A1721-1</f>
        <v>1719</v>
      </c>
      <c r="E1721" s="5" t="str">
        <f aca="false">IF(C1721=0,"U",VLOOKUP(D1721,A:B,2,0))</f>
        <v>C2604R</v>
      </c>
    </row>
    <row r="1722" customFormat="false" ht="15.75" hidden="false" customHeight="false" outlineLevel="0" collapsed="false">
      <c r="A1722" s="3" t="n">
        <v>1721</v>
      </c>
      <c r="B1722" s="3" t="s">
        <v>1728</v>
      </c>
      <c r="C1722" s="5" t="n">
        <f aca="false">MOD(A1722,45)</f>
        <v>11</v>
      </c>
      <c r="D1722" s="5" t="n">
        <f aca="false">A1722-1</f>
        <v>1720</v>
      </c>
      <c r="E1722" s="5" t="str">
        <f aca="false">IF(C1722=0,"U",VLOOKUP(D1722,A:B,2,0))</f>
        <v>C2605F</v>
      </c>
    </row>
    <row r="1723" customFormat="false" ht="15.75" hidden="false" customHeight="false" outlineLevel="0" collapsed="false">
      <c r="A1723" s="3" t="n">
        <v>1722</v>
      </c>
      <c r="B1723" s="3" t="s">
        <v>1729</v>
      </c>
      <c r="C1723" s="5" t="n">
        <f aca="false">MOD(A1723,45)</f>
        <v>12</v>
      </c>
      <c r="D1723" s="5" t="n">
        <f aca="false">A1723-1</f>
        <v>1721</v>
      </c>
      <c r="E1723" s="5" t="str">
        <f aca="false">IF(C1723=0,"U",VLOOKUP(D1723,A:B,2,0))</f>
        <v>C2605R</v>
      </c>
    </row>
    <row r="1724" customFormat="false" ht="15.75" hidden="false" customHeight="false" outlineLevel="0" collapsed="false">
      <c r="A1724" s="3" t="n">
        <v>1723</v>
      </c>
      <c r="B1724" s="3" t="s">
        <v>1730</v>
      </c>
      <c r="C1724" s="5" t="n">
        <f aca="false">MOD(A1724,45)</f>
        <v>13</v>
      </c>
      <c r="D1724" s="5" t="n">
        <f aca="false">A1724-1</f>
        <v>1722</v>
      </c>
      <c r="E1724" s="5" t="str">
        <f aca="false">IF(C1724=0,"U",VLOOKUP(D1724,A:B,2,0))</f>
        <v>C2606F</v>
      </c>
    </row>
    <row r="1725" customFormat="false" ht="15.75" hidden="false" customHeight="false" outlineLevel="0" collapsed="false">
      <c r="A1725" s="3" t="n">
        <v>1724</v>
      </c>
      <c r="B1725" s="3" t="s">
        <v>1731</v>
      </c>
      <c r="C1725" s="5" t="n">
        <f aca="false">MOD(A1725,45)</f>
        <v>14</v>
      </c>
      <c r="D1725" s="5" t="n">
        <f aca="false">A1725-1</f>
        <v>1723</v>
      </c>
      <c r="E1725" s="5" t="str">
        <f aca="false">IF(C1725=0,"U",VLOOKUP(D1725,A:B,2,0))</f>
        <v>C2606R</v>
      </c>
    </row>
    <row r="1726" customFormat="false" ht="15.75" hidden="false" customHeight="false" outlineLevel="0" collapsed="false">
      <c r="A1726" s="3" t="n">
        <v>1725</v>
      </c>
      <c r="B1726" s="3" t="s">
        <v>1732</v>
      </c>
      <c r="C1726" s="5" t="n">
        <f aca="false">MOD(A1726,45)</f>
        <v>15</v>
      </c>
      <c r="D1726" s="5" t="n">
        <f aca="false">A1726-1</f>
        <v>1724</v>
      </c>
      <c r="E1726" s="5" t="str">
        <f aca="false">IF(C1726=0,"U",VLOOKUP(D1726,A:B,2,0))</f>
        <v>C2607F</v>
      </c>
    </row>
    <row r="1727" customFormat="false" ht="15.75" hidden="false" customHeight="false" outlineLevel="0" collapsed="false">
      <c r="A1727" s="3" t="n">
        <v>1726</v>
      </c>
      <c r="B1727" s="3" t="s">
        <v>1733</v>
      </c>
      <c r="C1727" s="5" t="n">
        <f aca="false">MOD(A1727,45)</f>
        <v>16</v>
      </c>
      <c r="D1727" s="5" t="n">
        <f aca="false">A1727-1</f>
        <v>1725</v>
      </c>
      <c r="E1727" s="5" t="str">
        <f aca="false">IF(C1727=0,"U",VLOOKUP(D1727,A:B,2,0))</f>
        <v>C2607R</v>
      </c>
    </row>
    <row r="1728" customFormat="false" ht="15.75" hidden="false" customHeight="false" outlineLevel="0" collapsed="false">
      <c r="A1728" s="3" t="n">
        <v>1727</v>
      </c>
      <c r="B1728" s="3" t="s">
        <v>1734</v>
      </c>
      <c r="C1728" s="5" t="n">
        <f aca="false">MOD(A1728,45)</f>
        <v>17</v>
      </c>
      <c r="D1728" s="5" t="n">
        <f aca="false">A1728-1</f>
        <v>1726</v>
      </c>
      <c r="E1728" s="5" t="str">
        <f aca="false">IF(C1728=0,"U",VLOOKUP(D1728,A:B,2,0))</f>
        <v>C2608F</v>
      </c>
    </row>
    <row r="1729" customFormat="false" ht="15.75" hidden="false" customHeight="false" outlineLevel="0" collapsed="false">
      <c r="A1729" s="3" t="n">
        <v>1728</v>
      </c>
      <c r="B1729" s="3" t="s">
        <v>1735</v>
      </c>
      <c r="C1729" s="5" t="n">
        <f aca="false">MOD(A1729,45)</f>
        <v>18</v>
      </c>
      <c r="D1729" s="5" t="n">
        <f aca="false">A1729-1</f>
        <v>1727</v>
      </c>
      <c r="E1729" s="5" t="str">
        <f aca="false">IF(C1729=0,"U",VLOOKUP(D1729,A:B,2,0))</f>
        <v>C2608R</v>
      </c>
    </row>
    <row r="1730" customFormat="false" ht="15.75" hidden="false" customHeight="false" outlineLevel="0" collapsed="false">
      <c r="A1730" s="3" t="n">
        <v>1729</v>
      </c>
      <c r="B1730" s="3" t="s">
        <v>1736</v>
      </c>
      <c r="C1730" s="5" t="n">
        <f aca="false">MOD(A1730,45)</f>
        <v>19</v>
      </c>
      <c r="D1730" s="5" t="n">
        <f aca="false">A1730-1</f>
        <v>1728</v>
      </c>
      <c r="E1730" s="5" t="str">
        <f aca="false">IF(C1730=0,"U",VLOOKUP(D1730,A:B,2,0))</f>
        <v>C2701F</v>
      </c>
    </row>
    <row r="1731" customFormat="false" ht="15.75" hidden="false" customHeight="false" outlineLevel="0" collapsed="false">
      <c r="A1731" s="3" t="n">
        <v>1730</v>
      </c>
      <c r="B1731" s="3" t="s">
        <v>1737</v>
      </c>
      <c r="C1731" s="5" t="n">
        <f aca="false">MOD(A1731,45)</f>
        <v>20</v>
      </c>
      <c r="D1731" s="5" t="n">
        <f aca="false">A1731-1</f>
        <v>1729</v>
      </c>
      <c r="E1731" s="5" t="str">
        <f aca="false">IF(C1731=0,"U",VLOOKUP(D1731,A:B,2,0))</f>
        <v>C2701R</v>
      </c>
    </row>
    <row r="1732" customFormat="false" ht="15.75" hidden="false" customHeight="false" outlineLevel="0" collapsed="false">
      <c r="A1732" s="3" t="n">
        <v>1731</v>
      </c>
      <c r="B1732" s="3" t="s">
        <v>1738</v>
      </c>
      <c r="C1732" s="5" t="n">
        <f aca="false">MOD(A1732,45)</f>
        <v>21</v>
      </c>
      <c r="D1732" s="5" t="n">
        <f aca="false">A1732-1</f>
        <v>1730</v>
      </c>
      <c r="E1732" s="5" t="str">
        <f aca="false">IF(C1732=0,"U",VLOOKUP(D1732,A:B,2,0))</f>
        <v>C2702F</v>
      </c>
    </row>
    <row r="1733" customFormat="false" ht="15.75" hidden="false" customHeight="false" outlineLevel="0" collapsed="false">
      <c r="A1733" s="3" t="n">
        <v>1732</v>
      </c>
      <c r="B1733" s="3" t="s">
        <v>1739</v>
      </c>
      <c r="C1733" s="5" t="n">
        <f aca="false">MOD(A1733,45)</f>
        <v>22</v>
      </c>
      <c r="D1733" s="5" t="n">
        <f aca="false">A1733-1</f>
        <v>1731</v>
      </c>
      <c r="E1733" s="5" t="str">
        <f aca="false">IF(C1733=0,"U",VLOOKUP(D1733,A:B,2,0))</f>
        <v>C2702R</v>
      </c>
    </row>
    <row r="1734" customFormat="false" ht="15.75" hidden="false" customHeight="false" outlineLevel="0" collapsed="false">
      <c r="A1734" s="3" t="n">
        <v>1733</v>
      </c>
      <c r="B1734" s="3" t="s">
        <v>1740</v>
      </c>
      <c r="C1734" s="5" t="n">
        <f aca="false">MOD(A1734,45)</f>
        <v>23</v>
      </c>
      <c r="D1734" s="5" t="n">
        <f aca="false">A1734-1</f>
        <v>1732</v>
      </c>
      <c r="E1734" s="5" t="str">
        <f aca="false">IF(C1734=0,"U",VLOOKUP(D1734,A:B,2,0))</f>
        <v>C2703F</v>
      </c>
    </row>
    <row r="1735" customFormat="false" ht="15.75" hidden="false" customHeight="false" outlineLevel="0" collapsed="false">
      <c r="A1735" s="3" t="n">
        <v>1734</v>
      </c>
      <c r="B1735" s="3" t="s">
        <v>1741</v>
      </c>
      <c r="C1735" s="5" t="n">
        <f aca="false">MOD(A1735,45)</f>
        <v>24</v>
      </c>
      <c r="D1735" s="5" t="n">
        <f aca="false">A1735-1</f>
        <v>1733</v>
      </c>
      <c r="E1735" s="5" t="str">
        <f aca="false">IF(C1735=0,"U",VLOOKUP(D1735,A:B,2,0))</f>
        <v>C2703R</v>
      </c>
    </row>
    <row r="1736" customFormat="false" ht="15.75" hidden="false" customHeight="false" outlineLevel="0" collapsed="false">
      <c r="A1736" s="3" t="n">
        <v>1735</v>
      </c>
      <c r="B1736" s="3" t="s">
        <v>1742</v>
      </c>
      <c r="C1736" s="5" t="n">
        <f aca="false">MOD(A1736,45)</f>
        <v>25</v>
      </c>
      <c r="D1736" s="5" t="n">
        <f aca="false">A1736-1</f>
        <v>1734</v>
      </c>
      <c r="E1736" s="5" t="str">
        <f aca="false">IF(C1736=0,"U",VLOOKUP(D1736,A:B,2,0))</f>
        <v>C2704F</v>
      </c>
    </row>
    <row r="1737" customFormat="false" ht="15.75" hidden="false" customHeight="false" outlineLevel="0" collapsed="false">
      <c r="A1737" s="3" t="n">
        <v>1736</v>
      </c>
      <c r="B1737" s="3" t="s">
        <v>1743</v>
      </c>
      <c r="C1737" s="5" t="n">
        <f aca="false">MOD(A1737,45)</f>
        <v>26</v>
      </c>
      <c r="D1737" s="5" t="n">
        <f aca="false">A1737-1</f>
        <v>1735</v>
      </c>
      <c r="E1737" s="5" t="str">
        <f aca="false">IF(C1737=0,"U",VLOOKUP(D1737,A:B,2,0))</f>
        <v>C2704R</v>
      </c>
    </row>
    <row r="1738" customFormat="false" ht="15.75" hidden="false" customHeight="false" outlineLevel="0" collapsed="false">
      <c r="A1738" s="3" t="n">
        <v>1737</v>
      </c>
      <c r="B1738" s="3" t="s">
        <v>1744</v>
      </c>
      <c r="C1738" s="5" t="n">
        <f aca="false">MOD(A1738,45)</f>
        <v>27</v>
      </c>
      <c r="D1738" s="5" t="n">
        <f aca="false">A1738-1</f>
        <v>1736</v>
      </c>
      <c r="E1738" s="5" t="str">
        <f aca="false">IF(C1738=0,"U",VLOOKUP(D1738,A:B,2,0))</f>
        <v>C2705F</v>
      </c>
    </row>
    <row r="1739" customFormat="false" ht="15.75" hidden="false" customHeight="false" outlineLevel="0" collapsed="false">
      <c r="A1739" s="3" t="n">
        <v>1738</v>
      </c>
      <c r="B1739" s="3" t="s">
        <v>1745</v>
      </c>
      <c r="C1739" s="5" t="n">
        <f aca="false">MOD(A1739,45)</f>
        <v>28</v>
      </c>
      <c r="D1739" s="5" t="n">
        <f aca="false">A1739-1</f>
        <v>1737</v>
      </c>
      <c r="E1739" s="5" t="str">
        <f aca="false">IF(C1739=0,"U",VLOOKUP(D1739,A:B,2,0))</f>
        <v>C2705R</v>
      </c>
    </row>
    <row r="1740" customFormat="false" ht="15.75" hidden="false" customHeight="false" outlineLevel="0" collapsed="false">
      <c r="A1740" s="3" t="n">
        <v>1739</v>
      </c>
      <c r="B1740" s="3" t="s">
        <v>1746</v>
      </c>
      <c r="C1740" s="5" t="n">
        <f aca="false">MOD(A1740,45)</f>
        <v>29</v>
      </c>
      <c r="D1740" s="5" t="n">
        <f aca="false">A1740-1</f>
        <v>1738</v>
      </c>
      <c r="E1740" s="5" t="str">
        <f aca="false">IF(C1740=0,"U",VLOOKUP(D1740,A:B,2,0))</f>
        <v>C2706F</v>
      </c>
    </row>
    <row r="1741" customFormat="false" ht="15.75" hidden="false" customHeight="false" outlineLevel="0" collapsed="false">
      <c r="A1741" s="3" t="n">
        <v>1740</v>
      </c>
      <c r="B1741" s="3" t="s">
        <v>1747</v>
      </c>
      <c r="C1741" s="5" t="n">
        <f aca="false">MOD(A1741,45)</f>
        <v>30</v>
      </c>
      <c r="D1741" s="5" t="n">
        <f aca="false">A1741-1</f>
        <v>1739</v>
      </c>
      <c r="E1741" s="5" t="str">
        <f aca="false">IF(C1741=0,"U",VLOOKUP(D1741,A:B,2,0))</f>
        <v>C2706R</v>
      </c>
    </row>
    <row r="1742" customFormat="false" ht="15.75" hidden="false" customHeight="false" outlineLevel="0" collapsed="false">
      <c r="A1742" s="3" t="n">
        <v>1741</v>
      </c>
      <c r="B1742" s="3" t="s">
        <v>1748</v>
      </c>
      <c r="C1742" s="5" t="n">
        <f aca="false">MOD(A1742,45)</f>
        <v>31</v>
      </c>
      <c r="D1742" s="5" t="n">
        <f aca="false">A1742-1</f>
        <v>1740</v>
      </c>
      <c r="E1742" s="5" t="str">
        <f aca="false">IF(C1742=0,"U",VLOOKUP(D1742,A:B,2,0))</f>
        <v>C2707F</v>
      </c>
    </row>
    <row r="1743" customFormat="false" ht="15.75" hidden="false" customHeight="false" outlineLevel="0" collapsed="false">
      <c r="A1743" s="3" t="n">
        <v>1742</v>
      </c>
      <c r="B1743" s="3" t="s">
        <v>1749</v>
      </c>
      <c r="C1743" s="5" t="n">
        <f aca="false">MOD(A1743,45)</f>
        <v>32</v>
      </c>
      <c r="D1743" s="5" t="n">
        <f aca="false">A1743-1</f>
        <v>1741</v>
      </c>
      <c r="E1743" s="5" t="str">
        <f aca="false">IF(C1743=0,"U",VLOOKUP(D1743,A:B,2,0))</f>
        <v>C2707R</v>
      </c>
    </row>
    <row r="1744" customFormat="false" ht="15.75" hidden="false" customHeight="false" outlineLevel="0" collapsed="false">
      <c r="A1744" s="3" t="n">
        <v>1743</v>
      </c>
      <c r="B1744" s="3" t="s">
        <v>1750</v>
      </c>
      <c r="C1744" s="5" t="n">
        <f aca="false">MOD(A1744,45)</f>
        <v>33</v>
      </c>
      <c r="D1744" s="5" t="n">
        <f aca="false">A1744-1</f>
        <v>1742</v>
      </c>
      <c r="E1744" s="5" t="str">
        <f aca="false">IF(C1744=0,"U",VLOOKUP(D1744,A:B,2,0))</f>
        <v>C2708F</v>
      </c>
    </row>
    <row r="1745" customFormat="false" ht="15.75" hidden="false" customHeight="false" outlineLevel="0" collapsed="false">
      <c r="A1745" s="3" t="n">
        <v>1744</v>
      </c>
      <c r="B1745" s="3" t="s">
        <v>1751</v>
      </c>
      <c r="C1745" s="5" t="n">
        <f aca="false">MOD(A1745,45)</f>
        <v>34</v>
      </c>
      <c r="D1745" s="5" t="n">
        <f aca="false">A1745-1</f>
        <v>1743</v>
      </c>
      <c r="E1745" s="5" t="str">
        <f aca="false">IF(C1745=0,"U",VLOOKUP(D1745,A:B,2,0))</f>
        <v>C2708R</v>
      </c>
    </row>
    <row r="1746" customFormat="false" ht="15.75" hidden="false" customHeight="false" outlineLevel="0" collapsed="false">
      <c r="A1746" s="3" t="n">
        <v>1745</v>
      </c>
      <c r="B1746" s="3" t="s">
        <v>1752</v>
      </c>
      <c r="C1746" s="5" t="n">
        <f aca="false">MOD(A1746,45)</f>
        <v>35</v>
      </c>
      <c r="D1746" s="5" t="n">
        <f aca="false">A1746-1</f>
        <v>1744</v>
      </c>
      <c r="E1746" s="5" t="str">
        <f aca="false">IF(C1746=0,"U",VLOOKUP(D1746,A:B,2,0))</f>
        <v>C2801F</v>
      </c>
    </row>
    <row r="1747" customFormat="false" ht="15.75" hidden="false" customHeight="false" outlineLevel="0" collapsed="false">
      <c r="A1747" s="3" t="n">
        <v>1746</v>
      </c>
      <c r="B1747" s="3" t="s">
        <v>1753</v>
      </c>
      <c r="C1747" s="5" t="n">
        <f aca="false">MOD(A1747,45)</f>
        <v>36</v>
      </c>
      <c r="D1747" s="5" t="n">
        <f aca="false">A1747-1</f>
        <v>1745</v>
      </c>
      <c r="E1747" s="5" t="str">
        <f aca="false">IF(C1747=0,"U",VLOOKUP(D1747,A:B,2,0))</f>
        <v>C2801R</v>
      </c>
    </row>
    <row r="1748" customFormat="false" ht="15.75" hidden="false" customHeight="false" outlineLevel="0" collapsed="false">
      <c r="A1748" s="3" t="n">
        <v>1747</v>
      </c>
      <c r="B1748" s="3" t="s">
        <v>1754</v>
      </c>
      <c r="C1748" s="5" t="n">
        <f aca="false">MOD(A1748,45)</f>
        <v>37</v>
      </c>
      <c r="D1748" s="5" t="n">
        <f aca="false">A1748-1</f>
        <v>1746</v>
      </c>
      <c r="E1748" s="5" t="str">
        <f aca="false">IF(C1748=0,"U",VLOOKUP(D1748,A:B,2,0))</f>
        <v>C2802F</v>
      </c>
    </row>
    <row r="1749" customFormat="false" ht="15.75" hidden="false" customHeight="false" outlineLevel="0" collapsed="false">
      <c r="A1749" s="3" t="n">
        <v>1748</v>
      </c>
      <c r="B1749" s="3" t="s">
        <v>1755</v>
      </c>
      <c r="C1749" s="5" t="n">
        <f aca="false">MOD(A1749,45)</f>
        <v>38</v>
      </c>
      <c r="D1749" s="5" t="n">
        <f aca="false">A1749-1</f>
        <v>1747</v>
      </c>
      <c r="E1749" s="5" t="str">
        <f aca="false">IF(C1749=0,"U",VLOOKUP(D1749,A:B,2,0))</f>
        <v>C2802R</v>
      </c>
    </row>
    <row r="1750" customFormat="false" ht="15.75" hidden="false" customHeight="false" outlineLevel="0" collapsed="false">
      <c r="A1750" s="3" t="n">
        <v>1749</v>
      </c>
      <c r="B1750" s="3" t="s">
        <v>1756</v>
      </c>
      <c r="C1750" s="5" t="n">
        <f aca="false">MOD(A1750,45)</f>
        <v>39</v>
      </c>
      <c r="D1750" s="5" t="n">
        <f aca="false">A1750-1</f>
        <v>1748</v>
      </c>
      <c r="E1750" s="5" t="str">
        <f aca="false">IF(C1750=0,"U",VLOOKUP(D1750,A:B,2,0))</f>
        <v>C2803F</v>
      </c>
    </row>
    <row r="1751" customFormat="false" ht="15.75" hidden="false" customHeight="false" outlineLevel="0" collapsed="false">
      <c r="A1751" s="3" t="n">
        <v>1750</v>
      </c>
      <c r="B1751" s="3" t="s">
        <v>1757</v>
      </c>
      <c r="C1751" s="5" t="n">
        <f aca="false">MOD(A1751,45)</f>
        <v>40</v>
      </c>
      <c r="D1751" s="5" t="n">
        <f aca="false">A1751-1</f>
        <v>1749</v>
      </c>
      <c r="E1751" s="5" t="str">
        <f aca="false">IF(C1751=0,"U",VLOOKUP(D1751,A:B,2,0))</f>
        <v>C2803R</v>
      </c>
    </row>
    <row r="1752" customFormat="false" ht="15.75" hidden="false" customHeight="false" outlineLevel="0" collapsed="false">
      <c r="A1752" s="3" t="n">
        <v>1751</v>
      </c>
      <c r="B1752" s="3" t="s">
        <v>1758</v>
      </c>
      <c r="C1752" s="5" t="n">
        <f aca="false">MOD(A1752,45)</f>
        <v>41</v>
      </c>
      <c r="D1752" s="5" t="n">
        <f aca="false">A1752-1</f>
        <v>1750</v>
      </c>
      <c r="E1752" s="5" t="str">
        <f aca="false">IF(C1752=0,"U",VLOOKUP(D1752,A:B,2,0))</f>
        <v>C2804F</v>
      </c>
    </row>
    <row r="1753" customFormat="false" ht="15.75" hidden="false" customHeight="false" outlineLevel="0" collapsed="false">
      <c r="A1753" s="3" t="n">
        <v>1752</v>
      </c>
      <c r="B1753" s="3" t="s">
        <v>1759</v>
      </c>
      <c r="C1753" s="5" t="n">
        <f aca="false">MOD(A1753,45)</f>
        <v>42</v>
      </c>
      <c r="D1753" s="5" t="n">
        <f aca="false">A1753-1</f>
        <v>1751</v>
      </c>
      <c r="E1753" s="5" t="str">
        <f aca="false">IF(C1753=0,"U",VLOOKUP(D1753,A:B,2,0))</f>
        <v>C2804R</v>
      </c>
    </row>
    <row r="1754" customFormat="false" ht="15.75" hidden="false" customHeight="false" outlineLevel="0" collapsed="false">
      <c r="A1754" s="3" t="n">
        <v>1753</v>
      </c>
      <c r="B1754" s="3" t="s">
        <v>1760</v>
      </c>
      <c r="C1754" s="5" t="n">
        <f aca="false">MOD(A1754,45)</f>
        <v>43</v>
      </c>
      <c r="D1754" s="5" t="n">
        <f aca="false">A1754-1</f>
        <v>1752</v>
      </c>
      <c r="E1754" s="5" t="str">
        <f aca="false">IF(C1754=0,"U",VLOOKUP(D1754,A:B,2,0))</f>
        <v>C2805F</v>
      </c>
    </row>
    <row r="1755" customFormat="false" ht="15.75" hidden="false" customHeight="false" outlineLevel="0" collapsed="false">
      <c r="A1755" s="3" t="n">
        <v>1754</v>
      </c>
      <c r="B1755" s="3" t="s">
        <v>1761</v>
      </c>
      <c r="C1755" s="5" t="n">
        <f aca="false">MOD(A1755,45)</f>
        <v>44</v>
      </c>
      <c r="D1755" s="5" t="n">
        <f aca="false">A1755-1</f>
        <v>1753</v>
      </c>
      <c r="E1755" s="5" t="str">
        <f aca="false">IF(C1755=0,"U",VLOOKUP(D1755,A:B,2,0))</f>
        <v>C2805R</v>
      </c>
    </row>
    <row r="1756" customFormat="false" ht="15.75" hidden="false" customHeight="false" outlineLevel="0" collapsed="false">
      <c r="A1756" s="3" t="n">
        <v>1755</v>
      </c>
      <c r="B1756" s="3" t="s">
        <v>1762</v>
      </c>
      <c r="C1756" s="5" t="n">
        <f aca="false">MOD(A1756,45)</f>
        <v>0</v>
      </c>
      <c r="D1756" s="5" t="n">
        <f aca="false">A1756-1</f>
        <v>1754</v>
      </c>
      <c r="E1756" s="5" t="str">
        <f aca="false">IF(C1756=0,"U",VLOOKUP(D1756,A:B,2,0))</f>
        <v>U</v>
      </c>
    </row>
    <row r="1757" customFormat="false" ht="15.75" hidden="false" customHeight="false" outlineLevel="0" collapsed="false">
      <c r="A1757" s="3" t="n">
        <v>1756</v>
      </c>
      <c r="B1757" s="3" t="s">
        <v>1763</v>
      </c>
      <c r="C1757" s="5" t="n">
        <f aca="false">MOD(A1757,45)</f>
        <v>1</v>
      </c>
      <c r="D1757" s="5" t="n">
        <f aca="false">A1757-1</f>
        <v>1755</v>
      </c>
      <c r="E1757" s="5" t="str">
        <f aca="false">IF(C1757=0,"U",VLOOKUP(D1757,A:B,2,0))</f>
        <v>C2806R</v>
      </c>
    </row>
    <row r="1758" customFormat="false" ht="15.75" hidden="false" customHeight="false" outlineLevel="0" collapsed="false">
      <c r="A1758" s="3" t="n">
        <v>1757</v>
      </c>
      <c r="B1758" s="3" t="s">
        <v>1764</v>
      </c>
      <c r="C1758" s="5" t="n">
        <f aca="false">MOD(A1758,45)</f>
        <v>2</v>
      </c>
      <c r="D1758" s="5" t="n">
        <f aca="false">A1758-1</f>
        <v>1756</v>
      </c>
      <c r="E1758" s="5" t="str">
        <f aca="false">IF(C1758=0,"U",VLOOKUP(D1758,A:B,2,0))</f>
        <v>C2807F</v>
      </c>
    </row>
    <row r="1759" customFormat="false" ht="15.75" hidden="false" customHeight="false" outlineLevel="0" collapsed="false">
      <c r="A1759" s="3" t="n">
        <v>1758</v>
      </c>
      <c r="B1759" s="3" t="s">
        <v>1765</v>
      </c>
      <c r="C1759" s="5" t="n">
        <f aca="false">MOD(A1759,45)</f>
        <v>3</v>
      </c>
      <c r="D1759" s="5" t="n">
        <f aca="false">A1759-1</f>
        <v>1757</v>
      </c>
      <c r="E1759" s="5" t="str">
        <f aca="false">IF(C1759=0,"U",VLOOKUP(D1759,A:B,2,0))</f>
        <v>C2807R</v>
      </c>
    </row>
    <row r="1760" customFormat="false" ht="15.75" hidden="false" customHeight="false" outlineLevel="0" collapsed="false">
      <c r="A1760" s="3" t="n">
        <v>1759</v>
      </c>
      <c r="B1760" s="3" t="s">
        <v>1766</v>
      </c>
      <c r="C1760" s="5" t="n">
        <f aca="false">MOD(A1760,45)</f>
        <v>4</v>
      </c>
      <c r="D1760" s="5" t="n">
        <f aca="false">A1760-1</f>
        <v>1758</v>
      </c>
      <c r="E1760" s="5" t="str">
        <f aca="false">IF(C1760=0,"U",VLOOKUP(D1760,A:B,2,0))</f>
        <v>C2808F</v>
      </c>
    </row>
    <row r="1761" customFormat="false" ht="15.75" hidden="false" customHeight="false" outlineLevel="0" collapsed="false">
      <c r="A1761" s="3" t="n">
        <v>1760</v>
      </c>
      <c r="B1761" s="3" t="s">
        <v>1767</v>
      </c>
      <c r="C1761" s="5" t="n">
        <f aca="false">MOD(A1761,45)</f>
        <v>5</v>
      </c>
      <c r="D1761" s="5" t="n">
        <f aca="false">A1761-1</f>
        <v>1759</v>
      </c>
      <c r="E1761" s="5" t="str">
        <f aca="false">IF(C1761=0,"U",VLOOKUP(D1761,A:B,2,0))</f>
        <v>C2808R</v>
      </c>
    </row>
    <row r="1762" customFormat="false" ht="15.75" hidden="false" customHeight="false" outlineLevel="0" collapsed="false">
      <c r="A1762" s="3" t="n">
        <v>1761</v>
      </c>
      <c r="B1762" s="3" t="s">
        <v>1768</v>
      </c>
      <c r="C1762" s="5" t="n">
        <f aca="false">MOD(A1762,45)</f>
        <v>6</v>
      </c>
      <c r="D1762" s="5" t="n">
        <f aca="false">A1762-1</f>
        <v>1760</v>
      </c>
      <c r="E1762" s="5" t="str">
        <f aca="false">IF(C1762=0,"U",VLOOKUP(D1762,A:B,2,0))</f>
        <v>C2901F</v>
      </c>
    </row>
    <row r="1763" customFormat="false" ht="15.75" hidden="false" customHeight="false" outlineLevel="0" collapsed="false">
      <c r="A1763" s="3" t="n">
        <v>1762</v>
      </c>
      <c r="B1763" s="3" t="s">
        <v>1769</v>
      </c>
      <c r="C1763" s="5" t="n">
        <f aca="false">MOD(A1763,45)</f>
        <v>7</v>
      </c>
      <c r="D1763" s="5" t="n">
        <f aca="false">A1763-1</f>
        <v>1761</v>
      </c>
      <c r="E1763" s="5" t="str">
        <f aca="false">IF(C1763=0,"U",VLOOKUP(D1763,A:B,2,0))</f>
        <v>C2901R</v>
      </c>
    </row>
    <row r="1764" customFormat="false" ht="15.75" hidden="false" customHeight="false" outlineLevel="0" collapsed="false">
      <c r="A1764" s="3" t="n">
        <v>1763</v>
      </c>
      <c r="B1764" s="3" t="s">
        <v>1770</v>
      </c>
      <c r="C1764" s="5" t="n">
        <f aca="false">MOD(A1764,45)</f>
        <v>8</v>
      </c>
      <c r="D1764" s="5" t="n">
        <f aca="false">A1764-1</f>
        <v>1762</v>
      </c>
      <c r="E1764" s="5" t="str">
        <f aca="false">IF(C1764=0,"U",VLOOKUP(D1764,A:B,2,0))</f>
        <v>C2902F</v>
      </c>
    </row>
    <row r="1765" customFormat="false" ht="15.75" hidden="false" customHeight="false" outlineLevel="0" collapsed="false">
      <c r="A1765" s="3" t="n">
        <v>1764</v>
      </c>
      <c r="B1765" s="3" t="s">
        <v>1771</v>
      </c>
      <c r="C1765" s="5" t="n">
        <f aca="false">MOD(A1765,45)</f>
        <v>9</v>
      </c>
      <c r="D1765" s="5" t="n">
        <f aca="false">A1765-1</f>
        <v>1763</v>
      </c>
      <c r="E1765" s="5" t="str">
        <f aca="false">IF(C1765=0,"U",VLOOKUP(D1765,A:B,2,0))</f>
        <v>C2902R</v>
      </c>
    </row>
    <row r="1766" customFormat="false" ht="15.75" hidden="false" customHeight="false" outlineLevel="0" collapsed="false">
      <c r="A1766" s="3" t="n">
        <v>1765</v>
      </c>
      <c r="B1766" s="3" t="s">
        <v>1772</v>
      </c>
      <c r="C1766" s="5" t="n">
        <f aca="false">MOD(A1766,45)</f>
        <v>10</v>
      </c>
      <c r="D1766" s="5" t="n">
        <f aca="false">A1766-1</f>
        <v>1764</v>
      </c>
      <c r="E1766" s="5" t="str">
        <f aca="false">IF(C1766=0,"U",VLOOKUP(D1766,A:B,2,0))</f>
        <v>C2903F</v>
      </c>
    </row>
    <row r="1767" customFormat="false" ht="15.75" hidden="false" customHeight="false" outlineLevel="0" collapsed="false">
      <c r="A1767" s="3" t="n">
        <v>1766</v>
      </c>
      <c r="B1767" s="3" t="s">
        <v>1773</v>
      </c>
      <c r="C1767" s="5" t="n">
        <f aca="false">MOD(A1767,45)</f>
        <v>11</v>
      </c>
      <c r="D1767" s="5" t="n">
        <f aca="false">A1767-1</f>
        <v>1765</v>
      </c>
      <c r="E1767" s="5" t="str">
        <f aca="false">IF(C1767=0,"U",VLOOKUP(D1767,A:B,2,0))</f>
        <v>C2903R</v>
      </c>
    </row>
    <row r="1768" customFormat="false" ht="15.75" hidden="false" customHeight="false" outlineLevel="0" collapsed="false">
      <c r="A1768" s="3" t="n">
        <v>1767</v>
      </c>
      <c r="B1768" s="3" t="s">
        <v>1774</v>
      </c>
      <c r="C1768" s="5" t="n">
        <f aca="false">MOD(A1768,45)</f>
        <v>12</v>
      </c>
      <c r="D1768" s="5" t="n">
        <f aca="false">A1768-1</f>
        <v>1766</v>
      </c>
      <c r="E1768" s="5" t="str">
        <f aca="false">IF(C1768=0,"U",VLOOKUP(D1768,A:B,2,0))</f>
        <v>C2904F</v>
      </c>
    </row>
    <row r="1769" customFormat="false" ht="15.75" hidden="false" customHeight="false" outlineLevel="0" collapsed="false">
      <c r="A1769" s="3" t="n">
        <v>1768</v>
      </c>
      <c r="B1769" s="3" t="s">
        <v>1775</v>
      </c>
      <c r="C1769" s="5" t="n">
        <f aca="false">MOD(A1769,45)</f>
        <v>13</v>
      </c>
      <c r="D1769" s="5" t="n">
        <f aca="false">A1769-1</f>
        <v>1767</v>
      </c>
      <c r="E1769" s="5" t="str">
        <f aca="false">IF(C1769=0,"U",VLOOKUP(D1769,A:B,2,0))</f>
        <v>C2904R</v>
      </c>
    </row>
    <row r="1770" customFormat="false" ht="15.75" hidden="false" customHeight="false" outlineLevel="0" collapsed="false">
      <c r="A1770" s="3" t="n">
        <v>1769</v>
      </c>
      <c r="B1770" s="3" t="s">
        <v>1776</v>
      </c>
      <c r="C1770" s="5" t="n">
        <f aca="false">MOD(A1770,45)</f>
        <v>14</v>
      </c>
      <c r="D1770" s="5" t="n">
        <f aca="false">A1770-1</f>
        <v>1768</v>
      </c>
      <c r="E1770" s="5" t="str">
        <f aca="false">IF(C1770=0,"U",VLOOKUP(D1770,A:B,2,0))</f>
        <v>C2905F</v>
      </c>
    </row>
    <row r="1771" customFormat="false" ht="15.75" hidden="false" customHeight="false" outlineLevel="0" collapsed="false">
      <c r="A1771" s="3" t="n">
        <v>1770</v>
      </c>
      <c r="B1771" s="3" t="s">
        <v>1777</v>
      </c>
      <c r="C1771" s="5" t="n">
        <f aca="false">MOD(A1771,45)</f>
        <v>15</v>
      </c>
      <c r="D1771" s="5" t="n">
        <f aca="false">A1771-1</f>
        <v>1769</v>
      </c>
      <c r="E1771" s="5" t="str">
        <f aca="false">IF(C1771=0,"U",VLOOKUP(D1771,A:B,2,0))</f>
        <v>C2905R</v>
      </c>
    </row>
    <row r="1772" customFormat="false" ht="15.75" hidden="false" customHeight="false" outlineLevel="0" collapsed="false">
      <c r="A1772" s="3" t="n">
        <v>1771</v>
      </c>
      <c r="B1772" s="3" t="s">
        <v>1778</v>
      </c>
      <c r="C1772" s="5" t="n">
        <f aca="false">MOD(A1772,45)</f>
        <v>16</v>
      </c>
      <c r="D1772" s="5" t="n">
        <f aca="false">A1772-1</f>
        <v>1770</v>
      </c>
      <c r="E1772" s="5" t="str">
        <f aca="false">IF(C1772=0,"U",VLOOKUP(D1772,A:B,2,0))</f>
        <v>C2906F</v>
      </c>
    </row>
    <row r="1773" customFormat="false" ht="15.75" hidden="false" customHeight="false" outlineLevel="0" collapsed="false">
      <c r="A1773" s="3" t="n">
        <v>1772</v>
      </c>
      <c r="B1773" s="3" t="s">
        <v>1779</v>
      </c>
      <c r="C1773" s="5" t="n">
        <f aca="false">MOD(A1773,45)</f>
        <v>17</v>
      </c>
      <c r="D1773" s="5" t="n">
        <f aca="false">A1773-1</f>
        <v>1771</v>
      </c>
      <c r="E1773" s="5" t="str">
        <f aca="false">IF(C1773=0,"U",VLOOKUP(D1773,A:B,2,0))</f>
        <v>C2906R</v>
      </c>
    </row>
    <row r="1774" customFormat="false" ht="15.75" hidden="false" customHeight="false" outlineLevel="0" collapsed="false">
      <c r="A1774" s="3" t="n">
        <v>1773</v>
      </c>
      <c r="B1774" s="3" t="s">
        <v>1780</v>
      </c>
      <c r="C1774" s="5" t="n">
        <f aca="false">MOD(A1774,45)</f>
        <v>18</v>
      </c>
      <c r="D1774" s="5" t="n">
        <f aca="false">A1774-1</f>
        <v>1772</v>
      </c>
      <c r="E1774" s="5" t="str">
        <f aca="false">IF(C1774=0,"U",VLOOKUP(D1774,A:B,2,0))</f>
        <v>C2907F</v>
      </c>
    </row>
    <row r="1775" customFormat="false" ht="15.75" hidden="false" customHeight="false" outlineLevel="0" collapsed="false">
      <c r="A1775" s="3" t="n">
        <v>1774</v>
      </c>
      <c r="B1775" s="3" t="s">
        <v>1781</v>
      </c>
      <c r="C1775" s="5" t="n">
        <f aca="false">MOD(A1775,45)</f>
        <v>19</v>
      </c>
      <c r="D1775" s="5" t="n">
        <f aca="false">A1775-1</f>
        <v>1773</v>
      </c>
      <c r="E1775" s="5" t="str">
        <f aca="false">IF(C1775=0,"U",VLOOKUP(D1775,A:B,2,0))</f>
        <v>C2907R</v>
      </c>
    </row>
    <row r="1776" customFormat="false" ht="15.75" hidden="false" customHeight="false" outlineLevel="0" collapsed="false">
      <c r="A1776" s="3" t="n">
        <v>1775</v>
      </c>
      <c r="B1776" s="3" t="s">
        <v>1782</v>
      </c>
      <c r="C1776" s="5" t="n">
        <f aca="false">MOD(A1776,45)</f>
        <v>20</v>
      </c>
      <c r="D1776" s="5" t="n">
        <f aca="false">A1776-1</f>
        <v>1774</v>
      </c>
      <c r="E1776" s="5" t="str">
        <f aca="false">IF(C1776=0,"U",VLOOKUP(D1776,A:B,2,0))</f>
        <v>C2908F</v>
      </c>
    </row>
    <row r="1777" customFormat="false" ht="15.75" hidden="false" customHeight="false" outlineLevel="0" collapsed="false">
      <c r="A1777" s="3" t="n">
        <v>1776</v>
      </c>
      <c r="B1777" s="3" t="s">
        <v>1783</v>
      </c>
      <c r="C1777" s="5" t="n">
        <f aca="false">MOD(A1777,45)</f>
        <v>21</v>
      </c>
      <c r="D1777" s="5" t="n">
        <f aca="false">A1777-1</f>
        <v>1775</v>
      </c>
      <c r="E1777" s="5" t="str">
        <f aca="false">IF(C1777=0,"U",VLOOKUP(D1777,A:B,2,0))</f>
        <v>C2908R</v>
      </c>
    </row>
    <row r="1778" customFormat="false" ht="15.75" hidden="false" customHeight="false" outlineLevel="0" collapsed="false">
      <c r="A1778" s="3" t="n">
        <v>1777</v>
      </c>
      <c r="B1778" s="3" t="s">
        <v>1784</v>
      </c>
      <c r="C1778" s="5" t="n">
        <f aca="false">MOD(A1778,45)</f>
        <v>22</v>
      </c>
      <c r="D1778" s="5" t="n">
        <f aca="false">A1778-1</f>
        <v>1776</v>
      </c>
      <c r="E1778" s="5" t="str">
        <f aca="false">IF(C1778=0,"U",VLOOKUP(D1778,A:B,2,0))</f>
        <v>C3001F</v>
      </c>
    </row>
    <row r="1779" customFormat="false" ht="15.75" hidden="false" customHeight="false" outlineLevel="0" collapsed="false">
      <c r="A1779" s="3" t="n">
        <v>1778</v>
      </c>
      <c r="B1779" s="3" t="s">
        <v>1785</v>
      </c>
      <c r="C1779" s="5" t="n">
        <f aca="false">MOD(A1779,45)</f>
        <v>23</v>
      </c>
      <c r="D1779" s="5" t="n">
        <f aca="false">A1779-1</f>
        <v>1777</v>
      </c>
      <c r="E1779" s="5" t="str">
        <f aca="false">IF(C1779=0,"U",VLOOKUP(D1779,A:B,2,0))</f>
        <v>C3001R</v>
      </c>
    </row>
    <row r="1780" customFormat="false" ht="15.75" hidden="false" customHeight="false" outlineLevel="0" collapsed="false">
      <c r="A1780" s="3" t="n">
        <v>1779</v>
      </c>
      <c r="B1780" s="3" t="s">
        <v>1786</v>
      </c>
      <c r="C1780" s="5" t="n">
        <f aca="false">MOD(A1780,45)</f>
        <v>24</v>
      </c>
      <c r="D1780" s="5" t="n">
        <f aca="false">A1780-1</f>
        <v>1778</v>
      </c>
      <c r="E1780" s="5" t="str">
        <f aca="false">IF(C1780=0,"U",VLOOKUP(D1780,A:B,2,0))</f>
        <v>C3002F</v>
      </c>
    </row>
    <row r="1781" customFormat="false" ht="15.75" hidden="false" customHeight="false" outlineLevel="0" collapsed="false">
      <c r="A1781" s="3" t="n">
        <v>1780</v>
      </c>
      <c r="B1781" s="3" t="s">
        <v>1787</v>
      </c>
      <c r="C1781" s="5" t="n">
        <f aca="false">MOD(A1781,45)</f>
        <v>25</v>
      </c>
      <c r="D1781" s="5" t="n">
        <f aca="false">A1781-1</f>
        <v>1779</v>
      </c>
      <c r="E1781" s="5" t="str">
        <f aca="false">IF(C1781=0,"U",VLOOKUP(D1781,A:B,2,0))</f>
        <v>C3002R</v>
      </c>
    </row>
    <row r="1782" customFormat="false" ht="15.75" hidden="false" customHeight="false" outlineLevel="0" collapsed="false">
      <c r="A1782" s="3" t="n">
        <v>1781</v>
      </c>
      <c r="B1782" s="3" t="s">
        <v>1788</v>
      </c>
      <c r="C1782" s="5" t="n">
        <f aca="false">MOD(A1782,45)</f>
        <v>26</v>
      </c>
      <c r="D1782" s="5" t="n">
        <f aca="false">A1782-1</f>
        <v>1780</v>
      </c>
      <c r="E1782" s="5" t="str">
        <f aca="false">IF(C1782=0,"U",VLOOKUP(D1782,A:B,2,0))</f>
        <v>C3003F</v>
      </c>
    </row>
    <row r="1783" customFormat="false" ht="15.75" hidden="false" customHeight="false" outlineLevel="0" collapsed="false">
      <c r="A1783" s="3" t="n">
        <v>1782</v>
      </c>
      <c r="B1783" s="3" t="s">
        <v>1789</v>
      </c>
      <c r="C1783" s="5" t="n">
        <f aca="false">MOD(A1783,45)</f>
        <v>27</v>
      </c>
      <c r="D1783" s="5" t="n">
        <f aca="false">A1783-1</f>
        <v>1781</v>
      </c>
      <c r="E1783" s="5" t="str">
        <f aca="false">IF(C1783=0,"U",VLOOKUP(D1783,A:B,2,0))</f>
        <v>C3003R</v>
      </c>
    </row>
    <row r="1784" customFormat="false" ht="15.75" hidden="false" customHeight="false" outlineLevel="0" collapsed="false">
      <c r="A1784" s="3" t="n">
        <v>1783</v>
      </c>
      <c r="B1784" s="3" t="s">
        <v>1790</v>
      </c>
      <c r="C1784" s="5" t="n">
        <f aca="false">MOD(A1784,45)</f>
        <v>28</v>
      </c>
      <c r="D1784" s="5" t="n">
        <f aca="false">A1784-1</f>
        <v>1782</v>
      </c>
      <c r="E1784" s="5" t="str">
        <f aca="false">IF(C1784=0,"U",VLOOKUP(D1784,A:B,2,0))</f>
        <v>C3004F</v>
      </c>
    </row>
    <row r="1785" customFormat="false" ht="15.75" hidden="false" customHeight="false" outlineLevel="0" collapsed="false">
      <c r="A1785" s="3" t="n">
        <v>1784</v>
      </c>
      <c r="B1785" s="3" t="s">
        <v>1791</v>
      </c>
      <c r="C1785" s="5" t="n">
        <f aca="false">MOD(A1785,45)</f>
        <v>29</v>
      </c>
      <c r="D1785" s="5" t="n">
        <f aca="false">A1785-1</f>
        <v>1783</v>
      </c>
      <c r="E1785" s="5" t="str">
        <f aca="false">IF(C1785=0,"U",VLOOKUP(D1785,A:B,2,0))</f>
        <v>C3004R</v>
      </c>
    </row>
    <row r="1786" customFormat="false" ht="15.75" hidden="false" customHeight="false" outlineLevel="0" collapsed="false">
      <c r="A1786" s="3" t="n">
        <v>1785</v>
      </c>
      <c r="B1786" s="3" t="s">
        <v>1792</v>
      </c>
      <c r="C1786" s="5" t="n">
        <f aca="false">MOD(A1786,45)</f>
        <v>30</v>
      </c>
      <c r="D1786" s="5" t="n">
        <f aca="false">A1786-1</f>
        <v>1784</v>
      </c>
      <c r="E1786" s="5" t="str">
        <f aca="false">IF(C1786=0,"U",VLOOKUP(D1786,A:B,2,0))</f>
        <v>C3005F</v>
      </c>
    </row>
    <row r="1787" customFormat="false" ht="15.75" hidden="false" customHeight="false" outlineLevel="0" collapsed="false">
      <c r="A1787" s="3" t="n">
        <v>1786</v>
      </c>
      <c r="B1787" s="3" t="s">
        <v>1793</v>
      </c>
      <c r="C1787" s="5" t="n">
        <f aca="false">MOD(A1787,45)</f>
        <v>31</v>
      </c>
      <c r="D1787" s="5" t="n">
        <f aca="false">A1787-1</f>
        <v>1785</v>
      </c>
      <c r="E1787" s="5" t="str">
        <f aca="false">IF(C1787=0,"U",VLOOKUP(D1787,A:B,2,0))</f>
        <v>C3005R</v>
      </c>
    </row>
    <row r="1788" customFormat="false" ht="15.75" hidden="false" customHeight="false" outlineLevel="0" collapsed="false">
      <c r="A1788" s="3" t="n">
        <v>1787</v>
      </c>
      <c r="B1788" s="3" t="s">
        <v>1794</v>
      </c>
      <c r="C1788" s="5" t="n">
        <f aca="false">MOD(A1788,45)</f>
        <v>32</v>
      </c>
      <c r="D1788" s="5" t="n">
        <f aca="false">A1788-1</f>
        <v>1786</v>
      </c>
      <c r="E1788" s="5" t="str">
        <f aca="false">IF(C1788=0,"U",VLOOKUP(D1788,A:B,2,0))</f>
        <v>C3006F</v>
      </c>
    </row>
    <row r="1789" customFormat="false" ht="15.75" hidden="false" customHeight="false" outlineLevel="0" collapsed="false">
      <c r="A1789" s="3" t="n">
        <v>1788</v>
      </c>
      <c r="B1789" s="3" t="s">
        <v>1795</v>
      </c>
      <c r="C1789" s="5" t="n">
        <f aca="false">MOD(A1789,45)</f>
        <v>33</v>
      </c>
      <c r="D1789" s="5" t="n">
        <f aca="false">A1789-1</f>
        <v>1787</v>
      </c>
      <c r="E1789" s="5" t="str">
        <f aca="false">IF(C1789=0,"U",VLOOKUP(D1789,A:B,2,0))</f>
        <v>C3006R</v>
      </c>
    </row>
    <row r="1790" customFormat="false" ht="15.75" hidden="false" customHeight="false" outlineLevel="0" collapsed="false">
      <c r="A1790" s="3" t="n">
        <v>1789</v>
      </c>
      <c r="B1790" s="3" t="s">
        <v>1796</v>
      </c>
      <c r="C1790" s="5" t="n">
        <f aca="false">MOD(A1790,45)</f>
        <v>34</v>
      </c>
      <c r="D1790" s="5" t="n">
        <f aca="false">A1790-1</f>
        <v>1788</v>
      </c>
      <c r="E1790" s="5" t="str">
        <f aca="false">IF(C1790=0,"U",VLOOKUP(D1790,A:B,2,0))</f>
        <v>C3007F</v>
      </c>
    </row>
    <row r="1791" customFormat="false" ht="15.75" hidden="false" customHeight="false" outlineLevel="0" collapsed="false">
      <c r="A1791" s="3" t="n">
        <v>1790</v>
      </c>
      <c r="B1791" s="3" t="s">
        <v>1797</v>
      </c>
      <c r="C1791" s="5" t="n">
        <f aca="false">MOD(A1791,45)</f>
        <v>35</v>
      </c>
      <c r="D1791" s="5" t="n">
        <f aca="false">A1791-1</f>
        <v>1789</v>
      </c>
      <c r="E1791" s="5" t="str">
        <f aca="false">IF(C1791=0,"U",VLOOKUP(D1791,A:B,2,0))</f>
        <v>C3007R</v>
      </c>
    </row>
    <row r="1792" customFormat="false" ht="15.75" hidden="false" customHeight="false" outlineLevel="0" collapsed="false">
      <c r="A1792" s="3" t="n">
        <v>1791</v>
      </c>
      <c r="B1792" s="3" t="s">
        <v>1798</v>
      </c>
      <c r="C1792" s="5" t="n">
        <f aca="false">MOD(A1792,45)</f>
        <v>36</v>
      </c>
      <c r="D1792" s="5" t="n">
        <f aca="false">A1792-1</f>
        <v>1790</v>
      </c>
      <c r="E1792" s="5" t="str">
        <f aca="false">IF(C1792=0,"U",VLOOKUP(D1792,A:B,2,0))</f>
        <v>C3008F</v>
      </c>
    </row>
    <row r="1793" customFormat="false" ht="15.75" hidden="false" customHeight="false" outlineLevel="0" collapsed="false">
      <c r="A1793" s="3" t="n">
        <v>1792</v>
      </c>
      <c r="B1793" s="3" t="s">
        <v>1799</v>
      </c>
      <c r="C1793" s="5" t="n">
        <f aca="false">MOD(A1793,45)</f>
        <v>37</v>
      </c>
      <c r="D1793" s="5" t="n">
        <f aca="false">A1793-1</f>
        <v>1791</v>
      </c>
      <c r="E1793" s="5" t="str">
        <f aca="false">IF(C1793=0,"U",VLOOKUP(D1793,A:B,2,0))</f>
        <v>C3008R</v>
      </c>
    </row>
    <row r="1794" customFormat="false" ht="15.75" hidden="false" customHeight="false" outlineLevel="0" collapsed="false">
      <c r="A1794" s="3" t="n">
        <v>1793</v>
      </c>
      <c r="B1794" s="3" t="s">
        <v>1800</v>
      </c>
      <c r="C1794" s="5" t="n">
        <f aca="false">MOD(A1794,45)</f>
        <v>38</v>
      </c>
      <c r="D1794" s="5" t="n">
        <f aca="false">A1794-1</f>
        <v>1792</v>
      </c>
      <c r="E1794" s="5" t="str">
        <f aca="false">IF(C1794=0,"U",VLOOKUP(D1794,A:B,2,0))</f>
        <v>C3101F</v>
      </c>
    </row>
    <row r="1795" customFormat="false" ht="15.75" hidden="false" customHeight="false" outlineLevel="0" collapsed="false">
      <c r="A1795" s="3" t="n">
        <v>1794</v>
      </c>
      <c r="B1795" s="3" t="s">
        <v>1801</v>
      </c>
      <c r="C1795" s="5" t="n">
        <f aca="false">MOD(A1795,45)</f>
        <v>39</v>
      </c>
      <c r="D1795" s="5" t="n">
        <f aca="false">A1795-1</f>
        <v>1793</v>
      </c>
      <c r="E1795" s="5" t="str">
        <f aca="false">IF(C1795=0,"U",VLOOKUP(D1795,A:B,2,0))</f>
        <v>C3101R</v>
      </c>
    </row>
    <row r="1796" customFormat="false" ht="15.75" hidden="false" customHeight="false" outlineLevel="0" collapsed="false">
      <c r="A1796" s="3" t="n">
        <v>1795</v>
      </c>
      <c r="B1796" s="3" t="s">
        <v>1802</v>
      </c>
      <c r="C1796" s="5" t="n">
        <f aca="false">MOD(A1796,45)</f>
        <v>40</v>
      </c>
      <c r="D1796" s="5" t="n">
        <f aca="false">A1796-1</f>
        <v>1794</v>
      </c>
      <c r="E1796" s="5" t="str">
        <f aca="false">IF(C1796=0,"U",VLOOKUP(D1796,A:B,2,0))</f>
        <v>C3102F</v>
      </c>
    </row>
    <row r="1797" customFormat="false" ht="15.75" hidden="false" customHeight="false" outlineLevel="0" collapsed="false">
      <c r="A1797" s="3" t="n">
        <v>1796</v>
      </c>
      <c r="B1797" s="3" t="s">
        <v>1803</v>
      </c>
      <c r="C1797" s="5" t="n">
        <f aca="false">MOD(A1797,45)</f>
        <v>41</v>
      </c>
      <c r="D1797" s="5" t="n">
        <f aca="false">A1797-1</f>
        <v>1795</v>
      </c>
      <c r="E1797" s="5" t="str">
        <f aca="false">IF(C1797=0,"U",VLOOKUP(D1797,A:B,2,0))</f>
        <v>C3102R</v>
      </c>
    </row>
    <row r="1798" customFormat="false" ht="15.75" hidden="false" customHeight="false" outlineLevel="0" collapsed="false">
      <c r="A1798" s="3" t="n">
        <v>1797</v>
      </c>
      <c r="B1798" s="3" t="s">
        <v>1804</v>
      </c>
      <c r="C1798" s="5" t="n">
        <f aca="false">MOD(A1798,45)</f>
        <v>42</v>
      </c>
      <c r="D1798" s="5" t="n">
        <f aca="false">A1798-1</f>
        <v>1796</v>
      </c>
      <c r="E1798" s="5" t="str">
        <f aca="false">IF(C1798=0,"U",VLOOKUP(D1798,A:B,2,0))</f>
        <v>C3103F</v>
      </c>
    </row>
    <row r="1799" customFormat="false" ht="15.75" hidden="false" customHeight="false" outlineLevel="0" collapsed="false">
      <c r="A1799" s="3" t="n">
        <v>1798</v>
      </c>
      <c r="B1799" s="3" t="s">
        <v>1805</v>
      </c>
      <c r="C1799" s="5" t="n">
        <f aca="false">MOD(A1799,45)</f>
        <v>43</v>
      </c>
      <c r="D1799" s="5" t="n">
        <f aca="false">A1799-1</f>
        <v>1797</v>
      </c>
      <c r="E1799" s="5" t="str">
        <f aca="false">IF(C1799=0,"U",VLOOKUP(D1799,A:B,2,0))</f>
        <v>C3103R</v>
      </c>
    </row>
    <row r="1800" customFormat="false" ht="15.75" hidden="false" customHeight="false" outlineLevel="0" collapsed="false">
      <c r="A1800" s="3" t="n">
        <v>1799</v>
      </c>
      <c r="B1800" s="3" t="s">
        <v>1806</v>
      </c>
      <c r="C1800" s="5" t="n">
        <f aca="false">MOD(A1800,45)</f>
        <v>44</v>
      </c>
      <c r="D1800" s="5" t="n">
        <f aca="false">A1800-1</f>
        <v>1798</v>
      </c>
      <c r="E1800" s="5" t="str">
        <f aca="false">IF(C1800=0,"U",VLOOKUP(D1800,A:B,2,0))</f>
        <v>C3104F</v>
      </c>
    </row>
    <row r="1801" customFormat="false" ht="15.75" hidden="false" customHeight="false" outlineLevel="0" collapsed="false">
      <c r="A1801" s="3" t="n">
        <v>1800</v>
      </c>
      <c r="B1801" s="3" t="s">
        <v>1807</v>
      </c>
      <c r="C1801" s="5" t="n">
        <f aca="false">MOD(A1801,45)</f>
        <v>0</v>
      </c>
      <c r="D1801" s="5" t="n">
        <f aca="false">A1801-1</f>
        <v>1799</v>
      </c>
      <c r="E1801" s="5" t="str">
        <f aca="false">IF(C1801=0,"U",VLOOKUP(D1801,A:B,2,0))</f>
        <v>U</v>
      </c>
    </row>
    <row r="1802" customFormat="false" ht="15.75" hidden="false" customHeight="false" outlineLevel="0" collapsed="false">
      <c r="A1802" s="3" t="n">
        <v>1801</v>
      </c>
      <c r="B1802" s="3" t="s">
        <v>1808</v>
      </c>
      <c r="C1802" s="5" t="n">
        <f aca="false">MOD(A1802,45)</f>
        <v>1</v>
      </c>
      <c r="D1802" s="5" t="n">
        <f aca="false">A1802-1</f>
        <v>1800</v>
      </c>
      <c r="E1802" s="5" t="str">
        <f aca="false">IF(C1802=0,"U",VLOOKUP(D1802,A:B,2,0))</f>
        <v>C3105F</v>
      </c>
    </row>
    <row r="1803" customFormat="false" ht="15.75" hidden="false" customHeight="false" outlineLevel="0" collapsed="false">
      <c r="A1803" s="3" t="n">
        <v>1802</v>
      </c>
      <c r="B1803" s="3" t="s">
        <v>1809</v>
      </c>
      <c r="C1803" s="5" t="n">
        <f aca="false">MOD(A1803,45)</f>
        <v>2</v>
      </c>
      <c r="D1803" s="5" t="n">
        <f aca="false">A1803-1</f>
        <v>1801</v>
      </c>
      <c r="E1803" s="5" t="str">
        <f aca="false">IF(C1803=0,"U",VLOOKUP(D1803,A:B,2,0))</f>
        <v>C3105R</v>
      </c>
    </row>
    <row r="1804" customFormat="false" ht="15.75" hidden="false" customHeight="false" outlineLevel="0" collapsed="false">
      <c r="A1804" s="3" t="n">
        <v>1803</v>
      </c>
      <c r="B1804" s="3" t="s">
        <v>1810</v>
      </c>
      <c r="C1804" s="5" t="n">
        <f aca="false">MOD(A1804,45)</f>
        <v>3</v>
      </c>
      <c r="D1804" s="5" t="n">
        <f aca="false">A1804-1</f>
        <v>1802</v>
      </c>
      <c r="E1804" s="5" t="str">
        <f aca="false">IF(C1804=0,"U",VLOOKUP(D1804,A:B,2,0))</f>
        <v>C3106F</v>
      </c>
    </row>
    <row r="1805" customFormat="false" ht="15.75" hidden="false" customHeight="false" outlineLevel="0" collapsed="false">
      <c r="A1805" s="3" t="n">
        <v>1804</v>
      </c>
      <c r="B1805" s="3" t="s">
        <v>1811</v>
      </c>
      <c r="C1805" s="5" t="n">
        <f aca="false">MOD(A1805,45)</f>
        <v>4</v>
      </c>
      <c r="D1805" s="5" t="n">
        <f aca="false">A1805-1</f>
        <v>1803</v>
      </c>
      <c r="E1805" s="5" t="str">
        <f aca="false">IF(C1805=0,"U",VLOOKUP(D1805,A:B,2,0))</f>
        <v>C3106R</v>
      </c>
    </row>
    <row r="1806" customFormat="false" ht="15.75" hidden="false" customHeight="false" outlineLevel="0" collapsed="false">
      <c r="A1806" s="3" t="n">
        <v>1805</v>
      </c>
      <c r="B1806" s="3" t="s">
        <v>1812</v>
      </c>
      <c r="C1806" s="5" t="n">
        <f aca="false">MOD(A1806,45)</f>
        <v>5</v>
      </c>
      <c r="D1806" s="5" t="n">
        <f aca="false">A1806-1</f>
        <v>1804</v>
      </c>
      <c r="E1806" s="5" t="str">
        <f aca="false">IF(C1806=0,"U",VLOOKUP(D1806,A:B,2,0))</f>
        <v>C3107F</v>
      </c>
    </row>
    <row r="1807" customFormat="false" ht="15.75" hidden="false" customHeight="false" outlineLevel="0" collapsed="false">
      <c r="A1807" s="3" t="n">
        <v>1806</v>
      </c>
      <c r="B1807" s="3" t="s">
        <v>1813</v>
      </c>
      <c r="C1807" s="5" t="n">
        <f aca="false">MOD(A1807,45)</f>
        <v>6</v>
      </c>
      <c r="D1807" s="5" t="n">
        <f aca="false">A1807-1</f>
        <v>1805</v>
      </c>
      <c r="E1807" s="5" t="str">
        <f aca="false">IF(C1807=0,"U",VLOOKUP(D1807,A:B,2,0))</f>
        <v>C3107R</v>
      </c>
    </row>
    <row r="1808" customFormat="false" ht="15.75" hidden="false" customHeight="false" outlineLevel="0" collapsed="false">
      <c r="A1808" s="3" t="n">
        <v>1807</v>
      </c>
      <c r="B1808" s="3" t="s">
        <v>1814</v>
      </c>
      <c r="C1808" s="5" t="n">
        <f aca="false">MOD(A1808,45)</f>
        <v>7</v>
      </c>
      <c r="D1808" s="5" t="n">
        <f aca="false">A1808-1</f>
        <v>1806</v>
      </c>
      <c r="E1808" s="5" t="str">
        <f aca="false">IF(C1808=0,"U",VLOOKUP(D1808,A:B,2,0))</f>
        <v>C3108F</v>
      </c>
    </row>
    <row r="1809" customFormat="false" ht="15.75" hidden="false" customHeight="false" outlineLevel="0" collapsed="false">
      <c r="A1809" s="3" t="n">
        <v>1808</v>
      </c>
      <c r="B1809" s="3" t="s">
        <v>1815</v>
      </c>
      <c r="C1809" s="5" t="n">
        <f aca="false">MOD(A1809,45)</f>
        <v>8</v>
      </c>
      <c r="D1809" s="5" t="n">
        <f aca="false">A1809-1</f>
        <v>1807</v>
      </c>
      <c r="E1809" s="5" t="str">
        <f aca="false">IF(C1809=0,"U",VLOOKUP(D1809,A:B,2,0))</f>
        <v>C3108R</v>
      </c>
    </row>
    <row r="1810" customFormat="false" ht="15.75" hidden="false" customHeight="false" outlineLevel="0" collapsed="false">
      <c r="A1810" s="3" t="n">
        <v>1809</v>
      </c>
      <c r="B1810" s="3" t="s">
        <v>1816</v>
      </c>
      <c r="C1810" s="5" t="n">
        <f aca="false">MOD(A1810,45)</f>
        <v>9</v>
      </c>
      <c r="D1810" s="5" t="n">
        <f aca="false">A1810-1</f>
        <v>1808</v>
      </c>
      <c r="E1810" s="5" t="str">
        <f aca="false">IF(C1810=0,"U",VLOOKUP(D1810,A:B,2,0))</f>
        <v>C3201F</v>
      </c>
    </row>
    <row r="1811" customFormat="false" ht="15.75" hidden="false" customHeight="false" outlineLevel="0" collapsed="false">
      <c r="A1811" s="3" t="n">
        <v>1810</v>
      </c>
      <c r="B1811" s="3" t="s">
        <v>1817</v>
      </c>
      <c r="C1811" s="5" t="n">
        <f aca="false">MOD(A1811,45)</f>
        <v>10</v>
      </c>
      <c r="D1811" s="5" t="n">
        <f aca="false">A1811-1</f>
        <v>1809</v>
      </c>
      <c r="E1811" s="5" t="str">
        <f aca="false">IF(C1811=0,"U",VLOOKUP(D1811,A:B,2,0))</f>
        <v>C3201R</v>
      </c>
    </row>
    <row r="1812" customFormat="false" ht="15.75" hidden="false" customHeight="false" outlineLevel="0" collapsed="false">
      <c r="A1812" s="3" t="n">
        <v>1811</v>
      </c>
      <c r="B1812" s="3" t="s">
        <v>1818</v>
      </c>
      <c r="C1812" s="5" t="n">
        <f aca="false">MOD(A1812,45)</f>
        <v>11</v>
      </c>
      <c r="D1812" s="5" t="n">
        <f aca="false">A1812-1</f>
        <v>1810</v>
      </c>
      <c r="E1812" s="5" t="str">
        <f aca="false">IF(C1812=0,"U",VLOOKUP(D1812,A:B,2,0))</f>
        <v>C3202F</v>
      </c>
    </row>
    <row r="1813" customFormat="false" ht="15.75" hidden="false" customHeight="false" outlineLevel="0" collapsed="false">
      <c r="A1813" s="3" t="n">
        <v>1812</v>
      </c>
      <c r="B1813" s="3" t="s">
        <v>1819</v>
      </c>
      <c r="C1813" s="5" t="n">
        <f aca="false">MOD(A1813,45)</f>
        <v>12</v>
      </c>
      <c r="D1813" s="5" t="n">
        <f aca="false">A1813-1</f>
        <v>1811</v>
      </c>
      <c r="E1813" s="5" t="str">
        <f aca="false">IF(C1813=0,"U",VLOOKUP(D1813,A:B,2,0))</f>
        <v>C3202R</v>
      </c>
    </row>
    <row r="1814" customFormat="false" ht="15.75" hidden="false" customHeight="false" outlineLevel="0" collapsed="false">
      <c r="A1814" s="3" t="n">
        <v>1813</v>
      </c>
      <c r="B1814" s="3" t="s">
        <v>1820</v>
      </c>
      <c r="C1814" s="5" t="n">
        <f aca="false">MOD(A1814,45)</f>
        <v>13</v>
      </c>
      <c r="D1814" s="5" t="n">
        <f aca="false">A1814-1</f>
        <v>1812</v>
      </c>
      <c r="E1814" s="5" t="str">
        <f aca="false">IF(C1814=0,"U",VLOOKUP(D1814,A:B,2,0))</f>
        <v>C3203F</v>
      </c>
    </row>
    <row r="1815" customFormat="false" ht="15.75" hidden="false" customHeight="false" outlineLevel="0" collapsed="false">
      <c r="A1815" s="3" t="n">
        <v>1814</v>
      </c>
      <c r="B1815" s="3" t="s">
        <v>1821</v>
      </c>
      <c r="C1815" s="5" t="n">
        <f aca="false">MOD(A1815,45)</f>
        <v>14</v>
      </c>
      <c r="D1815" s="5" t="n">
        <f aca="false">A1815-1</f>
        <v>1813</v>
      </c>
      <c r="E1815" s="5" t="str">
        <f aca="false">IF(C1815=0,"U",VLOOKUP(D1815,A:B,2,0))</f>
        <v>C3203R</v>
      </c>
    </row>
    <row r="1816" customFormat="false" ht="15.75" hidden="false" customHeight="false" outlineLevel="0" collapsed="false">
      <c r="A1816" s="3" t="n">
        <v>1815</v>
      </c>
      <c r="B1816" s="3" t="s">
        <v>1822</v>
      </c>
      <c r="C1816" s="5" t="n">
        <f aca="false">MOD(A1816,45)</f>
        <v>15</v>
      </c>
      <c r="D1816" s="5" t="n">
        <f aca="false">A1816-1</f>
        <v>1814</v>
      </c>
      <c r="E1816" s="5" t="str">
        <f aca="false">IF(C1816=0,"U",VLOOKUP(D1816,A:B,2,0))</f>
        <v>C3204F</v>
      </c>
    </row>
    <row r="1817" customFormat="false" ht="15.75" hidden="false" customHeight="false" outlineLevel="0" collapsed="false">
      <c r="A1817" s="3" t="n">
        <v>1816</v>
      </c>
      <c r="B1817" s="3" t="s">
        <v>1823</v>
      </c>
      <c r="C1817" s="5" t="n">
        <f aca="false">MOD(A1817,45)</f>
        <v>16</v>
      </c>
      <c r="D1817" s="5" t="n">
        <f aca="false">A1817-1</f>
        <v>1815</v>
      </c>
      <c r="E1817" s="5" t="str">
        <f aca="false">IF(C1817=0,"U",VLOOKUP(D1817,A:B,2,0))</f>
        <v>C3204R</v>
      </c>
    </row>
    <row r="1818" customFormat="false" ht="15.75" hidden="false" customHeight="false" outlineLevel="0" collapsed="false">
      <c r="A1818" s="3" t="n">
        <v>1817</v>
      </c>
      <c r="B1818" s="3" t="s">
        <v>1824</v>
      </c>
      <c r="C1818" s="5" t="n">
        <f aca="false">MOD(A1818,45)</f>
        <v>17</v>
      </c>
      <c r="D1818" s="5" t="n">
        <f aca="false">A1818-1</f>
        <v>1816</v>
      </c>
      <c r="E1818" s="5" t="str">
        <f aca="false">IF(C1818=0,"U",VLOOKUP(D1818,A:B,2,0))</f>
        <v>C3205F</v>
      </c>
    </row>
    <row r="1819" customFormat="false" ht="15.75" hidden="false" customHeight="false" outlineLevel="0" collapsed="false">
      <c r="A1819" s="3" t="n">
        <v>1818</v>
      </c>
      <c r="B1819" s="3" t="s">
        <v>1825</v>
      </c>
      <c r="C1819" s="5" t="n">
        <f aca="false">MOD(A1819,45)</f>
        <v>18</v>
      </c>
      <c r="D1819" s="5" t="n">
        <f aca="false">A1819-1</f>
        <v>1817</v>
      </c>
      <c r="E1819" s="5" t="str">
        <f aca="false">IF(C1819=0,"U",VLOOKUP(D1819,A:B,2,0))</f>
        <v>C3205R</v>
      </c>
    </row>
    <row r="1820" customFormat="false" ht="15.75" hidden="false" customHeight="false" outlineLevel="0" collapsed="false">
      <c r="A1820" s="3" t="n">
        <v>1819</v>
      </c>
      <c r="B1820" s="3" t="s">
        <v>1826</v>
      </c>
      <c r="C1820" s="5" t="n">
        <f aca="false">MOD(A1820,45)</f>
        <v>19</v>
      </c>
      <c r="D1820" s="5" t="n">
        <f aca="false">A1820-1</f>
        <v>1818</v>
      </c>
      <c r="E1820" s="5" t="str">
        <f aca="false">IF(C1820=0,"U",VLOOKUP(D1820,A:B,2,0))</f>
        <v>C3206F</v>
      </c>
    </row>
    <row r="1821" customFormat="false" ht="15.75" hidden="false" customHeight="false" outlineLevel="0" collapsed="false">
      <c r="A1821" s="3" t="n">
        <v>1820</v>
      </c>
      <c r="B1821" s="3" t="s">
        <v>1827</v>
      </c>
      <c r="C1821" s="5" t="n">
        <f aca="false">MOD(A1821,45)</f>
        <v>20</v>
      </c>
      <c r="D1821" s="5" t="n">
        <f aca="false">A1821-1</f>
        <v>1819</v>
      </c>
      <c r="E1821" s="5" t="str">
        <f aca="false">IF(C1821=0,"U",VLOOKUP(D1821,A:B,2,0))</f>
        <v>C3206R</v>
      </c>
    </row>
    <row r="1822" customFormat="false" ht="15.75" hidden="false" customHeight="false" outlineLevel="0" collapsed="false">
      <c r="A1822" s="3" t="n">
        <v>1821</v>
      </c>
      <c r="B1822" s="3" t="s">
        <v>1828</v>
      </c>
      <c r="C1822" s="5" t="n">
        <f aca="false">MOD(A1822,45)</f>
        <v>21</v>
      </c>
      <c r="D1822" s="5" t="n">
        <f aca="false">A1822-1</f>
        <v>1820</v>
      </c>
      <c r="E1822" s="5" t="str">
        <f aca="false">IF(C1822=0,"U",VLOOKUP(D1822,A:B,2,0))</f>
        <v>C3207F</v>
      </c>
    </row>
    <row r="1823" customFormat="false" ht="15.75" hidden="false" customHeight="false" outlineLevel="0" collapsed="false">
      <c r="A1823" s="3" t="n">
        <v>1822</v>
      </c>
      <c r="B1823" s="3" t="s">
        <v>1829</v>
      </c>
      <c r="C1823" s="5" t="n">
        <f aca="false">MOD(A1823,45)</f>
        <v>22</v>
      </c>
      <c r="D1823" s="5" t="n">
        <f aca="false">A1823-1</f>
        <v>1821</v>
      </c>
      <c r="E1823" s="5" t="str">
        <f aca="false">IF(C1823=0,"U",VLOOKUP(D1823,A:B,2,0))</f>
        <v>C3207R</v>
      </c>
    </row>
    <row r="1824" customFormat="false" ht="15.75" hidden="false" customHeight="false" outlineLevel="0" collapsed="false">
      <c r="A1824" s="3" t="n">
        <v>1823</v>
      </c>
      <c r="B1824" s="3" t="s">
        <v>1830</v>
      </c>
      <c r="C1824" s="5" t="n">
        <f aca="false">MOD(A1824,45)</f>
        <v>23</v>
      </c>
      <c r="D1824" s="5" t="n">
        <f aca="false">A1824-1</f>
        <v>1822</v>
      </c>
      <c r="E1824" s="5" t="str">
        <f aca="false">IF(C1824=0,"U",VLOOKUP(D1824,A:B,2,0))</f>
        <v>C3208F</v>
      </c>
    </row>
    <row r="1825" customFormat="false" ht="15.75" hidden="false" customHeight="false" outlineLevel="0" collapsed="false">
      <c r="A1825" s="3" t="n">
        <v>1824</v>
      </c>
      <c r="B1825" s="3" t="s">
        <v>1831</v>
      </c>
      <c r="C1825" s="5" t="n">
        <f aca="false">MOD(A1825,45)</f>
        <v>24</v>
      </c>
      <c r="D1825" s="5" t="n">
        <f aca="false">A1825-1</f>
        <v>1823</v>
      </c>
      <c r="E1825" s="5" t="str">
        <f aca="false">IF(C1825=0,"U",VLOOKUP(D1825,A:B,2,0))</f>
        <v>C3208R</v>
      </c>
    </row>
    <row r="1826" customFormat="false" ht="15.75" hidden="false" customHeight="false" outlineLevel="0" collapsed="false">
      <c r="A1826" s="3" t="n">
        <v>1825</v>
      </c>
      <c r="B1826" s="3" t="s">
        <v>1832</v>
      </c>
      <c r="C1826" s="5" t="n">
        <f aca="false">MOD(A1826,45)</f>
        <v>25</v>
      </c>
      <c r="D1826" s="5" t="n">
        <f aca="false">A1826-1</f>
        <v>1824</v>
      </c>
      <c r="E1826" s="5" t="str">
        <f aca="false">IF(C1826=0,"U",VLOOKUP(D1826,A:B,2,0))</f>
        <v>C3301F</v>
      </c>
    </row>
    <row r="1827" customFormat="false" ht="15.75" hidden="false" customHeight="false" outlineLevel="0" collapsed="false">
      <c r="A1827" s="3" t="n">
        <v>1826</v>
      </c>
      <c r="B1827" s="3" t="s">
        <v>1833</v>
      </c>
      <c r="C1827" s="5" t="n">
        <f aca="false">MOD(A1827,45)</f>
        <v>26</v>
      </c>
      <c r="D1827" s="5" t="n">
        <f aca="false">A1827-1</f>
        <v>1825</v>
      </c>
      <c r="E1827" s="5" t="str">
        <f aca="false">IF(C1827=0,"U",VLOOKUP(D1827,A:B,2,0))</f>
        <v>C3301R</v>
      </c>
    </row>
    <row r="1828" customFormat="false" ht="15.75" hidden="false" customHeight="false" outlineLevel="0" collapsed="false">
      <c r="A1828" s="3" t="n">
        <v>1827</v>
      </c>
      <c r="B1828" s="3" t="s">
        <v>1834</v>
      </c>
      <c r="C1828" s="5" t="n">
        <f aca="false">MOD(A1828,45)</f>
        <v>27</v>
      </c>
      <c r="D1828" s="5" t="n">
        <f aca="false">A1828-1</f>
        <v>1826</v>
      </c>
      <c r="E1828" s="5" t="str">
        <f aca="false">IF(C1828=0,"U",VLOOKUP(D1828,A:B,2,0))</f>
        <v>C3302F</v>
      </c>
    </row>
    <row r="1829" customFormat="false" ht="15.75" hidden="false" customHeight="false" outlineLevel="0" collapsed="false">
      <c r="A1829" s="3" t="n">
        <v>1828</v>
      </c>
      <c r="B1829" s="3" t="s">
        <v>1835</v>
      </c>
      <c r="C1829" s="5" t="n">
        <f aca="false">MOD(A1829,45)</f>
        <v>28</v>
      </c>
      <c r="D1829" s="5" t="n">
        <f aca="false">A1829-1</f>
        <v>1827</v>
      </c>
      <c r="E1829" s="5" t="str">
        <f aca="false">IF(C1829=0,"U",VLOOKUP(D1829,A:B,2,0))</f>
        <v>C3302R</v>
      </c>
    </row>
    <row r="1830" customFormat="false" ht="15.75" hidden="false" customHeight="false" outlineLevel="0" collapsed="false">
      <c r="A1830" s="3" t="n">
        <v>1829</v>
      </c>
      <c r="B1830" s="3" t="s">
        <v>1836</v>
      </c>
      <c r="C1830" s="5" t="n">
        <f aca="false">MOD(A1830,45)</f>
        <v>29</v>
      </c>
      <c r="D1830" s="5" t="n">
        <f aca="false">A1830-1</f>
        <v>1828</v>
      </c>
      <c r="E1830" s="5" t="str">
        <f aca="false">IF(C1830=0,"U",VLOOKUP(D1830,A:B,2,0))</f>
        <v>C3303F</v>
      </c>
    </row>
    <row r="1831" customFormat="false" ht="15.75" hidden="false" customHeight="false" outlineLevel="0" collapsed="false">
      <c r="A1831" s="3" t="n">
        <v>1830</v>
      </c>
      <c r="B1831" s="3" t="s">
        <v>1837</v>
      </c>
      <c r="C1831" s="5" t="n">
        <f aca="false">MOD(A1831,45)</f>
        <v>30</v>
      </c>
      <c r="D1831" s="5" t="n">
        <f aca="false">A1831-1</f>
        <v>1829</v>
      </c>
      <c r="E1831" s="5" t="str">
        <f aca="false">IF(C1831=0,"U",VLOOKUP(D1831,A:B,2,0))</f>
        <v>C3303R</v>
      </c>
    </row>
    <row r="1832" customFormat="false" ht="15.75" hidden="false" customHeight="false" outlineLevel="0" collapsed="false">
      <c r="A1832" s="3" t="n">
        <v>1831</v>
      </c>
      <c r="B1832" s="3" t="s">
        <v>1838</v>
      </c>
      <c r="C1832" s="5" t="n">
        <f aca="false">MOD(A1832,45)</f>
        <v>31</v>
      </c>
      <c r="D1832" s="5" t="n">
        <f aca="false">A1832-1</f>
        <v>1830</v>
      </c>
      <c r="E1832" s="5" t="str">
        <f aca="false">IF(C1832=0,"U",VLOOKUP(D1832,A:B,2,0))</f>
        <v>C3304F</v>
      </c>
    </row>
    <row r="1833" customFormat="false" ht="15.75" hidden="false" customHeight="false" outlineLevel="0" collapsed="false">
      <c r="A1833" s="3" t="n">
        <v>1832</v>
      </c>
      <c r="B1833" s="3" t="s">
        <v>1839</v>
      </c>
      <c r="C1833" s="5" t="n">
        <f aca="false">MOD(A1833,45)</f>
        <v>32</v>
      </c>
      <c r="D1833" s="5" t="n">
        <f aca="false">A1833-1</f>
        <v>1831</v>
      </c>
      <c r="E1833" s="5" t="str">
        <f aca="false">IF(C1833=0,"U",VLOOKUP(D1833,A:B,2,0))</f>
        <v>C3304R</v>
      </c>
    </row>
    <row r="1834" customFormat="false" ht="15.75" hidden="false" customHeight="false" outlineLevel="0" collapsed="false">
      <c r="A1834" s="3" t="n">
        <v>1833</v>
      </c>
      <c r="B1834" s="3" t="s">
        <v>1840</v>
      </c>
      <c r="C1834" s="5" t="n">
        <f aca="false">MOD(A1834,45)</f>
        <v>33</v>
      </c>
      <c r="D1834" s="5" t="n">
        <f aca="false">A1834-1</f>
        <v>1832</v>
      </c>
      <c r="E1834" s="5" t="str">
        <f aca="false">IF(C1834=0,"U",VLOOKUP(D1834,A:B,2,0))</f>
        <v>C3305F</v>
      </c>
    </row>
    <row r="1835" customFormat="false" ht="15.75" hidden="false" customHeight="false" outlineLevel="0" collapsed="false">
      <c r="A1835" s="3" t="n">
        <v>1834</v>
      </c>
      <c r="B1835" s="3" t="s">
        <v>1841</v>
      </c>
      <c r="C1835" s="5" t="n">
        <f aca="false">MOD(A1835,45)</f>
        <v>34</v>
      </c>
      <c r="D1835" s="5" t="n">
        <f aca="false">A1835-1</f>
        <v>1833</v>
      </c>
      <c r="E1835" s="5" t="str">
        <f aca="false">IF(C1835=0,"U",VLOOKUP(D1835,A:B,2,0))</f>
        <v>C3305R</v>
      </c>
    </row>
    <row r="1836" customFormat="false" ht="15.75" hidden="false" customHeight="false" outlineLevel="0" collapsed="false">
      <c r="A1836" s="3" t="n">
        <v>1835</v>
      </c>
      <c r="B1836" s="3" t="s">
        <v>1842</v>
      </c>
      <c r="C1836" s="5" t="n">
        <f aca="false">MOD(A1836,45)</f>
        <v>35</v>
      </c>
      <c r="D1836" s="5" t="n">
        <f aca="false">A1836-1</f>
        <v>1834</v>
      </c>
      <c r="E1836" s="5" t="str">
        <f aca="false">IF(C1836=0,"U",VLOOKUP(D1836,A:B,2,0))</f>
        <v>C3306F</v>
      </c>
    </row>
    <row r="1837" customFormat="false" ht="15.75" hidden="false" customHeight="false" outlineLevel="0" collapsed="false">
      <c r="A1837" s="3" t="n">
        <v>1836</v>
      </c>
      <c r="B1837" s="3" t="s">
        <v>1843</v>
      </c>
      <c r="C1837" s="5" t="n">
        <f aca="false">MOD(A1837,45)</f>
        <v>36</v>
      </c>
      <c r="D1837" s="5" t="n">
        <f aca="false">A1837-1</f>
        <v>1835</v>
      </c>
      <c r="E1837" s="5" t="str">
        <f aca="false">IF(C1837=0,"U",VLOOKUP(D1837,A:B,2,0))</f>
        <v>C3306R</v>
      </c>
    </row>
    <row r="1838" customFormat="false" ht="15.75" hidden="false" customHeight="false" outlineLevel="0" collapsed="false">
      <c r="A1838" s="3" t="n">
        <v>1837</v>
      </c>
      <c r="B1838" s="3" t="s">
        <v>1844</v>
      </c>
      <c r="C1838" s="5" t="n">
        <f aca="false">MOD(A1838,45)</f>
        <v>37</v>
      </c>
      <c r="D1838" s="5" t="n">
        <f aca="false">A1838-1</f>
        <v>1836</v>
      </c>
      <c r="E1838" s="5" t="str">
        <f aca="false">IF(C1838=0,"U",VLOOKUP(D1838,A:B,2,0))</f>
        <v>C3307F</v>
      </c>
    </row>
    <row r="1839" customFormat="false" ht="15.75" hidden="false" customHeight="false" outlineLevel="0" collapsed="false">
      <c r="A1839" s="3" t="n">
        <v>1838</v>
      </c>
      <c r="B1839" s="3" t="s">
        <v>1845</v>
      </c>
      <c r="C1839" s="5" t="n">
        <f aca="false">MOD(A1839,45)</f>
        <v>38</v>
      </c>
      <c r="D1839" s="5" t="n">
        <f aca="false">A1839-1</f>
        <v>1837</v>
      </c>
      <c r="E1839" s="5" t="str">
        <f aca="false">IF(C1839=0,"U",VLOOKUP(D1839,A:B,2,0))</f>
        <v>C3307R</v>
      </c>
    </row>
    <row r="1840" customFormat="false" ht="15.75" hidden="false" customHeight="false" outlineLevel="0" collapsed="false">
      <c r="A1840" s="3" t="n">
        <v>1839</v>
      </c>
      <c r="B1840" s="3" t="s">
        <v>1846</v>
      </c>
      <c r="C1840" s="5" t="n">
        <f aca="false">MOD(A1840,45)</f>
        <v>39</v>
      </c>
      <c r="D1840" s="5" t="n">
        <f aca="false">A1840-1</f>
        <v>1838</v>
      </c>
      <c r="E1840" s="5" t="str">
        <f aca="false">IF(C1840=0,"U",VLOOKUP(D1840,A:B,2,0))</f>
        <v>C3308F</v>
      </c>
    </row>
    <row r="1841" customFormat="false" ht="15.75" hidden="false" customHeight="false" outlineLevel="0" collapsed="false">
      <c r="A1841" s="3" t="n">
        <v>1840</v>
      </c>
      <c r="B1841" s="3" t="s">
        <v>1847</v>
      </c>
      <c r="C1841" s="5" t="n">
        <f aca="false">MOD(A1841,45)</f>
        <v>40</v>
      </c>
      <c r="D1841" s="5" t="n">
        <f aca="false">A1841-1</f>
        <v>1839</v>
      </c>
      <c r="E1841" s="5" t="str">
        <f aca="false">IF(C1841=0,"U",VLOOKUP(D1841,A:B,2,0))</f>
        <v>C3308R</v>
      </c>
    </row>
    <row r="1842" customFormat="false" ht="15.75" hidden="false" customHeight="false" outlineLevel="0" collapsed="false">
      <c r="A1842" s="3" t="n">
        <v>1841</v>
      </c>
      <c r="B1842" s="3" t="s">
        <v>1848</v>
      </c>
      <c r="C1842" s="5" t="n">
        <f aca="false">MOD(A1842,45)</f>
        <v>41</v>
      </c>
      <c r="D1842" s="5" t="n">
        <f aca="false">A1842-1</f>
        <v>1840</v>
      </c>
      <c r="E1842" s="5" t="str">
        <f aca="false">IF(C1842=0,"U",VLOOKUP(D1842,A:B,2,0))</f>
        <v>C3401F</v>
      </c>
    </row>
    <row r="1843" customFormat="false" ht="15.75" hidden="false" customHeight="false" outlineLevel="0" collapsed="false">
      <c r="A1843" s="3" t="n">
        <v>1842</v>
      </c>
      <c r="B1843" s="3" t="s">
        <v>1849</v>
      </c>
      <c r="C1843" s="5" t="n">
        <f aca="false">MOD(A1843,45)</f>
        <v>42</v>
      </c>
      <c r="D1843" s="5" t="n">
        <f aca="false">A1843-1</f>
        <v>1841</v>
      </c>
      <c r="E1843" s="5" t="str">
        <f aca="false">IF(C1843=0,"U",VLOOKUP(D1843,A:B,2,0))</f>
        <v>C3401R</v>
      </c>
    </row>
    <row r="1844" customFormat="false" ht="15.75" hidden="false" customHeight="false" outlineLevel="0" collapsed="false">
      <c r="A1844" s="3" t="n">
        <v>1843</v>
      </c>
      <c r="B1844" s="3" t="s">
        <v>1850</v>
      </c>
      <c r="C1844" s="5" t="n">
        <f aca="false">MOD(A1844,45)</f>
        <v>43</v>
      </c>
      <c r="D1844" s="5" t="n">
        <f aca="false">A1844-1</f>
        <v>1842</v>
      </c>
      <c r="E1844" s="5" t="str">
        <f aca="false">IF(C1844=0,"U",VLOOKUP(D1844,A:B,2,0))</f>
        <v>C3402F</v>
      </c>
    </row>
    <row r="1845" customFormat="false" ht="15.75" hidden="false" customHeight="false" outlineLevel="0" collapsed="false">
      <c r="A1845" s="3" t="n">
        <v>1844</v>
      </c>
      <c r="B1845" s="3" t="s">
        <v>1851</v>
      </c>
      <c r="C1845" s="5" t="n">
        <f aca="false">MOD(A1845,45)</f>
        <v>44</v>
      </c>
      <c r="D1845" s="5" t="n">
        <f aca="false">A1845-1</f>
        <v>1843</v>
      </c>
      <c r="E1845" s="5" t="str">
        <f aca="false">IF(C1845=0,"U",VLOOKUP(D1845,A:B,2,0))</f>
        <v>C3402R</v>
      </c>
    </row>
    <row r="1846" customFormat="false" ht="15.75" hidden="false" customHeight="false" outlineLevel="0" collapsed="false">
      <c r="A1846" s="3" t="n">
        <v>1845</v>
      </c>
      <c r="B1846" s="3" t="s">
        <v>1852</v>
      </c>
      <c r="C1846" s="5" t="n">
        <f aca="false">MOD(A1846,45)</f>
        <v>0</v>
      </c>
      <c r="D1846" s="5" t="n">
        <f aca="false">A1846-1</f>
        <v>1844</v>
      </c>
      <c r="E1846" s="5" t="str">
        <f aca="false">IF(C1846=0,"U",VLOOKUP(D1846,A:B,2,0))</f>
        <v>U</v>
      </c>
    </row>
    <row r="1847" customFormat="false" ht="15.75" hidden="false" customHeight="false" outlineLevel="0" collapsed="false">
      <c r="A1847" s="3" t="n">
        <v>1846</v>
      </c>
      <c r="B1847" s="3" t="s">
        <v>1853</v>
      </c>
      <c r="C1847" s="5" t="n">
        <f aca="false">MOD(A1847,45)</f>
        <v>1</v>
      </c>
      <c r="D1847" s="5" t="n">
        <f aca="false">A1847-1</f>
        <v>1845</v>
      </c>
      <c r="E1847" s="5" t="str">
        <f aca="false">IF(C1847=0,"U",VLOOKUP(D1847,A:B,2,0))</f>
        <v>C3403R</v>
      </c>
    </row>
    <row r="1848" customFormat="false" ht="15.75" hidden="false" customHeight="false" outlineLevel="0" collapsed="false">
      <c r="A1848" s="3" t="n">
        <v>1847</v>
      </c>
      <c r="B1848" s="3" t="s">
        <v>1854</v>
      </c>
      <c r="C1848" s="5" t="n">
        <f aca="false">MOD(A1848,45)</f>
        <v>2</v>
      </c>
      <c r="D1848" s="5" t="n">
        <f aca="false">A1848-1</f>
        <v>1846</v>
      </c>
      <c r="E1848" s="5" t="str">
        <f aca="false">IF(C1848=0,"U",VLOOKUP(D1848,A:B,2,0))</f>
        <v>C3404F</v>
      </c>
    </row>
    <row r="1849" customFormat="false" ht="15.75" hidden="false" customHeight="false" outlineLevel="0" collapsed="false">
      <c r="A1849" s="3" t="n">
        <v>1848</v>
      </c>
      <c r="B1849" s="3" t="s">
        <v>1855</v>
      </c>
      <c r="C1849" s="5" t="n">
        <f aca="false">MOD(A1849,45)</f>
        <v>3</v>
      </c>
      <c r="D1849" s="5" t="n">
        <f aca="false">A1849-1</f>
        <v>1847</v>
      </c>
      <c r="E1849" s="5" t="str">
        <f aca="false">IF(C1849=0,"U",VLOOKUP(D1849,A:B,2,0))</f>
        <v>C3404R</v>
      </c>
    </row>
    <row r="1850" customFormat="false" ht="15.75" hidden="false" customHeight="false" outlineLevel="0" collapsed="false">
      <c r="A1850" s="3" t="n">
        <v>1849</v>
      </c>
      <c r="B1850" s="3" t="s">
        <v>1856</v>
      </c>
      <c r="C1850" s="5" t="n">
        <f aca="false">MOD(A1850,45)</f>
        <v>4</v>
      </c>
      <c r="D1850" s="5" t="n">
        <f aca="false">A1850-1</f>
        <v>1848</v>
      </c>
      <c r="E1850" s="5" t="str">
        <f aca="false">IF(C1850=0,"U",VLOOKUP(D1850,A:B,2,0))</f>
        <v>C3405F</v>
      </c>
    </row>
    <row r="1851" customFormat="false" ht="15.75" hidden="false" customHeight="false" outlineLevel="0" collapsed="false">
      <c r="A1851" s="3" t="n">
        <v>1850</v>
      </c>
      <c r="B1851" s="3" t="s">
        <v>1857</v>
      </c>
      <c r="C1851" s="5" t="n">
        <f aca="false">MOD(A1851,45)</f>
        <v>5</v>
      </c>
      <c r="D1851" s="5" t="n">
        <f aca="false">A1851-1</f>
        <v>1849</v>
      </c>
      <c r="E1851" s="5" t="str">
        <f aca="false">IF(C1851=0,"U",VLOOKUP(D1851,A:B,2,0))</f>
        <v>C3405R</v>
      </c>
    </row>
    <row r="1852" customFormat="false" ht="15.75" hidden="false" customHeight="false" outlineLevel="0" collapsed="false">
      <c r="A1852" s="3" t="n">
        <v>1851</v>
      </c>
      <c r="B1852" s="3" t="s">
        <v>1858</v>
      </c>
      <c r="C1852" s="5" t="n">
        <f aca="false">MOD(A1852,45)</f>
        <v>6</v>
      </c>
      <c r="D1852" s="5" t="n">
        <f aca="false">A1852-1</f>
        <v>1850</v>
      </c>
      <c r="E1852" s="5" t="str">
        <f aca="false">IF(C1852=0,"U",VLOOKUP(D1852,A:B,2,0))</f>
        <v>C3406F</v>
      </c>
    </row>
    <row r="1853" customFormat="false" ht="15.75" hidden="false" customHeight="false" outlineLevel="0" collapsed="false">
      <c r="A1853" s="3" t="n">
        <v>1852</v>
      </c>
      <c r="B1853" s="3" t="s">
        <v>1859</v>
      </c>
      <c r="C1853" s="5" t="n">
        <f aca="false">MOD(A1853,45)</f>
        <v>7</v>
      </c>
      <c r="D1853" s="5" t="n">
        <f aca="false">A1853-1</f>
        <v>1851</v>
      </c>
      <c r="E1853" s="5" t="str">
        <f aca="false">IF(C1853=0,"U",VLOOKUP(D1853,A:B,2,0))</f>
        <v>C3406R</v>
      </c>
    </row>
    <row r="1854" customFormat="false" ht="15.75" hidden="false" customHeight="false" outlineLevel="0" collapsed="false">
      <c r="A1854" s="3" t="n">
        <v>1853</v>
      </c>
      <c r="B1854" s="3" t="s">
        <v>1860</v>
      </c>
      <c r="C1854" s="5" t="n">
        <f aca="false">MOD(A1854,45)</f>
        <v>8</v>
      </c>
      <c r="D1854" s="5" t="n">
        <f aca="false">A1854-1</f>
        <v>1852</v>
      </c>
      <c r="E1854" s="5" t="str">
        <f aca="false">IF(C1854=0,"U",VLOOKUP(D1854,A:B,2,0))</f>
        <v>C3407F</v>
      </c>
    </row>
    <row r="1855" customFormat="false" ht="15.75" hidden="false" customHeight="false" outlineLevel="0" collapsed="false">
      <c r="A1855" s="3" t="n">
        <v>1854</v>
      </c>
      <c r="B1855" s="3" t="s">
        <v>1861</v>
      </c>
      <c r="C1855" s="5" t="n">
        <f aca="false">MOD(A1855,45)</f>
        <v>9</v>
      </c>
      <c r="D1855" s="5" t="n">
        <f aca="false">A1855-1</f>
        <v>1853</v>
      </c>
      <c r="E1855" s="5" t="str">
        <f aca="false">IF(C1855=0,"U",VLOOKUP(D1855,A:B,2,0))</f>
        <v>C3407R</v>
      </c>
    </row>
    <row r="1856" customFormat="false" ht="15.75" hidden="false" customHeight="false" outlineLevel="0" collapsed="false">
      <c r="A1856" s="3" t="n">
        <v>1855</v>
      </c>
      <c r="B1856" s="3" t="s">
        <v>1862</v>
      </c>
      <c r="C1856" s="5" t="n">
        <f aca="false">MOD(A1856,45)</f>
        <v>10</v>
      </c>
      <c r="D1856" s="5" t="n">
        <f aca="false">A1856-1</f>
        <v>1854</v>
      </c>
      <c r="E1856" s="5" t="str">
        <f aca="false">IF(C1856=0,"U",VLOOKUP(D1856,A:B,2,0))</f>
        <v>C3408F</v>
      </c>
    </row>
    <row r="1857" customFormat="false" ht="15.75" hidden="false" customHeight="false" outlineLevel="0" collapsed="false">
      <c r="A1857" s="3" t="n">
        <v>1856</v>
      </c>
      <c r="B1857" s="3" t="s">
        <v>1863</v>
      </c>
      <c r="C1857" s="5" t="n">
        <f aca="false">MOD(A1857,45)</f>
        <v>11</v>
      </c>
      <c r="D1857" s="5" t="n">
        <f aca="false">A1857-1</f>
        <v>1855</v>
      </c>
      <c r="E1857" s="5" t="str">
        <f aca="false">IF(C1857=0,"U",VLOOKUP(D1857,A:B,2,0))</f>
        <v>C3408R</v>
      </c>
    </row>
    <row r="1858" customFormat="false" ht="15.75" hidden="false" customHeight="false" outlineLevel="0" collapsed="false">
      <c r="A1858" s="3" t="n">
        <v>1857</v>
      </c>
      <c r="B1858" s="3" t="s">
        <v>1864</v>
      </c>
      <c r="C1858" s="5" t="n">
        <f aca="false">MOD(A1858,45)</f>
        <v>12</v>
      </c>
      <c r="D1858" s="5" t="n">
        <f aca="false">A1858-1</f>
        <v>1856</v>
      </c>
      <c r="E1858" s="5" t="str">
        <f aca="false">IF(C1858=0,"U",VLOOKUP(D1858,A:B,2,0))</f>
        <v>C3501F</v>
      </c>
    </row>
    <row r="1859" customFormat="false" ht="15.75" hidden="false" customHeight="false" outlineLevel="0" collapsed="false">
      <c r="A1859" s="3" t="n">
        <v>1858</v>
      </c>
      <c r="B1859" s="3" t="s">
        <v>1865</v>
      </c>
      <c r="C1859" s="5" t="n">
        <f aca="false">MOD(A1859,45)</f>
        <v>13</v>
      </c>
      <c r="D1859" s="5" t="n">
        <f aca="false">A1859-1</f>
        <v>1857</v>
      </c>
      <c r="E1859" s="5" t="str">
        <f aca="false">IF(C1859=0,"U",VLOOKUP(D1859,A:B,2,0))</f>
        <v>C3501R</v>
      </c>
    </row>
    <row r="1860" customFormat="false" ht="15.75" hidden="false" customHeight="false" outlineLevel="0" collapsed="false">
      <c r="A1860" s="3" t="n">
        <v>1859</v>
      </c>
      <c r="B1860" s="3" t="s">
        <v>1866</v>
      </c>
      <c r="C1860" s="5" t="n">
        <f aca="false">MOD(A1860,45)</f>
        <v>14</v>
      </c>
      <c r="D1860" s="5" t="n">
        <f aca="false">A1860-1</f>
        <v>1858</v>
      </c>
      <c r="E1860" s="5" t="str">
        <f aca="false">IF(C1860=0,"U",VLOOKUP(D1860,A:B,2,0))</f>
        <v>C3502F</v>
      </c>
    </row>
    <row r="1861" customFormat="false" ht="15.75" hidden="false" customHeight="false" outlineLevel="0" collapsed="false">
      <c r="A1861" s="3" t="n">
        <v>1860</v>
      </c>
      <c r="B1861" s="3" t="s">
        <v>1867</v>
      </c>
      <c r="C1861" s="5" t="n">
        <f aca="false">MOD(A1861,45)</f>
        <v>15</v>
      </c>
      <c r="D1861" s="5" t="n">
        <f aca="false">A1861-1</f>
        <v>1859</v>
      </c>
      <c r="E1861" s="5" t="str">
        <f aca="false">IF(C1861=0,"U",VLOOKUP(D1861,A:B,2,0))</f>
        <v>C3502R</v>
      </c>
    </row>
    <row r="1862" customFormat="false" ht="15.75" hidden="false" customHeight="false" outlineLevel="0" collapsed="false">
      <c r="A1862" s="3" t="n">
        <v>1861</v>
      </c>
      <c r="B1862" s="3" t="s">
        <v>1868</v>
      </c>
      <c r="C1862" s="5" t="n">
        <f aca="false">MOD(A1862,45)</f>
        <v>16</v>
      </c>
      <c r="D1862" s="5" t="n">
        <f aca="false">A1862-1</f>
        <v>1860</v>
      </c>
      <c r="E1862" s="5" t="str">
        <f aca="false">IF(C1862=0,"U",VLOOKUP(D1862,A:B,2,0))</f>
        <v>C3503F</v>
      </c>
    </row>
    <row r="1863" customFormat="false" ht="15.75" hidden="false" customHeight="false" outlineLevel="0" collapsed="false">
      <c r="A1863" s="3" t="n">
        <v>1862</v>
      </c>
      <c r="B1863" s="3" t="s">
        <v>1869</v>
      </c>
      <c r="C1863" s="5" t="n">
        <f aca="false">MOD(A1863,45)</f>
        <v>17</v>
      </c>
      <c r="D1863" s="5" t="n">
        <f aca="false">A1863-1</f>
        <v>1861</v>
      </c>
      <c r="E1863" s="5" t="str">
        <f aca="false">IF(C1863=0,"U",VLOOKUP(D1863,A:B,2,0))</f>
        <v>C3503R</v>
      </c>
    </row>
    <row r="1864" customFormat="false" ht="15.75" hidden="false" customHeight="false" outlineLevel="0" collapsed="false">
      <c r="A1864" s="3" t="n">
        <v>1863</v>
      </c>
      <c r="B1864" s="3" t="s">
        <v>1870</v>
      </c>
      <c r="C1864" s="5" t="n">
        <f aca="false">MOD(A1864,45)</f>
        <v>18</v>
      </c>
      <c r="D1864" s="5" t="n">
        <f aca="false">A1864-1</f>
        <v>1862</v>
      </c>
      <c r="E1864" s="5" t="str">
        <f aca="false">IF(C1864=0,"U",VLOOKUP(D1864,A:B,2,0))</f>
        <v>C3504F</v>
      </c>
    </row>
    <row r="1865" customFormat="false" ht="15.75" hidden="false" customHeight="false" outlineLevel="0" collapsed="false">
      <c r="A1865" s="3" t="n">
        <v>1864</v>
      </c>
      <c r="B1865" s="3" t="s">
        <v>1871</v>
      </c>
      <c r="C1865" s="5" t="n">
        <f aca="false">MOD(A1865,45)</f>
        <v>19</v>
      </c>
      <c r="D1865" s="5" t="n">
        <f aca="false">A1865-1</f>
        <v>1863</v>
      </c>
      <c r="E1865" s="5" t="str">
        <f aca="false">IF(C1865=0,"U",VLOOKUP(D1865,A:B,2,0))</f>
        <v>C3504R</v>
      </c>
    </row>
    <row r="1866" customFormat="false" ht="15.75" hidden="false" customHeight="false" outlineLevel="0" collapsed="false">
      <c r="A1866" s="3" t="n">
        <v>1865</v>
      </c>
      <c r="B1866" s="3" t="s">
        <v>1872</v>
      </c>
      <c r="C1866" s="5" t="n">
        <f aca="false">MOD(A1866,45)</f>
        <v>20</v>
      </c>
      <c r="D1866" s="5" t="n">
        <f aca="false">A1866-1</f>
        <v>1864</v>
      </c>
      <c r="E1866" s="5" t="str">
        <f aca="false">IF(C1866=0,"U",VLOOKUP(D1866,A:B,2,0))</f>
        <v>C3505F</v>
      </c>
    </row>
    <row r="1867" customFormat="false" ht="15.75" hidden="false" customHeight="false" outlineLevel="0" collapsed="false">
      <c r="A1867" s="3" t="n">
        <v>1866</v>
      </c>
      <c r="B1867" s="3" t="s">
        <v>1873</v>
      </c>
      <c r="C1867" s="5" t="n">
        <f aca="false">MOD(A1867,45)</f>
        <v>21</v>
      </c>
      <c r="D1867" s="5" t="n">
        <f aca="false">A1867-1</f>
        <v>1865</v>
      </c>
      <c r="E1867" s="5" t="str">
        <f aca="false">IF(C1867=0,"U",VLOOKUP(D1867,A:B,2,0))</f>
        <v>C3505R</v>
      </c>
    </row>
    <row r="1868" customFormat="false" ht="15.75" hidden="false" customHeight="false" outlineLevel="0" collapsed="false">
      <c r="A1868" s="3" t="n">
        <v>1867</v>
      </c>
      <c r="B1868" s="3" t="s">
        <v>1874</v>
      </c>
      <c r="C1868" s="5" t="n">
        <f aca="false">MOD(A1868,45)</f>
        <v>22</v>
      </c>
      <c r="D1868" s="5" t="n">
        <f aca="false">A1868-1</f>
        <v>1866</v>
      </c>
      <c r="E1868" s="5" t="str">
        <f aca="false">IF(C1868=0,"U",VLOOKUP(D1868,A:B,2,0))</f>
        <v>C3506F</v>
      </c>
    </row>
    <row r="1869" customFormat="false" ht="15.75" hidden="false" customHeight="false" outlineLevel="0" collapsed="false">
      <c r="A1869" s="3" t="n">
        <v>1868</v>
      </c>
      <c r="B1869" s="3" t="s">
        <v>1875</v>
      </c>
      <c r="C1869" s="5" t="n">
        <f aca="false">MOD(A1869,45)</f>
        <v>23</v>
      </c>
      <c r="D1869" s="5" t="n">
        <f aca="false">A1869-1</f>
        <v>1867</v>
      </c>
      <c r="E1869" s="5" t="str">
        <f aca="false">IF(C1869=0,"U",VLOOKUP(D1869,A:B,2,0))</f>
        <v>C3506R</v>
      </c>
    </row>
    <row r="1870" customFormat="false" ht="15.75" hidden="false" customHeight="false" outlineLevel="0" collapsed="false">
      <c r="A1870" s="3" t="n">
        <v>1869</v>
      </c>
      <c r="B1870" s="3" t="s">
        <v>1876</v>
      </c>
      <c r="C1870" s="5" t="n">
        <f aca="false">MOD(A1870,45)</f>
        <v>24</v>
      </c>
      <c r="D1870" s="5" t="n">
        <f aca="false">A1870-1</f>
        <v>1868</v>
      </c>
      <c r="E1870" s="5" t="str">
        <f aca="false">IF(C1870=0,"U",VLOOKUP(D1870,A:B,2,0))</f>
        <v>C3507F</v>
      </c>
    </row>
    <row r="1871" customFormat="false" ht="15.75" hidden="false" customHeight="false" outlineLevel="0" collapsed="false">
      <c r="A1871" s="3" t="n">
        <v>1870</v>
      </c>
      <c r="B1871" s="3" t="s">
        <v>1877</v>
      </c>
      <c r="C1871" s="5" t="n">
        <f aca="false">MOD(A1871,45)</f>
        <v>25</v>
      </c>
      <c r="D1871" s="5" t="n">
        <f aca="false">A1871-1</f>
        <v>1869</v>
      </c>
      <c r="E1871" s="5" t="str">
        <f aca="false">IF(C1871=0,"U",VLOOKUP(D1871,A:B,2,0))</f>
        <v>C3507R</v>
      </c>
    </row>
    <row r="1872" customFormat="false" ht="15.75" hidden="false" customHeight="false" outlineLevel="0" collapsed="false">
      <c r="A1872" s="3" t="n">
        <v>1871</v>
      </c>
      <c r="B1872" s="3" t="s">
        <v>1878</v>
      </c>
      <c r="C1872" s="5" t="n">
        <f aca="false">MOD(A1872,45)</f>
        <v>26</v>
      </c>
      <c r="D1872" s="5" t="n">
        <f aca="false">A1872-1</f>
        <v>1870</v>
      </c>
      <c r="E1872" s="5" t="str">
        <f aca="false">IF(C1872=0,"U",VLOOKUP(D1872,A:B,2,0))</f>
        <v>C3508F</v>
      </c>
    </row>
    <row r="1873" customFormat="false" ht="15.75" hidden="false" customHeight="false" outlineLevel="0" collapsed="false">
      <c r="A1873" s="3" t="n">
        <v>1872</v>
      </c>
      <c r="B1873" s="3" t="s">
        <v>1879</v>
      </c>
      <c r="C1873" s="5" t="n">
        <f aca="false">MOD(A1873,45)</f>
        <v>27</v>
      </c>
      <c r="D1873" s="5" t="n">
        <f aca="false">A1873-1</f>
        <v>1871</v>
      </c>
      <c r="E1873" s="5" t="str">
        <f aca="false">IF(C1873=0,"U",VLOOKUP(D1873,A:B,2,0))</f>
        <v>C3508R</v>
      </c>
    </row>
    <row r="1874" customFormat="false" ht="15.75" hidden="false" customHeight="false" outlineLevel="0" collapsed="false">
      <c r="A1874" s="3" t="n">
        <v>1873</v>
      </c>
      <c r="B1874" s="3" t="s">
        <v>1880</v>
      </c>
      <c r="C1874" s="5" t="n">
        <f aca="false">MOD(A1874,45)</f>
        <v>28</v>
      </c>
      <c r="D1874" s="5" t="n">
        <f aca="false">A1874-1</f>
        <v>1872</v>
      </c>
      <c r="E1874" s="5" t="str">
        <f aca="false">IF(C1874=0,"U",VLOOKUP(D1874,A:B,2,0))</f>
        <v>C3601F</v>
      </c>
    </row>
    <row r="1875" customFormat="false" ht="15.75" hidden="false" customHeight="false" outlineLevel="0" collapsed="false">
      <c r="A1875" s="3" t="n">
        <v>1874</v>
      </c>
      <c r="B1875" s="3" t="s">
        <v>1881</v>
      </c>
      <c r="C1875" s="5" t="n">
        <f aca="false">MOD(A1875,45)</f>
        <v>29</v>
      </c>
      <c r="D1875" s="5" t="n">
        <f aca="false">A1875-1</f>
        <v>1873</v>
      </c>
      <c r="E1875" s="5" t="str">
        <f aca="false">IF(C1875=0,"U",VLOOKUP(D1875,A:B,2,0))</f>
        <v>C3601R</v>
      </c>
    </row>
    <row r="1876" customFormat="false" ht="15.75" hidden="false" customHeight="false" outlineLevel="0" collapsed="false">
      <c r="A1876" s="3" t="n">
        <v>1875</v>
      </c>
      <c r="B1876" s="3" t="s">
        <v>1882</v>
      </c>
      <c r="C1876" s="5" t="n">
        <f aca="false">MOD(A1876,45)</f>
        <v>30</v>
      </c>
      <c r="D1876" s="5" t="n">
        <f aca="false">A1876-1</f>
        <v>1874</v>
      </c>
      <c r="E1876" s="5" t="str">
        <f aca="false">IF(C1876=0,"U",VLOOKUP(D1876,A:B,2,0))</f>
        <v>C3602F</v>
      </c>
    </row>
    <row r="1877" customFormat="false" ht="15.75" hidden="false" customHeight="false" outlineLevel="0" collapsed="false">
      <c r="A1877" s="3" t="n">
        <v>1876</v>
      </c>
      <c r="B1877" s="3" t="s">
        <v>1883</v>
      </c>
      <c r="C1877" s="5" t="n">
        <f aca="false">MOD(A1877,45)</f>
        <v>31</v>
      </c>
      <c r="D1877" s="5" t="n">
        <f aca="false">A1877-1</f>
        <v>1875</v>
      </c>
      <c r="E1877" s="5" t="str">
        <f aca="false">IF(C1877=0,"U",VLOOKUP(D1877,A:B,2,0))</f>
        <v>C3602R</v>
      </c>
    </row>
    <row r="1878" customFormat="false" ht="15.75" hidden="false" customHeight="false" outlineLevel="0" collapsed="false">
      <c r="A1878" s="3" t="n">
        <v>1877</v>
      </c>
      <c r="B1878" s="3" t="s">
        <v>1884</v>
      </c>
      <c r="C1878" s="5" t="n">
        <f aca="false">MOD(A1878,45)</f>
        <v>32</v>
      </c>
      <c r="D1878" s="5" t="n">
        <f aca="false">A1878-1</f>
        <v>1876</v>
      </c>
      <c r="E1878" s="5" t="str">
        <f aca="false">IF(C1878=0,"U",VLOOKUP(D1878,A:B,2,0))</f>
        <v>C3603F</v>
      </c>
    </row>
    <row r="1879" customFormat="false" ht="15.75" hidden="false" customHeight="false" outlineLevel="0" collapsed="false">
      <c r="A1879" s="3" t="n">
        <v>1878</v>
      </c>
      <c r="B1879" s="3" t="s">
        <v>1885</v>
      </c>
      <c r="C1879" s="5" t="n">
        <f aca="false">MOD(A1879,45)</f>
        <v>33</v>
      </c>
      <c r="D1879" s="5" t="n">
        <f aca="false">A1879-1</f>
        <v>1877</v>
      </c>
      <c r="E1879" s="5" t="str">
        <f aca="false">IF(C1879=0,"U",VLOOKUP(D1879,A:B,2,0))</f>
        <v>C3603R</v>
      </c>
    </row>
    <row r="1880" customFormat="false" ht="15.75" hidden="false" customHeight="false" outlineLevel="0" collapsed="false">
      <c r="A1880" s="3" t="n">
        <v>1879</v>
      </c>
      <c r="B1880" s="3" t="s">
        <v>1886</v>
      </c>
      <c r="C1880" s="5" t="n">
        <f aca="false">MOD(A1880,45)</f>
        <v>34</v>
      </c>
      <c r="D1880" s="5" t="n">
        <f aca="false">A1880-1</f>
        <v>1878</v>
      </c>
      <c r="E1880" s="5" t="str">
        <f aca="false">IF(C1880=0,"U",VLOOKUP(D1880,A:B,2,0))</f>
        <v>C3604F</v>
      </c>
    </row>
    <row r="1881" customFormat="false" ht="15.75" hidden="false" customHeight="false" outlineLevel="0" collapsed="false">
      <c r="A1881" s="3" t="n">
        <v>1880</v>
      </c>
      <c r="B1881" s="3" t="s">
        <v>1887</v>
      </c>
      <c r="C1881" s="5" t="n">
        <f aca="false">MOD(A1881,45)</f>
        <v>35</v>
      </c>
      <c r="D1881" s="5" t="n">
        <f aca="false">A1881-1</f>
        <v>1879</v>
      </c>
      <c r="E1881" s="5" t="str">
        <f aca="false">IF(C1881=0,"U",VLOOKUP(D1881,A:B,2,0))</f>
        <v>C3604R</v>
      </c>
    </row>
    <row r="1882" customFormat="false" ht="15.75" hidden="false" customHeight="false" outlineLevel="0" collapsed="false">
      <c r="A1882" s="3" t="n">
        <v>1881</v>
      </c>
      <c r="B1882" s="3" t="s">
        <v>1888</v>
      </c>
      <c r="C1882" s="5" t="n">
        <f aca="false">MOD(A1882,45)</f>
        <v>36</v>
      </c>
      <c r="D1882" s="5" t="n">
        <f aca="false">A1882-1</f>
        <v>1880</v>
      </c>
      <c r="E1882" s="5" t="str">
        <f aca="false">IF(C1882=0,"U",VLOOKUP(D1882,A:B,2,0))</f>
        <v>C3605F</v>
      </c>
    </row>
    <row r="1883" customFormat="false" ht="15.75" hidden="false" customHeight="false" outlineLevel="0" collapsed="false">
      <c r="A1883" s="3" t="n">
        <v>1882</v>
      </c>
      <c r="B1883" s="3" t="s">
        <v>1889</v>
      </c>
      <c r="C1883" s="5" t="n">
        <f aca="false">MOD(A1883,45)</f>
        <v>37</v>
      </c>
      <c r="D1883" s="5" t="n">
        <f aca="false">A1883-1</f>
        <v>1881</v>
      </c>
      <c r="E1883" s="5" t="str">
        <f aca="false">IF(C1883=0,"U",VLOOKUP(D1883,A:B,2,0))</f>
        <v>C3605R</v>
      </c>
    </row>
    <row r="1884" customFormat="false" ht="15.75" hidden="false" customHeight="false" outlineLevel="0" collapsed="false">
      <c r="A1884" s="3" t="n">
        <v>1883</v>
      </c>
      <c r="B1884" s="3" t="s">
        <v>1890</v>
      </c>
      <c r="C1884" s="5" t="n">
        <f aca="false">MOD(A1884,45)</f>
        <v>38</v>
      </c>
      <c r="D1884" s="5" t="n">
        <f aca="false">A1884-1</f>
        <v>1882</v>
      </c>
      <c r="E1884" s="5" t="str">
        <f aca="false">IF(C1884=0,"U",VLOOKUP(D1884,A:B,2,0))</f>
        <v>C3606F</v>
      </c>
    </row>
    <row r="1885" customFormat="false" ht="15.75" hidden="false" customHeight="false" outlineLevel="0" collapsed="false">
      <c r="A1885" s="3" t="n">
        <v>1884</v>
      </c>
      <c r="B1885" s="3" t="s">
        <v>1891</v>
      </c>
      <c r="C1885" s="5" t="n">
        <f aca="false">MOD(A1885,45)</f>
        <v>39</v>
      </c>
      <c r="D1885" s="5" t="n">
        <f aca="false">A1885-1</f>
        <v>1883</v>
      </c>
      <c r="E1885" s="5" t="str">
        <f aca="false">IF(C1885=0,"U",VLOOKUP(D1885,A:B,2,0))</f>
        <v>C3606R</v>
      </c>
    </row>
    <row r="1886" customFormat="false" ht="15.75" hidden="false" customHeight="false" outlineLevel="0" collapsed="false">
      <c r="A1886" s="3" t="n">
        <v>1885</v>
      </c>
      <c r="B1886" s="3" t="s">
        <v>1892</v>
      </c>
      <c r="C1886" s="5" t="n">
        <f aca="false">MOD(A1886,45)</f>
        <v>40</v>
      </c>
      <c r="D1886" s="5" t="n">
        <f aca="false">A1886-1</f>
        <v>1884</v>
      </c>
      <c r="E1886" s="5" t="str">
        <f aca="false">IF(C1886=0,"U",VLOOKUP(D1886,A:B,2,0))</f>
        <v>C3607F</v>
      </c>
    </row>
    <row r="1887" customFormat="false" ht="15.75" hidden="false" customHeight="false" outlineLevel="0" collapsed="false">
      <c r="A1887" s="3" t="n">
        <v>1886</v>
      </c>
      <c r="B1887" s="3" t="s">
        <v>1893</v>
      </c>
      <c r="C1887" s="5" t="n">
        <f aca="false">MOD(A1887,45)</f>
        <v>41</v>
      </c>
      <c r="D1887" s="5" t="n">
        <f aca="false">A1887-1</f>
        <v>1885</v>
      </c>
      <c r="E1887" s="5" t="str">
        <f aca="false">IF(C1887=0,"U",VLOOKUP(D1887,A:B,2,0))</f>
        <v>C3607R</v>
      </c>
    </row>
    <row r="1888" customFormat="false" ht="15.75" hidden="false" customHeight="false" outlineLevel="0" collapsed="false">
      <c r="A1888" s="3" t="n">
        <v>1887</v>
      </c>
      <c r="B1888" s="3" t="s">
        <v>1894</v>
      </c>
      <c r="C1888" s="5" t="n">
        <f aca="false">MOD(A1888,45)</f>
        <v>42</v>
      </c>
      <c r="D1888" s="5" t="n">
        <f aca="false">A1888-1</f>
        <v>1886</v>
      </c>
      <c r="E1888" s="5" t="str">
        <f aca="false">IF(C1888=0,"U",VLOOKUP(D1888,A:B,2,0))</f>
        <v>C3608F</v>
      </c>
    </row>
    <row r="1889" customFormat="false" ht="15.75" hidden="false" customHeight="false" outlineLevel="0" collapsed="false">
      <c r="A1889" s="3" t="n">
        <v>1888</v>
      </c>
      <c r="B1889" s="3" t="s">
        <v>1895</v>
      </c>
      <c r="C1889" s="5" t="n">
        <f aca="false">MOD(A1889,45)</f>
        <v>43</v>
      </c>
      <c r="D1889" s="5" t="n">
        <f aca="false">A1889-1</f>
        <v>1887</v>
      </c>
      <c r="E1889" s="5" t="str">
        <f aca="false">IF(C1889=0,"U",VLOOKUP(D1889,A:B,2,0))</f>
        <v>C3608R</v>
      </c>
    </row>
    <row r="1890" customFormat="false" ht="15.75" hidden="false" customHeight="false" outlineLevel="0" collapsed="false">
      <c r="A1890" s="3" t="n">
        <v>1889</v>
      </c>
      <c r="B1890" s="3" t="s">
        <v>1896</v>
      </c>
      <c r="C1890" s="5" t="n">
        <f aca="false">MOD(A1890,45)</f>
        <v>44</v>
      </c>
      <c r="D1890" s="5" t="n">
        <f aca="false">A1890-1</f>
        <v>1888</v>
      </c>
      <c r="E1890" s="5" t="str">
        <f aca="false">IF(C1890=0,"U",VLOOKUP(D1890,A:B,2,0))</f>
        <v>C3705F</v>
      </c>
    </row>
    <row r="1891" customFormat="false" ht="15.75" hidden="false" customHeight="false" outlineLevel="0" collapsed="false">
      <c r="A1891" s="3" t="n">
        <v>1890</v>
      </c>
      <c r="B1891" s="3" t="s">
        <v>1897</v>
      </c>
      <c r="C1891" s="5" t="n">
        <f aca="false">MOD(A1891,45)</f>
        <v>0</v>
      </c>
      <c r="D1891" s="5" t="n">
        <f aca="false">A1891-1</f>
        <v>1889</v>
      </c>
      <c r="E1891" s="5" t="str">
        <f aca="false">IF(C1891=0,"U",VLOOKUP(D1891,A:B,2,0))</f>
        <v>U</v>
      </c>
    </row>
    <row r="1892" customFormat="false" ht="15.75" hidden="false" customHeight="false" outlineLevel="0" collapsed="false">
      <c r="A1892" s="3" t="n">
        <v>1891</v>
      </c>
      <c r="B1892" s="3" t="s">
        <v>1898</v>
      </c>
      <c r="C1892" s="5" t="n">
        <f aca="false">MOD(A1892,45)</f>
        <v>1</v>
      </c>
      <c r="D1892" s="5" t="n">
        <f aca="false">A1892-1</f>
        <v>1890</v>
      </c>
      <c r="E1892" s="5" t="str">
        <f aca="false">IF(C1892=0,"U",VLOOKUP(D1892,A:B,2,0))</f>
        <v>C3706F</v>
      </c>
    </row>
    <row r="1893" customFormat="false" ht="15.75" hidden="false" customHeight="false" outlineLevel="0" collapsed="false">
      <c r="A1893" s="3" t="n">
        <v>1892</v>
      </c>
      <c r="B1893" s="3" t="s">
        <v>1899</v>
      </c>
      <c r="C1893" s="5" t="n">
        <f aca="false">MOD(A1893,45)</f>
        <v>2</v>
      </c>
      <c r="D1893" s="5" t="n">
        <f aca="false">A1893-1</f>
        <v>1891</v>
      </c>
      <c r="E1893" s="5" t="str">
        <f aca="false">IF(C1893=0,"U",VLOOKUP(D1893,A:B,2,0))</f>
        <v>C3706R</v>
      </c>
    </row>
    <row r="1894" customFormat="false" ht="15.75" hidden="false" customHeight="false" outlineLevel="0" collapsed="false">
      <c r="A1894" s="3" t="n">
        <v>1893</v>
      </c>
      <c r="B1894" s="3" t="s">
        <v>1900</v>
      </c>
      <c r="C1894" s="5" t="n">
        <f aca="false">MOD(A1894,45)</f>
        <v>3</v>
      </c>
      <c r="D1894" s="5" t="n">
        <f aca="false">A1894-1</f>
        <v>1892</v>
      </c>
      <c r="E1894" s="5" t="str">
        <f aca="false">IF(C1894=0,"U",VLOOKUP(D1894,A:B,2,0))</f>
        <v>C3707F</v>
      </c>
    </row>
    <row r="1895" customFormat="false" ht="15.75" hidden="false" customHeight="false" outlineLevel="0" collapsed="false">
      <c r="A1895" s="3" t="n">
        <v>1894</v>
      </c>
      <c r="B1895" s="3" t="s">
        <v>1901</v>
      </c>
      <c r="C1895" s="5" t="n">
        <f aca="false">MOD(A1895,45)</f>
        <v>4</v>
      </c>
      <c r="D1895" s="5" t="n">
        <f aca="false">A1895-1</f>
        <v>1893</v>
      </c>
      <c r="E1895" s="5" t="str">
        <f aca="false">IF(C1895=0,"U",VLOOKUP(D1895,A:B,2,0))</f>
        <v>C3707R</v>
      </c>
    </row>
    <row r="1896" customFormat="false" ht="15.75" hidden="false" customHeight="false" outlineLevel="0" collapsed="false">
      <c r="A1896" s="3" t="n">
        <v>1895</v>
      </c>
      <c r="B1896" s="3" t="s">
        <v>1902</v>
      </c>
      <c r="C1896" s="5" t="n">
        <f aca="false">MOD(A1896,45)</f>
        <v>5</v>
      </c>
      <c r="D1896" s="5" t="n">
        <f aca="false">A1896-1</f>
        <v>1894</v>
      </c>
      <c r="E1896" s="5" t="str">
        <f aca="false">IF(C1896=0,"U",VLOOKUP(D1896,A:B,2,0))</f>
        <v>C3708F</v>
      </c>
    </row>
    <row r="1897" customFormat="false" ht="15.75" hidden="false" customHeight="false" outlineLevel="0" collapsed="false">
      <c r="A1897" s="3" t="n">
        <v>1896</v>
      </c>
      <c r="B1897" s="3" t="s">
        <v>1903</v>
      </c>
      <c r="C1897" s="5" t="n">
        <f aca="false">MOD(A1897,45)</f>
        <v>6</v>
      </c>
      <c r="D1897" s="5" t="n">
        <f aca="false">A1897-1</f>
        <v>1895</v>
      </c>
      <c r="E1897" s="5" t="str">
        <f aca="false">IF(C1897=0,"U",VLOOKUP(D1897,A:B,2,0))</f>
        <v>C3708R</v>
      </c>
    </row>
    <row r="1898" customFormat="false" ht="15.75" hidden="false" customHeight="false" outlineLevel="0" collapsed="false">
      <c r="A1898" s="3" t="n">
        <v>1897</v>
      </c>
      <c r="B1898" s="3" t="s">
        <v>1904</v>
      </c>
      <c r="C1898" s="5" t="n">
        <f aca="false">MOD(A1898,45)</f>
        <v>7</v>
      </c>
      <c r="D1898" s="5" t="n">
        <f aca="false">A1898-1</f>
        <v>1896</v>
      </c>
      <c r="E1898" s="5" t="str">
        <f aca="false">IF(C1898=0,"U",VLOOKUP(D1898,A:B,2,0))</f>
        <v>C3805F</v>
      </c>
    </row>
    <row r="1899" customFormat="false" ht="15.75" hidden="false" customHeight="false" outlineLevel="0" collapsed="false">
      <c r="A1899" s="3" t="n">
        <v>1898</v>
      </c>
      <c r="B1899" s="3" t="s">
        <v>1905</v>
      </c>
      <c r="C1899" s="5" t="n">
        <f aca="false">MOD(A1899,45)</f>
        <v>8</v>
      </c>
      <c r="D1899" s="5" t="n">
        <f aca="false">A1899-1</f>
        <v>1897</v>
      </c>
      <c r="E1899" s="5" t="str">
        <f aca="false">IF(C1899=0,"U",VLOOKUP(D1899,A:B,2,0))</f>
        <v>C3805R</v>
      </c>
    </row>
    <row r="1900" customFormat="false" ht="15.75" hidden="false" customHeight="false" outlineLevel="0" collapsed="false">
      <c r="A1900" s="3" t="n">
        <v>1899</v>
      </c>
      <c r="B1900" s="3" t="s">
        <v>1906</v>
      </c>
      <c r="C1900" s="5" t="n">
        <f aca="false">MOD(A1900,45)</f>
        <v>9</v>
      </c>
      <c r="D1900" s="5" t="n">
        <f aca="false">A1900-1</f>
        <v>1898</v>
      </c>
      <c r="E1900" s="5" t="str">
        <f aca="false">IF(C1900=0,"U",VLOOKUP(D1900,A:B,2,0))</f>
        <v>C3806F</v>
      </c>
    </row>
    <row r="1901" customFormat="false" ht="15.75" hidden="false" customHeight="false" outlineLevel="0" collapsed="false">
      <c r="A1901" s="3" t="n">
        <v>1900</v>
      </c>
      <c r="B1901" s="3" t="s">
        <v>1907</v>
      </c>
      <c r="C1901" s="5" t="n">
        <f aca="false">MOD(A1901,45)</f>
        <v>10</v>
      </c>
      <c r="D1901" s="5" t="n">
        <f aca="false">A1901-1</f>
        <v>1899</v>
      </c>
      <c r="E1901" s="5" t="str">
        <f aca="false">IF(C1901=0,"U",VLOOKUP(D1901,A:B,2,0))</f>
        <v>C3806R</v>
      </c>
    </row>
    <row r="1902" customFormat="false" ht="15.75" hidden="false" customHeight="false" outlineLevel="0" collapsed="false">
      <c r="A1902" s="3" t="n">
        <v>1901</v>
      </c>
      <c r="B1902" s="3" t="s">
        <v>1908</v>
      </c>
      <c r="C1902" s="5" t="n">
        <f aca="false">MOD(A1902,45)</f>
        <v>11</v>
      </c>
      <c r="D1902" s="5" t="n">
        <f aca="false">A1902-1</f>
        <v>1900</v>
      </c>
      <c r="E1902" s="5" t="str">
        <f aca="false">IF(C1902=0,"U",VLOOKUP(D1902,A:B,2,0))</f>
        <v>C3807F</v>
      </c>
    </row>
    <row r="1903" customFormat="false" ht="15.75" hidden="false" customHeight="false" outlineLevel="0" collapsed="false">
      <c r="A1903" s="3" t="n">
        <v>1902</v>
      </c>
      <c r="B1903" s="3" t="s">
        <v>1909</v>
      </c>
      <c r="C1903" s="5" t="n">
        <f aca="false">MOD(A1903,45)</f>
        <v>12</v>
      </c>
      <c r="D1903" s="5" t="n">
        <f aca="false">A1903-1</f>
        <v>1901</v>
      </c>
      <c r="E1903" s="5" t="str">
        <f aca="false">IF(C1903=0,"U",VLOOKUP(D1903,A:B,2,0))</f>
        <v>C3807R</v>
      </c>
    </row>
    <row r="1904" customFormat="false" ht="15.75" hidden="false" customHeight="false" outlineLevel="0" collapsed="false">
      <c r="A1904" s="3" t="n">
        <v>1903</v>
      </c>
      <c r="B1904" s="3" t="s">
        <v>1910</v>
      </c>
      <c r="C1904" s="5" t="n">
        <f aca="false">MOD(A1904,45)</f>
        <v>13</v>
      </c>
      <c r="D1904" s="5" t="n">
        <f aca="false">A1904-1</f>
        <v>1902</v>
      </c>
      <c r="E1904" s="5" t="str">
        <f aca="false">IF(C1904=0,"U",VLOOKUP(D1904,A:B,2,0))</f>
        <v>C3808F</v>
      </c>
    </row>
    <row r="1905" customFormat="false" ht="15.75" hidden="false" customHeight="false" outlineLevel="0" collapsed="false">
      <c r="A1905" s="3" t="n">
        <v>1904</v>
      </c>
      <c r="B1905" s="3" t="s">
        <v>1911</v>
      </c>
      <c r="C1905" s="5" t="n">
        <f aca="false">MOD(A1905,45)</f>
        <v>14</v>
      </c>
      <c r="D1905" s="5" t="n">
        <f aca="false">A1905-1</f>
        <v>1903</v>
      </c>
      <c r="E1905" s="5" t="str">
        <f aca="false">IF(C1905=0,"U",VLOOKUP(D1905,A:B,2,0))</f>
        <v>C3808R</v>
      </c>
    </row>
    <row r="1906" customFormat="false" ht="15.75" hidden="false" customHeight="false" outlineLevel="0" collapsed="false">
      <c r="A1906" s="3" t="n">
        <v>1905</v>
      </c>
      <c r="B1906" s="3" t="s">
        <v>1912</v>
      </c>
      <c r="C1906" s="5" t="n">
        <f aca="false">MOD(A1906,45)</f>
        <v>15</v>
      </c>
      <c r="D1906" s="5" t="n">
        <f aca="false">A1906-1</f>
        <v>1904</v>
      </c>
      <c r="E1906" s="5" t="str">
        <f aca="false">IF(C1906=0,"U",VLOOKUP(D1906,A:B,2,0))</f>
        <v>C3901F</v>
      </c>
    </row>
    <row r="1907" customFormat="false" ht="15.75" hidden="false" customHeight="false" outlineLevel="0" collapsed="false">
      <c r="A1907" s="3" t="n">
        <v>1906</v>
      </c>
      <c r="B1907" s="3" t="s">
        <v>1913</v>
      </c>
      <c r="C1907" s="5" t="n">
        <f aca="false">MOD(A1907,45)</f>
        <v>16</v>
      </c>
      <c r="D1907" s="5" t="n">
        <f aca="false">A1907-1</f>
        <v>1905</v>
      </c>
      <c r="E1907" s="5" t="str">
        <f aca="false">IF(C1907=0,"U",VLOOKUP(D1907,A:B,2,0))</f>
        <v>C3901R</v>
      </c>
    </row>
    <row r="1908" customFormat="false" ht="15.75" hidden="false" customHeight="false" outlineLevel="0" collapsed="false">
      <c r="A1908" s="3" t="n">
        <v>1907</v>
      </c>
      <c r="B1908" s="3" t="s">
        <v>1914</v>
      </c>
      <c r="C1908" s="5" t="n">
        <f aca="false">MOD(A1908,45)</f>
        <v>17</v>
      </c>
      <c r="D1908" s="5" t="n">
        <f aca="false">A1908-1</f>
        <v>1906</v>
      </c>
      <c r="E1908" s="5" t="str">
        <f aca="false">IF(C1908=0,"U",VLOOKUP(D1908,A:B,2,0))</f>
        <v>C3902F</v>
      </c>
    </row>
    <row r="1909" customFormat="false" ht="15.75" hidden="false" customHeight="false" outlineLevel="0" collapsed="false">
      <c r="A1909" s="3" t="n">
        <v>1908</v>
      </c>
      <c r="B1909" s="3" t="s">
        <v>1915</v>
      </c>
      <c r="C1909" s="5" t="n">
        <f aca="false">MOD(A1909,45)</f>
        <v>18</v>
      </c>
      <c r="D1909" s="5" t="n">
        <f aca="false">A1909-1</f>
        <v>1907</v>
      </c>
      <c r="E1909" s="5" t="str">
        <f aca="false">IF(C1909=0,"U",VLOOKUP(D1909,A:B,2,0))</f>
        <v>C3902R</v>
      </c>
    </row>
    <row r="1910" customFormat="false" ht="15.75" hidden="false" customHeight="false" outlineLevel="0" collapsed="false">
      <c r="A1910" s="3" t="n">
        <v>1909</v>
      </c>
      <c r="B1910" s="3" t="s">
        <v>1916</v>
      </c>
      <c r="C1910" s="5" t="n">
        <f aca="false">MOD(A1910,45)</f>
        <v>19</v>
      </c>
      <c r="D1910" s="5" t="n">
        <f aca="false">A1910-1</f>
        <v>1908</v>
      </c>
      <c r="E1910" s="5" t="str">
        <f aca="false">IF(C1910=0,"U",VLOOKUP(D1910,A:B,2,0))</f>
        <v>C3903F</v>
      </c>
    </row>
    <row r="1911" customFormat="false" ht="15.75" hidden="false" customHeight="false" outlineLevel="0" collapsed="false">
      <c r="A1911" s="3" t="n">
        <v>1910</v>
      </c>
      <c r="B1911" s="3" t="s">
        <v>1917</v>
      </c>
      <c r="C1911" s="5" t="n">
        <f aca="false">MOD(A1911,45)</f>
        <v>20</v>
      </c>
      <c r="D1911" s="5" t="n">
        <f aca="false">A1911-1</f>
        <v>1909</v>
      </c>
      <c r="E1911" s="5" t="str">
        <f aca="false">IF(C1911=0,"U",VLOOKUP(D1911,A:B,2,0))</f>
        <v>C3903R</v>
      </c>
    </row>
    <row r="1912" customFormat="false" ht="15.75" hidden="false" customHeight="false" outlineLevel="0" collapsed="false">
      <c r="A1912" s="3" t="n">
        <v>1911</v>
      </c>
      <c r="B1912" s="3" t="s">
        <v>1918</v>
      </c>
      <c r="C1912" s="5" t="n">
        <f aca="false">MOD(A1912,45)</f>
        <v>21</v>
      </c>
      <c r="D1912" s="5" t="n">
        <f aca="false">A1912-1</f>
        <v>1910</v>
      </c>
      <c r="E1912" s="5" t="str">
        <f aca="false">IF(C1912=0,"U",VLOOKUP(D1912,A:B,2,0))</f>
        <v>C3904F</v>
      </c>
    </row>
    <row r="1913" customFormat="false" ht="15.75" hidden="false" customHeight="false" outlineLevel="0" collapsed="false">
      <c r="A1913" s="3" t="n">
        <v>1912</v>
      </c>
      <c r="B1913" s="3" t="s">
        <v>1919</v>
      </c>
      <c r="C1913" s="5" t="n">
        <f aca="false">MOD(A1913,45)</f>
        <v>22</v>
      </c>
      <c r="D1913" s="5" t="n">
        <f aca="false">A1913-1</f>
        <v>1911</v>
      </c>
      <c r="E1913" s="5" t="str">
        <f aca="false">IF(C1913=0,"U",VLOOKUP(D1913,A:B,2,0))</f>
        <v>C3904R</v>
      </c>
    </row>
    <row r="1914" customFormat="false" ht="15.75" hidden="false" customHeight="false" outlineLevel="0" collapsed="false">
      <c r="A1914" s="3" t="n">
        <v>1913</v>
      </c>
      <c r="B1914" s="3" t="s">
        <v>1920</v>
      </c>
      <c r="C1914" s="5" t="n">
        <f aca="false">MOD(A1914,45)</f>
        <v>23</v>
      </c>
      <c r="D1914" s="5" t="n">
        <f aca="false">A1914-1</f>
        <v>1912</v>
      </c>
      <c r="E1914" s="5" t="str">
        <f aca="false">IF(C1914=0,"U",VLOOKUP(D1914,A:B,2,0))</f>
        <v>C3905F</v>
      </c>
    </row>
    <row r="1915" customFormat="false" ht="15.75" hidden="false" customHeight="false" outlineLevel="0" collapsed="false">
      <c r="A1915" s="3" t="n">
        <v>1914</v>
      </c>
      <c r="B1915" s="3" t="s">
        <v>1921</v>
      </c>
      <c r="C1915" s="5" t="n">
        <f aca="false">MOD(A1915,45)</f>
        <v>24</v>
      </c>
      <c r="D1915" s="5" t="n">
        <f aca="false">A1915-1</f>
        <v>1913</v>
      </c>
      <c r="E1915" s="5" t="str">
        <f aca="false">IF(C1915=0,"U",VLOOKUP(D1915,A:B,2,0))</f>
        <v>C3905R</v>
      </c>
    </row>
    <row r="1916" customFormat="false" ht="15.75" hidden="false" customHeight="false" outlineLevel="0" collapsed="false">
      <c r="A1916" s="3" t="n">
        <v>1915</v>
      </c>
      <c r="B1916" s="3" t="s">
        <v>1922</v>
      </c>
      <c r="C1916" s="5" t="n">
        <f aca="false">MOD(A1916,45)</f>
        <v>25</v>
      </c>
      <c r="D1916" s="5" t="n">
        <f aca="false">A1916-1</f>
        <v>1914</v>
      </c>
      <c r="E1916" s="5" t="str">
        <f aca="false">IF(C1916=0,"U",VLOOKUP(D1916,A:B,2,0))</f>
        <v>C3906F</v>
      </c>
    </row>
    <row r="1917" customFormat="false" ht="15.75" hidden="false" customHeight="false" outlineLevel="0" collapsed="false">
      <c r="A1917" s="3" t="n">
        <v>1916</v>
      </c>
      <c r="B1917" s="3" t="s">
        <v>1923</v>
      </c>
      <c r="C1917" s="5" t="n">
        <f aca="false">MOD(A1917,45)</f>
        <v>26</v>
      </c>
      <c r="D1917" s="5" t="n">
        <f aca="false">A1917-1</f>
        <v>1915</v>
      </c>
      <c r="E1917" s="5" t="str">
        <f aca="false">IF(C1917=0,"U",VLOOKUP(D1917,A:B,2,0))</f>
        <v>C3906R</v>
      </c>
    </row>
    <row r="1918" customFormat="false" ht="15.75" hidden="false" customHeight="false" outlineLevel="0" collapsed="false">
      <c r="A1918" s="3" t="n">
        <v>1917</v>
      </c>
      <c r="B1918" s="3" t="s">
        <v>1924</v>
      </c>
      <c r="C1918" s="5" t="n">
        <f aca="false">MOD(A1918,45)</f>
        <v>27</v>
      </c>
      <c r="D1918" s="5" t="n">
        <f aca="false">A1918-1</f>
        <v>1916</v>
      </c>
      <c r="E1918" s="5" t="str">
        <f aca="false">IF(C1918=0,"U",VLOOKUP(D1918,A:B,2,0))</f>
        <v>C3907F</v>
      </c>
    </row>
    <row r="1919" customFormat="false" ht="15.75" hidden="false" customHeight="false" outlineLevel="0" collapsed="false">
      <c r="A1919" s="3" t="n">
        <v>1918</v>
      </c>
      <c r="B1919" s="3" t="s">
        <v>1925</v>
      </c>
      <c r="C1919" s="5" t="n">
        <f aca="false">MOD(A1919,45)</f>
        <v>28</v>
      </c>
      <c r="D1919" s="5" t="n">
        <f aca="false">A1919-1</f>
        <v>1917</v>
      </c>
      <c r="E1919" s="5" t="str">
        <f aca="false">IF(C1919=0,"U",VLOOKUP(D1919,A:B,2,0))</f>
        <v>C3907R</v>
      </c>
    </row>
    <row r="1920" customFormat="false" ht="15.75" hidden="false" customHeight="false" outlineLevel="0" collapsed="false">
      <c r="A1920" s="3" t="n">
        <v>1919</v>
      </c>
      <c r="B1920" s="3" t="s">
        <v>1926</v>
      </c>
      <c r="C1920" s="5" t="n">
        <f aca="false">MOD(A1920,45)</f>
        <v>29</v>
      </c>
      <c r="D1920" s="5" t="n">
        <f aca="false">A1920-1</f>
        <v>1918</v>
      </c>
      <c r="E1920" s="5" t="str">
        <f aca="false">IF(C1920=0,"U",VLOOKUP(D1920,A:B,2,0))</f>
        <v>C3908F</v>
      </c>
    </row>
    <row r="1921" customFormat="false" ht="15.75" hidden="false" customHeight="false" outlineLevel="0" collapsed="false">
      <c r="A1921" s="3" t="n">
        <v>1920</v>
      </c>
      <c r="B1921" s="3" t="s">
        <v>1927</v>
      </c>
      <c r="C1921" s="5" t="n">
        <f aca="false">MOD(A1921,45)</f>
        <v>30</v>
      </c>
      <c r="D1921" s="5" t="n">
        <f aca="false">A1921-1</f>
        <v>1919</v>
      </c>
      <c r="E1921" s="5" t="str">
        <f aca="false">IF(C1921=0,"U",VLOOKUP(D1921,A:B,2,0))</f>
        <v>C3908R</v>
      </c>
    </row>
    <row r="1922" customFormat="false" ht="15.75" hidden="false" customHeight="false" outlineLevel="0" collapsed="false">
      <c r="A1922" s="3" t="n">
        <v>1921</v>
      </c>
      <c r="B1922" s="3" t="s">
        <v>1928</v>
      </c>
      <c r="C1922" s="5" t="n">
        <f aca="false">MOD(A1922,45)</f>
        <v>31</v>
      </c>
      <c r="D1922" s="5" t="n">
        <f aca="false">A1922-1</f>
        <v>1920</v>
      </c>
      <c r="E1922" s="5" t="str">
        <f aca="false">IF(C1922=0,"U",VLOOKUP(D1922,A:B,2,0))</f>
        <v>C4001F</v>
      </c>
    </row>
    <row r="1923" customFormat="false" ht="15.75" hidden="false" customHeight="false" outlineLevel="0" collapsed="false">
      <c r="A1923" s="3" t="n">
        <v>1922</v>
      </c>
      <c r="B1923" s="3" t="s">
        <v>1929</v>
      </c>
      <c r="C1923" s="5" t="n">
        <f aca="false">MOD(A1923,45)</f>
        <v>32</v>
      </c>
      <c r="D1923" s="5" t="n">
        <f aca="false">A1923-1</f>
        <v>1921</v>
      </c>
      <c r="E1923" s="5" t="str">
        <f aca="false">IF(C1923=0,"U",VLOOKUP(D1923,A:B,2,0))</f>
        <v>C4001R</v>
      </c>
    </row>
    <row r="1924" customFormat="false" ht="15.75" hidden="false" customHeight="false" outlineLevel="0" collapsed="false">
      <c r="A1924" s="3" t="n">
        <v>1923</v>
      </c>
      <c r="B1924" s="3" t="s">
        <v>1930</v>
      </c>
      <c r="C1924" s="5" t="n">
        <f aca="false">MOD(A1924,45)</f>
        <v>33</v>
      </c>
      <c r="D1924" s="5" t="n">
        <f aca="false">A1924-1</f>
        <v>1922</v>
      </c>
      <c r="E1924" s="5" t="str">
        <f aca="false">IF(C1924=0,"U",VLOOKUP(D1924,A:B,2,0))</f>
        <v>C4002F</v>
      </c>
    </row>
    <row r="1925" customFormat="false" ht="15.75" hidden="false" customHeight="false" outlineLevel="0" collapsed="false">
      <c r="A1925" s="3" t="n">
        <v>1924</v>
      </c>
      <c r="B1925" s="3" t="s">
        <v>1931</v>
      </c>
      <c r="C1925" s="5" t="n">
        <f aca="false">MOD(A1925,45)</f>
        <v>34</v>
      </c>
      <c r="D1925" s="5" t="n">
        <f aca="false">A1925-1</f>
        <v>1923</v>
      </c>
      <c r="E1925" s="5" t="str">
        <f aca="false">IF(C1925=0,"U",VLOOKUP(D1925,A:B,2,0))</f>
        <v>C4002R</v>
      </c>
    </row>
    <row r="1926" customFormat="false" ht="15.75" hidden="false" customHeight="false" outlineLevel="0" collapsed="false">
      <c r="A1926" s="3" t="n">
        <v>1925</v>
      </c>
      <c r="B1926" s="3" t="s">
        <v>1932</v>
      </c>
      <c r="C1926" s="5" t="n">
        <f aca="false">MOD(A1926,45)</f>
        <v>35</v>
      </c>
      <c r="D1926" s="5" t="n">
        <f aca="false">A1926-1</f>
        <v>1924</v>
      </c>
      <c r="E1926" s="5" t="str">
        <f aca="false">IF(C1926=0,"U",VLOOKUP(D1926,A:B,2,0))</f>
        <v>C4003F</v>
      </c>
    </row>
    <row r="1927" customFormat="false" ht="15.75" hidden="false" customHeight="false" outlineLevel="0" collapsed="false">
      <c r="A1927" s="3" t="n">
        <v>1926</v>
      </c>
      <c r="B1927" s="3" t="s">
        <v>1933</v>
      </c>
      <c r="C1927" s="5" t="n">
        <f aca="false">MOD(A1927,45)</f>
        <v>36</v>
      </c>
      <c r="D1927" s="5" t="n">
        <f aca="false">A1927-1</f>
        <v>1925</v>
      </c>
      <c r="E1927" s="5" t="str">
        <f aca="false">IF(C1927=0,"U",VLOOKUP(D1927,A:B,2,0))</f>
        <v>C4003R</v>
      </c>
    </row>
    <row r="1928" customFormat="false" ht="15.75" hidden="false" customHeight="false" outlineLevel="0" collapsed="false">
      <c r="A1928" s="3" t="n">
        <v>1927</v>
      </c>
      <c r="B1928" s="3" t="s">
        <v>1934</v>
      </c>
      <c r="C1928" s="5" t="n">
        <f aca="false">MOD(A1928,45)</f>
        <v>37</v>
      </c>
      <c r="D1928" s="5" t="n">
        <f aca="false">A1928-1</f>
        <v>1926</v>
      </c>
      <c r="E1928" s="5" t="str">
        <f aca="false">IF(C1928=0,"U",VLOOKUP(D1928,A:B,2,0))</f>
        <v>C4004F</v>
      </c>
    </row>
    <row r="1929" customFormat="false" ht="15.75" hidden="false" customHeight="false" outlineLevel="0" collapsed="false">
      <c r="A1929" s="3" t="n">
        <v>1928</v>
      </c>
      <c r="B1929" s="3" t="s">
        <v>1935</v>
      </c>
      <c r="C1929" s="5" t="n">
        <f aca="false">MOD(A1929,45)</f>
        <v>38</v>
      </c>
      <c r="D1929" s="5" t="n">
        <f aca="false">A1929-1</f>
        <v>1927</v>
      </c>
      <c r="E1929" s="5" t="str">
        <f aca="false">IF(C1929=0,"U",VLOOKUP(D1929,A:B,2,0))</f>
        <v>C4004R</v>
      </c>
    </row>
    <row r="1930" customFormat="false" ht="15.75" hidden="false" customHeight="false" outlineLevel="0" collapsed="false">
      <c r="A1930" s="3" t="n">
        <v>1929</v>
      </c>
      <c r="B1930" s="3" t="s">
        <v>1936</v>
      </c>
      <c r="C1930" s="5" t="n">
        <f aca="false">MOD(A1930,45)</f>
        <v>39</v>
      </c>
      <c r="D1930" s="5" t="n">
        <f aca="false">A1930-1</f>
        <v>1928</v>
      </c>
      <c r="E1930" s="5" t="str">
        <f aca="false">IF(C1930=0,"U",VLOOKUP(D1930,A:B,2,0))</f>
        <v>C4005F</v>
      </c>
    </row>
    <row r="1931" customFormat="false" ht="15.75" hidden="false" customHeight="false" outlineLevel="0" collapsed="false">
      <c r="A1931" s="3" t="n">
        <v>1930</v>
      </c>
      <c r="B1931" s="3" t="s">
        <v>1937</v>
      </c>
      <c r="C1931" s="5" t="n">
        <f aca="false">MOD(A1931,45)</f>
        <v>40</v>
      </c>
      <c r="D1931" s="5" t="n">
        <f aca="false">A1931-1</f>
        <v>1929</v>
      </c>
      <c r="E1931" s="5" t="str">
        <f aca="false">IF(C1931=0,"U",VLOOKUP(D1931,A:B,2,0))</f>
        <v>C4005R</v>
      </c>
    </row>
    <row r="1932" customFormat="false" ht="15.75" hidden="false" customHeight="false" outlineLevel="0" collapsed="false">
      <c r="A1932" s="3" t="n">
        <v>1931</v>
      </c>
      <c r="B1932" s="3" t="s">
        <v>1938</v>
      </c>
      <c r="C1932" s="5" t="n">
        <f aca="false">MOD(A1932,45)</f>
        <v>41</v>
      </c>
      <c r="D1932" s="5" t="n">
        <f aca="false">A1932-1</f>
        <v>1930</v>
      </c>
      <c r="E1932" s="5" t="str">
        <f aca="false">IF(C1932=0,"U",VLOOKUP(D1932,A:B,2,0))</f>
        <v>C4006F</v>
      </c>
    </row>
    <row r="1933" customFormat="false" ht="15.75" hidden="false" customHeight="false" outlineLevel="0" collapsed="false">
      <c r="A1933" s="3" t="n">
        <v>1932</v>
      </c>
      <c r="B1933" s="3" t="s">
        <v>1939</v>
      </c>
      <c r="C1933" s="5" t="n">
        <f aca="false">MOD(A1933,45)</f>
        <v>42</v>
      </c>
      <c r="D1933" s="5" t="n">
        <f aca="false">A1933-1</f>
        <v>1931</v>
      </c>
      <c r="E1933" s="5" t="str">
        <f aca="false">IF(C1933=0,"U",VLOOKUP(D1933,A:B,2,0))</f>
        <v>C4006R</v>
      </c>
    </row>
    <row r="1934" customFormat="false" ht="15.75" hidden="false" customHeight="false" outlineLevel="0" collapsed="false">
      <c r="A1934" s="3" t="n">
        <v>1933</v>
      </c>
      <c r="B1934" s="3" t="s">
        <v>1940</v>
      </c>
      <c r="C1934" s="5" t="n">
        <f aca="false">MOD(A1934,45)</f>
        <v>43</v>
      </c>
      <c r="D1934" s="5" t="n">
        <f aca="false">A1934-1</f>
        <v>1932</v>
      </c>
      <c r="E1934" s="5" t="str">
        <f aca="false">IF(C1934=0,"U",VLOOKUP(D1934,A:B,2,0))</f>
        <v>C4007F</v>
      </c>
    </row>
    <row r="1935" customFormat="false" ht="15.75" hidden="false" customHeight="false" outlineLevel="0" collapsed="false">
      <c r="A1935" s="3" t="n">
        <v>1934</v>
      </c>
      <c r="B1935" s="3" t="s">
        <v>1941</v>
      </c>
      <c r="C1935" s="5" t="n">
        <f aca="false">MOD(A1935,45)</f>
        <v>44</v>
      </c>
      <c r="D1935" s="5" t="n">
        <f aca="false">A1935-1</f>
        <v>1933</v>
      </c>
      <c r="E1935" s="5" t="str">
        <f aca="false">IF(C1935=0,"U",VLOOKUP(D1935,A:B,2,0))</f>
        <v>C4007R</v>
      </c>
    </row>
    <row r="1936" customFormat="false" ht="15.75" hidden="false" customHeight="false" outlineLevel="0" collapsed="false">
      <c r="A1936" s="3" t="n">
        <v>1935</v>
      </c>
      <c r="B1936" s="3" t="s">
        <v>1942</v>
      </c>
      <c r="C1936" s="5" t="n">
        <f aca="false">MOD(A1936,45)</f>
        <v>0</v>
      </c>
      <c r="D1936" s="5" t="n">
        <f aca="false">A1936-1</f>
        <v>1934</v>
      </c>
      <c r="E1936" s="5" t="str">
        <f aca="false">IF(C1936=0,"U",VLOOKUP(D1936,A:B,2,0))</f>
        <v>U</v>
      </c>
    </row>
    <row r="1937" customFormat="false" ht="15.75" hidden="false" customHeight="false" outlineLevel="0" collapsed="false">
      <c r="A1937" s="3" t="n">
        <v>1936</v>
      </c>
      <c r="B1937" s="3" t="s">
        <v>1943</v>
      </c>
      <c r="C1937" s="5" t="n">
        <f aca="false">MOD(A1937,45)</f>
        <v>1</v>
      </c>
      <c r="D1937" s="5" t="n">
        <f aca="false">A1937-1</f>
        <v>1935</v>
      </c>
      <c r="E1937" s="5" t="str">
        <f aca="false">IF(C1937=0,"U",VLOOKUP(D1937,A:B,2,0))</f>
        <v>C4008R</v>
      </c>
    </row>
    <row r="1938" customFormat="false" ht="15.75" hidden="false" customHeight="false" outlineLevel="0" collapsed="false">
      <c r="A1938" s="3" t="n">
        <v>1937</v>
      </c>
      <c r="B1938" s="3" t="s">
        <v>1944</v>
      </c>
      <c r="C1938" s="5" t="n">
        <f aca="false">MOD(A1938,45)</f>
        <v>2</v>
      </c>
      <c r="D1938" s="5" t="n">
        <f aca="false">A1938-1</f>
        <v>1936</v>
      </c>
      <c r="E1938" s="5" t="str">
        <f aca="false">IF(C1938=0,"U",VLOOKUP(D1938,A:B,2,0))</f>
        <v>C4101F</v>
      </c>
    </row>
    <row r="1939" customFormat="false" ht="15.75" hidden="false" customHeight="false" outlineLevel="0" collapsed="false">
      <c r="A1939" s="3" t="n">
        <v>1938</v>
      </c>
      <c r="B1939" s="3" t="s">
        <v>1945</v>
      </c>
      <c r="C1939" s="5" t="n">
        <f aca="false">MOD(A1939,45)</f>
        <v>3</v>
      </c>
      <c r="D1939" s="5" t="n">
        <f aca="false">A1939-1</f>
        <v>1937</v>
      </c>
      <c r="E1939" s="5" t="str">
        <f aca="false">IF(C1939=0,"U",VLOOKUP(D1939,A:B,2,0))</f>
        <v>C4101R</v>
      </c>
    </row>
    <row r="1940" customFormat="false" ht="15.75" hidden="false" customHeight="false" outlineLevel="0" collapsed="false">
      <c r="A1940" s="3" t="n">
        <v>1939</v>
      </c>
      <c r="B1940" s="3" t="s">
        <v>1946</v>
      </c>
      <c r="C1940" s="5" t="n">
        <f aca="false">MOD(A1940,45)</f>
        <v>4</v>
      </c>
      <c r="D1940" s="5" t="n">
        <f aca="false">A1940-1</f>
        <v>1938</v>
      </c>
      <c r="E1940" s="5" t="str">
        <f aca="false">IF(C1940=0,"U",VLOOKUP(D1940,A:B,2,0))</f>
        <v>C4102F</v>
      </c>
    </row>
    <row r="1941" customFormat="false" ht="15.75" hidden="false" customHeight="false" outlineLevel="0" collapsed="false">
      <c r="A1941" s="3" t="n">
        <v>1940</v>
      </c>
      <c r="B1941" s="3" t="s">
        <v>1947</v>
      </c>
      <c r="C1941" s="5" t="n">
        <f aca="false">MOD(A1941,45)</f>
        <v>5</v>
      </c>
      <c r="D1941" s="5" t="n">
        <f aca="false">A1941-1</f>
        <v>1939</v>
      </c>
      <c r="E1941" s="5" t="str">
        <f aca="false">IF(C1941=0,"U",VLOOKUP(D1941,A:B,2,0))</f>
        <v>C4102R</v>
      </c>
    </row>
    <row r="1942" customFormat="false" ht="15.75" hidden="false" customHeight="false" outlineLevel="0" collapsed="false">
      <c r="A1942" s="3" t="n">
        <v>1941</v>
      </c>
      <c r="B1942" s="3" t="s">
        <v>1948</v>
      </c>
      <c r="C1942" s="5" t="n">
        <f aca="false">MOD(A1942,45)</f>
        <v>6</v>
      </c>
      <c r="D1942" s="5" t="n">
        <f aca="false">A1942-1</f>
        <v>1940</v>
      </c>
      <c r="E1942" s="5" t="str">
        <f aca="false">IF(C1942=0,"U",VLOOKUP(D1942,A:B,2,0))</f>
        <v>C4103F</v>
      </c>
    </row>
    <row r="1943" customFormat="false" ht="15.75" hidden="false" customHeight="false" outlineLevel="0" collapsed="false">
      <c r="A1943" s="3" t="n">
        <v>1942</v>
      </c>
      <c r="B1943" s="3" t="s">
        <v>1949</v>
      </c>
      <c r="C1943" s="5" t="n">
        <f aca="false">MOD(A1943,45)</f>
        <v>7</v>
      </c>
      <c r="D1943" s="5" t="n">
        <f aca="false">A1943-1</f>
        <v>1941</v>
      </c>
      <c r="E1943" s="5" t="str">
        <f aca="false">IF(C1943=0,"U",VLOOKUP(D1943,A:B,2,0))</f>
        <v>C4103R</v>
      </c>
    </row>
    <row r="1944" customFormat="false" ht="15.75" hidden="false" customHeight="false" outlineLevel="0" collapsed="false">
      <c r="A1944" s="3" t="n">
        <v>1943</v>
      </c>
      <c r="B1944" s="3" t="s">
        <v>1950</v>
      </c>
      <c r="C1944" s="5" t="n">
        <f aca="false">MOD(A1944,45)</f>
        <v>8</v>
      </c>
      <c r="D1944" s="5" t="n">
        <f aca="false">A1944-1</f>
        <v>1942</v>
      </c>
      <c r="E1944" s="5" t="str">
        <f aca="false">IF(C1944=0,"U",VLOOKUP(D1944,A:B,2,0))</f>
        <v>C4104F</v>
      </c>
    </row>
    <row r="1945" customFormat="false" ht="15.75" hidden="false" customHeight="false" outlineLevel="0" collapsed="false">
      <c r="A1945" s="3" t="n">
        <v>1944</v>
      </c>
      <c r="B1945" s="3" t="s">
        <v>1951</v>
      </c>
      <c r="C1945" s="5" t="n">
        <f aca="false">MOD(A1945,45)</f>
        <v>9</v>
      </c>
      <c r="D1945" s="5" t="n">
        <f aca="false">A1945-1</f>
        <v>1943</v>
      </c>
      <c r="E1945" s="5" t="str">
        <f aca="false">IF(C1945=0,"U",VLOOKUP(D1945,A:B,2,0))</f>
        <v>C4104R</v>
      </c>
    </row>
    <row r="1946" customFormat="false" ht="15.75" hidden="false" customHeight="false" outlineLevel="0" collapsed="false">
      <c r="A1946" s="3" t="n">
        <v>1945</v>
      </c>
      <c r="B1946" s="3" t="s">
        <v>1952</v>
      </c>
      <c r="C1946" s="5" t="n">
        <f aca="false">MOD(A1946,45)</f>
        <v>10</v>
      </c>
      <c r="D1946" s="5" t="n">
        <f aca="false">A1946-1</f>
        <v>1944</v>
      </c>
      <c r="E1946" s="5" t="str">
        <f aca="false">IF(C1946=0,"U",VLOOKUP(D1946,A:B,2,0))</f>
        <v>C4105F</v>
      </c>
    </row>
    <row r="1947" customFormat="false" ht="15.75" hidden="false" customHeight="false" outlineLevel="0" collapsed="false">
      <c r="A1947" s="3" t="n">
        <v>1946</v>
      </c>
      <c r="B1947" s="3" t="s">
        <v>1953</v>
      </c>
      <c r="C1947" s="5" t="n">
        <f aca="false">MOD(A1947,45)</f>
        <v>11</v>
      </c>
      <c r="D1947" s="5" t="n">
        <f aca="false">A1947-1</f>
        <v>1945</v>
      </c>
      <c r="E1947" s="5" t="str">
        <f aca="false">IF(C1947=0,"U",VLOOKUP(D1947,A:B,2,0))</f>
        <v>C4105R</v>
      </c>
    </row>
    <row r="1948" customFormat="false" ht="15.75" hidden="false" customHeight="false" outlineLevel="0" collapsed="false">
      <c r="A1948" s="3" t="n">
        <v>1947</v>
      </c>
      <c r="B1948" s="3" t="s">
        <v>1954</v>
      </c>
      <c r="C1948" s="5" t="n">
        <f aca="false">MOD(A1948,45)</f>
        <v>12</v>
      </c>
      <c r="D1948" s="5" t="n">
        <f aca="false">A1948-1</f>
        <v>1946</v>
      </c>
      <c r="E1948" s="5" t="str">
        <f aca="false">IF(C1948=0,"U",VLOOKUP(D1948,A:B,2,0))</f>
        <v>C4106F</v>
      </c>
    </row>
    <row r="1949" customFormat="false" ht="15.75" hidden="false" customHeight="false" outlineLevel="0" collapsed="false">
      <c r="A1949" s="3" t="n">
        <v>1948</v>
      </c>
      <c r="B1949" s="3" t="s">
        <v>1955</v>
      </c>
      <c r="C1949" s="5" t="n">
        <f aca="false">MOD(A1949,45)</f>
        <v>13</v>
      </c>
      <c r="D1949" s="5" t="n">
        <f aca="false">A1949-1</f>
        <v>1947</v>
      </c>
      <c r="E1949" s="5" t="str">
        <f aca="false">IF(C1949=0,"U",VLOOKUP(D1949,A:B,2,0))</f>
        <v>C4106R</v>
      </c>
    </row>
    <row r="1950" customFormat="false" ht="15.75" hidden="false" customHeight="false" outlineLevel="0" collapsed="false">
      <c r="A1950" s="3" t="n">
        <v>1949</v>
      </c>
      <c r="B1950" s="3" t="s">
        <v>1956</v>
      </c>
      <c r="C1950" s="5" t="n">
        <f aca="false">MOD(A1950,45)</f>
        <v>14</v>
      </c>
      <c r="D1950" s="5" t="n">
        <f aca="false">A1950-1</f>
        <v>1948</v>
      </c>
      <c r="E1950" s="5" t="str">
        <f aca="false">IF(C1950=0,"U",VLOOKUP(D1950,A:B,2,0))</f>
        <v>C4107F</v>
      </c>
    </row>
    <row r="1951" customFormat="false" ht="15.75" hidden="false" customHeight="false" outlineLevel="0" collapsed="false">
      <c r="A1951" s="3" t="n">
        <v>1950</v>
      </c>
      <c r="B1951" s="3" t="s">
        <v>1957</v>
      </c>
      <c r="C1951" s="5" t="n">
        <f aca="false">MOD(A1951,45)</f>
        <v>15</v>
      </c>
      <c r="D1951" s="5" t="n">
        <f aca="false">A1951-1</f>
        <v>1949</v>
      </c>
      <c r="E1951" s="5" t="str">
        <f aca="false">IF(C1951=0,"U",VLOOKUP(D1951,A:B,2,0))</f>
        <v>C4107R</v>
      </c>
    </row>
    <row r="1952" customFormat="false" ht="15.75" hidden="false" customHeight="false" outlineLevel="0" collapsed="false">
      <c r="A1952" s="3" t="n">
        <v>1951</v>
      </c>
      <c r="B1952" s="3" t="s">
        <v>1958</v>
      </c>
      <c r="C1952" s="5" t="n">
        <f aca="false">MOD(A1952,45)</f>
        <v>16</v>
      </c>
      <c r="D1952" s="5" t="n">
        <f aca="false">A1952-1</f>
        <v>1950</v>
      </c>
      <c r="E1952" s="5" t="str">
        <f aca="false">IF(C1952=0,"U",VLOOKUP(D1952,A:B,2,0))</f>
        <v>C4108F</v>
      </c>
    </row>
    <row r="1953" customFormat="false" ht="15.75" hidden="false" customHeight="false" outlineLevel="0" collapsed="false">
      <c r="A1953" s="3" t="n">
        <v>1952</v>
      </c>
      <c r="B1953" s="3" t="s">
        <v>1959</v>
      </c>
      <c r="C1953" s="5" t="n">
        <f aca="false">MOD(A1953,45)</f>
        <v>17</v>
      </c>
      <c r="D1953" s="5" t="n">
        <f aca="false">A1953-1</f>
        <v>1951</v>
      </c>
      <c r="E1953" s="5" t="str">
        <f aca="false">IF(C1953=0,"U",VLOOKUP(D1953,A:B,2,0))</f>
        <v>C4108R</v>
      </c>
    </row>
    <row r="1954" customFormat="false" ht="15.75" hidden="false" customHeight="false" outlineLevel="0" collapsed="false">
      <c r="A1954" s="3" t="n">
        <v>1953</v>
      </c>
      <c r="B1954" s="3" t="s">
        <v>1960</v>
      </c>
      <c r="C1954" s="5" t="n">
        <f aca="false">MOD(A1954,45)</f>
        <v>18</v>
      </c>
      <c r="D1954" s="5" t="n">
        <f aca="false">A1954-1</f>
        <v>1952</v>
      </c>
      <c r="E1954" s="5" t="str">
        <f aca="false">IF(C1954=0,"U",VLOOKUP(D1954,A:B,2,0))</f>
        <v>C4201F</v>
      </c>
    </row>
    <row r="1955" customFormat="false" ht="15.75" hidden="false" customHeight="false" outlineLevel="0" collapsed="false">
      <c r="A1955" s="3" t="n">
        <v>1954</v>
      </c>
      <c r="B1955" s="3" t="s">
        <v>1961</v>
      </c>
      <c r="C1955" s="5" t="n">
        <f aca="false">MOD(A1955,45)</f>
        <v>19</v>
      </c>
      <c r="D1955" s="5" t="n">
        <f aca="false">A1955-1</f>
        <v>1953</v>
      </c>
      <c r="E1955" s="5" t="str">
        <f aca="false">IF(C1955=0,"U",VLOOKUP(D1955,A:B,2,0))</f>
        <v>C4201R</v>
      </c>
    </row>
    <row r="1956" customFormat="false" ht="15.75" hidden="false" customHeight="false" outlineLevel="0" collapsed="false">
      <c r="A1956" s="3" t="n">
        <v>1955</v>
      </c>
      <c r="B1956" s="3" t="s">
        <v>1962</v>
      </c>
      <c r="C1956" s="5" t="n">
        <f aca="false">MOD(A1956,45)</f>
        <v>20</v>
      </c>
      <c r="D1956" s="5" t="n">
        <f aca="false">A1956-1</f>
        <v>1954</v>
      </c>
      <c r="E1956" s="5" t="str">
        <f aca="false">IF(C1956=0,"U",VLOOKUP(D1956,A:B,2,0))</f>
        <v>C4202F</v>
      </c>
    </row>
    <row r="1957" customFormat="false" ht="15.75" hidden="false" customHeight="false" outlineLevel="0" collapsed="false">
      <c r="A1957" s="3" t="n">
        <v>1956</v>
      </c>
      <c r="B1957" s="3" t="s">
        <v>1963</v>
      </c>
      <c r="C1957" s="5" t="n">
        <f aca="false">MOD(A1957,45)</f>
        <v>21</v>
      </c>
      <c r="D1957" s="5" t="n">
        <f aca="false">A1957-1</f>
        <v>1955</v>
      </c>
      <c r="E1957" s="5" t="str">
        <f aca="false">IF(C1957=0,"U",VLOOKUP(D1957,A:B,2,0))</f>
        <v>C4202R</v>
      </c>
    </row>
    <row r="1958" customFormat="false" ht="15.75" hidden="false" customHeight="false" outlineLevel="0" collapsed="false">
      <c r="A1958" s="3" t="n">
        <v>1957</v>
      </c>
      <c r="B1958" s="3" t="s">
        <v>1964</v>
      </c>
      <c r="C1958" s="5" t="n">
        <f aca="false">MOD(A1958,45)</f>
        <v>22</v>
      </c>
      <c r="D1958" s="5" t="n">
        <f aca="false">A1958-1</f>
        <v>1956</v>
      </c>
      <c r="E1958" s="5" t="str">
        <f aca="false">IF(C1958=0,"U",VLOOKUP(D1958,A:B,2,0))</f>
        <v>C4203F</v>
      </c>
    </row>
    <row r="1959" customFormat="false" ht="15.75" hidden="false" customHeight="false" outlineLevel="0" collapsed="false">
      <c r="A1959" s="3" t="n">
        <v>1958</v>
      </c>
      <c r="B1959" s="3" t="s">
        <v>1965</v>
      </c>
      <c r="C1959" s="5" t="n">
        <f aca="false">MOD(A1959,45)</f>
        <v>23</v>
      </c>
      <c r="D1959" s="5" t="n">
        <f aca="false">A1959-1</f>
        <v>1957</v>
      </c>
      <c r="E1959" s="5" t="str">
        <f aca="false">IF(C1959=0,"U",VLOOKUP(D1959,A:B,2,0))</f>
        <v>C4203R</v>
      </c>
    </row>
    <row r="1960" customFormat="false" ht="15.75" hidden="false" customHeight="false" outlineLevel="0" collapsed="false">
      <c r="A1960" s="3" t="n">
        <v>1959</v>
      </c>
      <c r="B1960" s="3" t="s">
        <v>1966</v>
      </c>
      <c r="C1960" s="5" t="n">
        <f aca="false">MOD(A1960,45)</f>
        <v>24</v>
      </c>
      <c r="D1960" s="5" t="n">
        <f aca="false">A1960-1</f>
        <v>1958</v>
      </c>
      <c r="E1960" s="5" t="str">
        <f aca="false">IF(C1960=0,"U",VLOOKUP(D1960,A:B,2,0))</f>
        <v>C4204F</v>
      </c>
    </row>
    <row r="1961" customFormat="false" ht="15.75" hidden="false" customHeight="false" outlineLevel="0" collapsed="false">
      <c r="A1961" s="3" t="n">
        <v>1960</v>
      </c>
      <c r="B1961" s="3" t="s">
        <v>1967</v>
      </c>
      <c r="C1961" s="5" t="n">
        <f aca="false">MOD(A1961,45)</f>
        <v>25</v>
      </c>
      <c r="D1961" s="5" t="n">
        <f aca="false">A1961-1</f>
        <v>1959</v>
      </c>
      <c r="E1961" s="5" t="str">
        <f aca="false">IF(C1961=0,"U",VLOOKUP(D1961,A:B,2,0))</f>
        <v>C4204R</v>
      </c>
    </row>
    <row r="1962" customFormat="false" ht="15.75" hidden="false" customHeight="false" outlineLevel="0" collapsed="false">
      <c r="A1962" s="3" t="n">
        <v>1961</v>
      </c>
      <c r="B1962" s="3" t="s">
        <v>1968</v>
      </c>
      <c r="C1962" s="5" t="n">
        <f aca="false">MOD(A1962,45)</f>
        <v>26</v>
      </c>
      <c r="D1962" s="5" t="n">
        <f aca="false">A1962-1</f>
        <v>1960</v>
      </c>
      <c r="E1962" s="5" t="str">
        <f aca="false">IF(C1962=0,"U",VLOOKUP(D1962,A:B,2,0))</f>
        <v>C4205F</v>
      </c>
    </row>
    <row r="1963" customFormat="false" ht="15.75" hidden="false" customHeight="false" outlineLevel="0" collapsed="false">
      <c r="A1963" s="3" t="n">
        <v>1962</v>
      </c>
      <c r="B1963" s="3" t="s">
        <v>1969</v>
      </c>
      <c r="C1963" s="5" t="n">
        <f aca="false">MOD(A1963,45)</f>
        <v>27</v>
      </c>
      <c r="D1963" s="5" t="n">
        <f aca="false">A1963-1</f>
        <v>1961</v>
      </c>
      <c r="E1963" s="5" t="str">
        <f aca="false">IF(C1963=0,"U",VLOOKUP(D1963,A:B,2,0))</f>
        <v>C4205R</v>
      </c>
    </row>
    <row r="1964" customFormat="false" ht="15.75" hidden="false" customHeight="false" outlineLevel="0" collapsed="false">
      <c r="A1964" s="3" t="n">
        <v>1963</v>
      </c>
      <c r="B1964" s="3" t="s">
        <v>1970</v>
      </c>
      <c r="C1964" s="5" t="n">
        <f aca="false">MOD(A1964,45)</f>
        <v>28</v>
      </c>
      <c r="D1964" s="5" t="n">
        <f aca="false">A1964-1</f>
        <v>1962</v>
      </c>
      <c r="E1964" s="5" t="str">
        <f aca="false">IF(C1964=0,"U",VLOOKUP(D1964,A:B,2,0))</f>
        <v>C4206F</v>
      </c>
    </row>
    <row r="1965" customFormat="false" ht="15.75" hidden="false" customHeight="false" outlineLevel="0" collapsed="false">
      <c r="A1965" s="3" t="n">
        <v>1964</v>
      </c>
      <c r="B1965" s="3" t="s">
        <v>1971</v>
      </c>
      <c r="C1965" s="5" t="n">
        <f aca="false">MOD(A1965,45)</f>
        <v>29</v>
      </c>
      <c r="D1965" s="5" t="n">
        <f aca="false">A1965-1</f>
        <v>1963</v>
      </c>
      <c r="E1965" s="5" t="str">
        <f aca="false">IF(C1965=0,"U",VLOOKUP(D1965,A:B,2,0))</f>
        <v>C4206R</v>
      </c>
    </row>
    <row r="1966" customFormat="false" ht="15.75" hidden="false" customHeight="false" outlineLevel="0" collapsed="false">
      <c r="A1966" s="3" t="n">
        <v>1965</v>
      </c>
      <c r="B1966" s="3" t="s">
        <v>1972</v>
      </c>
      <c r="C1966" s="5" t="n">
        <f aca="false">MOD(A1966,45)</f>
        <v>30</v>
      </c>
      <c r="D1966" s="5" t="n">
        <f aca="false">A1966-1</f>
        <v>1964</v>
      </c>
      <c r="E1966" s="5" t="str">
        <f aca="false">IF(C1966=0,"U",VLOOKUP(D1966,A:B,2,0))</f>
        <v>C4207F</v>
      </c>
    </row>
    <row r="1967" customFormat="false" ht="15.75" hidden="false" customHeight="false" outlineLevel="0" collapsed="false">
      <c r="A1967" s="3" t="n">
        <v>1966</v>
      </c>
      <c r="B1967" s="3" t="s">
        <v>1973</v>
      </c>
      <c r="C1967" s="5" t="n">
        <f aca="false">MOD(A1967,45)</f>
        <v>31</v>
      </c>
      <c r="D1967" s="5" t="n">
        <f aca="false">A1967-1</f>
        <v>1965</v>
      </c>
      <c r="E1967" s="5" t="str">
        <f aca="false">IF(C1967=0,"U",VLOOKUP(D1967,A:B,2,0))</f>
        <v>C4207R</v>
      </c>
    </row>
    <row r="1968" customFormat="false" ht="15.75" hidden="false" customHeight="false" outlineLevel="0" collapsed="false">
      <c r="A1968" s="3" t="n">
        <v>1967</v>
      </c>
      <c r="B1968" s="3" t="s">
        <v>1974</v>
      </c>
      <c r="C1968" s="5" t="n">
        <f aca="false">MOD(A1968,45)</f>
        <v>32</v>
      </c>
      <c r="D1968" s="5" t="n">
        <f aca="false">A1968-1</f>
        <v>1966</v>
      </c>
      <c r="E1968" s="5" t="str">
        <f aca="false">IF(C1968=0,"U",VLOOKUP(D1968,A:B,2,0))</f>
        <v>C4208F</v>
      </c>
    </row>
    <row r="1969" customFormat="false" ht="15.75" hidden="false" customHeight="false" outlineLevel="0" collapsed="false">
      <c r="A1969" s="3" t="n">
        <v>1968</v>
      </c>
      <c r="B1969" s="3" t="s">
        <v>1975</v>
      </c>
      <c r="C1969" s="5" t="n">
        <f aca="false">MOD(A1969,45)</f>
        <v>33</v>
      </c>
      <c r="D1969" s="5" t="n">
        <f aca="false">A1969-1</f>
        <v>1967</v>
      </c>
      <c r="E1969" s="5" t="str">
        <f aca="false">IF(C1969=0,"U",VLOOKUP(D1969,A:B,2,0))</f>
        <v>C4208R</v>
      </c>
    </row>
    <row r="1970" customFormat="false" ht="15.75" hidden="false" customHeight="false" outlineLevel="0" collapsed="false">
      <c r="A1970" s="3" t="n">
        <v>1969</v>
      </c>
      <c r="B1970" s="3" t="s">
        <v>1976</v>
      </c>
      <c r="C1970" s="5" t="n">
        <f aca="false">MOD(A1970,45)</f>
        <v>34</v>
      </c>
      <c r="D1970" s="5" t="n">
        <f aca="false">A1970-1</f>
        <v>1968</v>
      </c>
      <c r="E1970" s="5" t="str">
        <f aca="false">IF(C1970=0,"U",VLOOKUP(D1970,A:B,2,0))</f>
        <v>C4301F</v>
      </c>
    </row>
    <row r="1971" customFormat="false" ht="15.75" hidden="false" customHeight="false" outlineLevel="0" collapsed="false">
      <c r="A1971" s="3" t="n">
        <v>1970</v>
      </c>
      <c r="B1971" s="3" t="s">
        <v>1977</v>
      </c>
      <c r="C1971" s="5" t="n">
        <f aca="false">MOD(A1971,45)</f>
        <v>35</v>
      </c>
      <c r="D1971" s="5" t="n">
        <f aca="false">A1971-1</f>
        <v>1969</v>
      </c>
      <c r="E1971" s="5" t="str">
        <f aca="false">IF(C1971=0,"U",VLOOKUP(D1971,A:B,2,0))</f>
        <v>C4301R</v>
      </c>
    </row>
    <row r="1972" customFormat="false" ht="15.75" hidden="false" customHeight="false" outlineLevel="0" collapsed="false">
      <c r="A1972" s="3" t="n">
        <v>1971</v>
      </c>
      <c r="B1972" s="3" t="s">
        <v>1978</v>
      </c>
      <c r="C1972" s="5" t="n">
        <f aca="false">MOD(A1972,45)</f>
        <v>36</v>
      </c>
      <c r="D1972" s="5" t="n">
        <f aca="false">A1972-1</f>
        <v>1970</v>
      </c>
      <c r="E1972" s="5" t="str">
        <f aca="false">IF(C1972=0,"U",VLOOKUP(D1972,A:B,2,0))</f>
        <v>C4302F</v>
      </c>
    </row>
    <row r="1973" customFormat="false" ht="15.75" hidden="false" customHeight="false" outlineLevel="0" collapsed="false">
      <c r="A1973" s="3" t="n">
        <v>1972</v>
      </c>
      <c r="B1973" s="3" t="s">
        <v>1979</v>
      </c>
      <c r="C1973" s="5" t="n">
        <f aca="false">MOD(A1973,45)</f>
        <v>37</v>
      </c>
      <c r="D1973" s="5" t="n">
        <f aca="false">A1973-1</f>
        <v>1971</v>
      </c>
      <c r="E1973" s="5" t="str">
        <f aca="false">IF(C1973=0,"U",VLOOKUP(D1973,A:B,2,0))</f>
        <v>C4302R</v>
      </c>
    </row>
    <row r="1974" customFormat="false" ht="15.75" hidden="false" customHeight="false" outlineLevel="0" collapsed="false">
      <c r="A1974" s="3" t="n">
        <v>1973</v>
      </c>
      <c r="B1974" s="3" t="s">
        <v>1980</v>
      </c>
      <c r="C1974" s="5" t="n">
        <f aca="false">MOD(A1974,45)</f>
        <v>38</v>
      </c>
      <c r="D1974" s="5" t="n">
        <f aca="false">A1974-1</f>
        <v>1972</v>
      </c>
      <c r="E1974" s="5" t="str">
        <f aca="false">IF(C1974=0,"U",VLOOKUP(D1974,A:B,2,0))</f>
        <v>C4303F</v>
      </c>
    </row>
    <row r="1975" customFormat="false" ht="15.75" hidden="false" customHeight="false" outlineLevel="0" collapsed="false">
      <c r="A1975" s="3" t="n">
        <v>1974</v>
      </c>
      <c r="B1975" s="3" t="s">
        <v>1981</v>
      </c>
      <c r="C1975" s="5" t="n">
        <f aca="false">MOD(A1975,45)</f>
        <v>39</v>
      </c>
      <c r="D1975" s="5" t="n">
        <f aca="false">A1975-1</f>
        <v>1973</v>
      </c>
      <c r="E1975" s="5" t="str">
        <f aca="false">IF(C1975=0,"U",VLOOKUP(D1975,A:B,2,0))</f>
        <v>C4303R</v>
      </c>
    </row>
    <row r="1976" customFormat="false" ht="15.75" hidden="false" customHeight="false" outlineLevel="0" collapsed="false">
      <c r="A1976" s="3" t="n">
        <v>1975</v>
      </c>
      <c r="B1976" s="3" t="s">
        <v>1982</v>
      </c>
      <c r="C1976" s="5" t="n">
        <f aca="false">MOD(A1976,45)</f>
        <v>40</v>
      </c>
      <c r="D1976" s="5" t="n">
        <f aca="false">A1976-1</f>
        <v>1974</v>
      </c>
      <c r="E1976" s="5" t="str">
        <f aca="false">IF(C1976=0,"U",VLOOKUP(D1976,A:B,2,0))</f>
        <v>C4304F</v>
      </c>
    </row>
    <row r="1977" customFormat="false" ht="15.75" hidden="false" customHeight="false" outlineLevel="0" collapsed="false">
      <c r="A1977" s="3" t="n">
        <v>1976</v>
      </c>
      <c r="B1977" s="3" t="s">
        <v>1983</v>
      </c>
      <c r="C1977" s="5" t="n">
        <f aca="false">MOD(A1977,45)</f>
        <v>41</v>
      </c>
      <c r="D1977" s="5" t="n">
        <f aca="false">A1977-1</f>
        <v>1975</v>
      </c>
      <c r="E1977" s="5" t="str">
        <f aca="false">IF(C1977=0,"U",VLOOKUP(D1977,A:B,2,0))</f>
        <v>C4304R</v>
      </c>
    </row>
    <row r="1978" customFormat="false" ht="15.75" hidden="false" customHeight="false" outlineLevel="0" collapsed="false">
      <c r="A1978" s="3" t="n">
        <v>1977</v>
      </c>
      <c r="B1978" s="3" t="s">
        <v>1984</v>
      </c>
      <c r="C1978" s="5" t="n">
        <f aca="false">MOD(A1978,45)</f>
        <v>42</v>
      </c>
      <c r="D1978" s="5" t="n">
        <f aca="false">A1978-1</f>
        <v>1976</v>
      </c>
      <c r="E1978" s="5" t="str">
        <f aca="false">IF(C1978=0,"U",VLOOKUP(D1978,A:B,2,0))</f>
        <v>C4305F</v>
      </c>
    </row>
    <row r="1979" customFormat="false" ht="15.75" hidden="false" customHeight="false" outlineLevel="0" collapsed="false">
      <c r="A1979" s="3" t="n">
        <v>1978</v>
      </c>
      <c r="B1979" s="3" t="s">
        <v>1985</v>
      </c>
      <c r="C1979" s="5" t="n">
        <f aca="false">MOD(A1979,45)</f>
        <v>43</v>
      </c>
      <c r="D1979" s="5" t="n">
        <f aca="false">A1979-1</f>
        <v>1977</v>
      </c>
      <c r="E1979" s="5" t="str">
        <f aca="false">IF(C1979=0,"U",VLOOKUP(D1979,A:B,2,0))</f>
        <v>C4305R</v>
      </c>
    </row>
    <row r="1980" customFormat="false" ht="15.75" hidden="false" customHeight="false" outlineLevel="0" collapsed="false">
      <c r="A1980" s="3" t="n">
        <v>1979</v>
      </c>
      <c r="B1980" s="3" t="s">
        <v>1986</v>
      </c>
      <c r="C1980" s="5" t="n">
        <f aca="false">MOD(A1980,45)</f>
        <v>44</v>
      </c>
      <c r="D1980" s="5" t="n">
        <f aca="false">A1980-1</f>
        <v>1978</v>
      </c>
      <c r="E1980" s="5" t="str">
        <f aca="false">IF(C1980=0,"U",VLOOKUP(D1980,A:B,2,0))</f>
        <v>C4306F</v>
      </c>
    </row>
    <row r="1981" customFormat="false" ht="15.75" hidden="false" customHeight="false" outlineLevel="0" collapsed="false">
      <c r="A1981" s="3" t="n">
        <v>1980</v>
      </c>
      <c r="B1981" s="3" t="s">
        <v>1987</v>
      </c>
      <c r="C1981" s="5" t="n">
        <f aca="false">MOD(A1981,45)</f>
        <v>0</v>
      </c>
      <c r="D1981" s="5" t="n">
        <f aca="false">A1981-1</f>
        <v>1979</v>
      </c>
      <c r="E1981" s="5" t="str">
        <f aca="false">IF(C1981=0,"U",VLOOKUP(D1981,A:B,2,0))</f>
        <v>U</v>
      </c>
    </row>
    <row r="1982" customFormat="false" ht="15.75" hidden="false" customHeight="false" outlineLevel="0" collapsed="false">
      <c r="A1982" s="3" t="n">
        <v>1981</v>
      </c>
      <c r="B1982" s="3" t="s">
        <v>1988</v>
      </c>
      <c r="C1982" s="5" t="n">
        <f aca="false">MOD(A1982,45)</f>
        <v>1</v>
      </c>
      <c r="D1982" s="5" t="n">
        <f aca="false">A1982-1</f>
        <v>1980</v>
      </c>
      <c r="E1982" s="5" t="str">
        <f aca="false">IF(C1982=0,"U",VLOOKUP(D1982,A:B,2,0))</f>
        <v>C4307F</v>
      </c>
    </row>
    <row r="1983" customFormat="false" ht="15.75" hidden="false" customHeight="false" outlineLevel="0" collapsed="false">
      <c r="A1983" s="3" t="n">
        <v>1982</v>
      </c>
      <c r="B1983" s="3" t="s">
        <v>1989</v>
      </c>
      <c r="C1983" s="5" t="n">
        <f aca="false">MOD(A1983,45)</f>
        <v>2</v>
      </c>
      <c r="D1983" s="5" t="n">
        <f aca="false">A1983-1</f>
        <v>1981</v>
      </c>
      <c r="E1983" s="5" t="str">
        <f aca="false">IF(C1983=0,"U",VLOOKUP(D1983,A:B,2,0))</f>
        <v>C4307R</v>
      </c>
    </row>
    <row r="1984" customFormat="false" ht="15.75" hidden="false" customHeight="false" outlineLevel="0" collapsed="false">
      <c r="A1984" s="3" t="n">
        <v>1983</v>
      </c>
      <c r="B1984" s="3" t="s">
        <v>1990</v>
      </c>
      <c r="C1984" s="5" t="n">
        <f aca="false">MOD(A1984,45)</f>
        <v>3</v>
      </c>
      <c r="D1984" s="5" t="n">
        <f aca="false">A1984-1</f>
        <v>1982</v>
      </c>
      <c r="E1984" s="5" t="str">
        <f aca="false">IF(C1984=0,"U",VLOOKUP(D1984,A:B,2,0))</f>
        <v>C4308F</v>
      </c>
    </row>
    <row r="1985" customFormat="false" ht="15.75" hidden="false" customHeight="false" outlineLevel="0" collapsed="false">
      <c r="A1985" s="3" t="n">
        <v>1984</v>
      </c>
      <c r="B1985" s="3" t="s">
        <v>1991</v>
      </c>
      <c r="C1985" s="5" t="n">
        <f aca="false">MOD(A1985,45)</f>
        <v>4</v>
      </c>
      <c r="D1985" s="5" t="n">
        <f aca="false">A1985-1</f>
        <v>1983</v>
      </c>
      <c r="E1985" s="5" t="str">
        <f aca="false">IF(C1985=0,"U",VLOOKUP(D1985,A:B,2,0))</f>
        <v>C4308R</v>
      </c>
    </row>
    <row r="1986" customFormat="false" ht="15.75" hidden="false" customHeight="false" outlineLevel="0" collapsed="false">
      <c r="A1986" s="3" t="n">
        <v>1985</v>
      </c>
      <c r="B1986" s="3" t="s">
        <v>1992</v>
      </c>
      <c r="C1986" s="5" t="n">
        <f aca="false">MOD(A1986,45)</f>
        <v>5</v>
      </c>
      <c r="D1986" s="5" t="n">
        <f aca="false">A1986-1</f>
        <v>1984</v>
      </c>
      <c r="E1986" s="5" t="str">
        <f aca="false">IF(C1986=0,"U",VLOOKUP(D1986,A:B,2,0))</f>
        <v>C4401F</v>
      </c>
    </row>
    <row r="1987" customFormat="false" ht="15.75" hidden="false" customHeight="false" outlineLevel="0" collapsed="false">
      <c r="A1987" s="3" t="n">
        <v>1986</v>
      </c>
      <c r="B1987" s="3" t="s">
        <v>1993</v>
      </c>
      <c r="C1987" s="5" t="n">
        <f aca="false">MOD(A1987,45)</f>
        <v>6</v>
      </c>
      <c r="D1987" s="5" t="n">
        <f aca="false">A1987-1</f>
        <v>1985</v>
      </c>
      <c r="E1987" s="5" t="str">
        <f aca="false">IF(C1987=0,"U",VLOOKUP(D1987,A:B,2,0))</f>
        <v>C4401R</v>
      </c>
    </row>
    <row r="1988" customFormat="false" ht="15.75" hidden="false" customHeight="false" outlineLevel="0" collapsed="false">
      <c r="A1988" s="3" t="n">
        <v>1987</v>
      </c>
      <c r="B1988" s="3" t="s">
        <v>1994</v>
      </c>
      <c r="C1988" s="5" t="n">
        <f aca="false">MOD(A1988,45)</f>
        <v>7</v>
      </c>
      <c r="D1988" s="5" t="n">
        <f aca="false">A1988-1</f>
        <v>1986</v>
      </c>
      <c r="E1988" s="5" t="str">
        <f aca="false">IF(C1988=0,"U",VLOOKUP(D1988,A:B,2,0))</f>
        <v>C4402F</v>
      </c>
    </row>
    <row r="1989" customFormat="false" ht="15.75" hidden="false" customHeight="false" outlineLevel="0" collapsed="false">
      <c r="A1989" s="3" t="n">
        <v>1988</v>
      </c>
      <c r="B1989" s="3" t="s">
        <v>1995</v>
      </c>
      <c r="C1989" s="5" t="n">
        <f aca="false">MOD(A1989,45)</f>
        <v>8</v>
      </c>
      <c r="D1989" s="5" t="n">
        <f aca="false">A1989-1</f>
        <v>1987</v>
      </c>
      <c r="E1989" s="5" t="str">
        <f aca="false">IF(C1989=0,"U",VLOOKUP(D1989,A:B,2,0))</f>
        <v>C4402R</v>
      </c>
    </row>
    <row r="1990" customFormat="false" ht="15.75" hidden="false" customHeight="false" outlineLevel="0" collapsed="false">
      <c r="A1990" s="3" t="n">
        <v>1989</v>
      </c>
      <c r="B1990" s="3" t="s">
        <v>1996</v>
      </c>
      <c r="C1990" s="5" t="n">
        <f aca="false">MOD(A1990,45)</f>
        <v>9</v>
      </c>
      <c r="D1990" s="5" t="n">
        <f aca="false">A1990-1</f>
        <v>1988</v>
      </c>
      <c r="E1990" s="5" t="str">
        <f aca="false">IF(C1990=0,"U",VLOOKUP(D1990,A:B,2,0))</f>
        <v>C4403F</v>
      </c>
    </row>
    <row r="1991" customFormat="false" ht="15.75" hidden="false" customHeight="false" outlineLevel="0" collapsed="false">
      <c r="A1991" s="3" t="n">
        <v>1990</v>
      </c>
      <c r="B1991" s="3" t="s">
        <v>1997</v>
      </c>
      <c r="C1991" s="5" t="n">
        <f aca="false">MOD(A1991,45)</f>
        <v>10</v>
      </c>
      <c r="D1991" s="5" t="n">
        <f aca="false">A1991-1</f>
        <v>1989</v>
      </c>
      <c r="E1991" s="5" t="str">
        <f aca="false">IF(C1991=0,"U",VLOOKUP(D1991,A:B,2,0))</f>
        <v>C4403R</v>
      </c>
    </row>
    <row r="1992" customFormat="false" ht="15.75" hidden="false" customHeight="false" outlineLevel="0" collapsed="false">
      <c r="A1992" s="3" t="n">
        <v>1991</v>
      </c>
      <c r="B1992" s="3" t="s">
        <v>1998</v>
      </c>
      <c r="C1992" s="5" t="n">
        <f aca="false">MOD(A1992,45)</f>
        <v>11</v>
      </c>
      <c r="D1992" s="5" t="n">
        <f aca="false">A1992-1</f>
        <v>1990</v>
      </c>
      <c r="E1992" s="5" t="str">
        <f aca="false">IF(C1992=0,"U",VLOOKUP(D1992,A:B,2,0))</f>
        <v>C4404F</v>
      </c>
    </row>
    <row r="1993" customFormat="false" ht="15.75" hidden="false" customHeight="false" outlineLevel="0" collapsed="false">
      <c r="A1993" s="3" t="n">
        <v>1992</v>
      </c>
      <c r="B1993" s="3" t="s">
        <v>1999</v>
      </c>
      <c r="C1993" s="5" t="n">
        <f aca="false">MOD(A1993,45)</f>
        <v>12</v>
      </c>
      <c r="D1993" s="5" t="n">
        <f aca="false">A1993-1</f>
        <v>1991</v>
      </c>
      <c r="E1993" s="5" t="str">
        <f aca="false">IF(C1993=0,"U",VLOOKUP(D1993,A:B,2,0))</f>
        <v>C4404R</v>
      </c>
    </row>
    <row r="1994" customFormat="false" ht="15.75" hidden="false" customHeight="false" outlineLevel="0" collapsed="false">
      <c r="A1994" s="3" t="n">
        <v>1993</v>
      </c>
      <c r="B1994" s="3" t="s">
        <v>2000</v>
      </c>
      <c r="C1994" s="5" t="n">
        <f aca="false">MOD(A1994,45)</f>
        <v>13</v>
      </c>
      <c r="D1994" s="5" t="n">
        <f aca="false">A1994-1</f>
        <v>1992</v>
      </c>
      <c r="E1994" s="5" t="str">
        <f aca="false">IF(C1994=0,"U",VLOOKUP(D1994,A:B,2,0))</f>
        <v>C4405F</v>
      </c>
    </row>
    <row r="1995" customFormat="false" ht="15.75" hidden="false" customHeight="false" outlineLevel="0" collapsed="false">
      <c r="A1995" s="3" t="n">
        <v>1994</v>
      </c>
      <c r="B1995" s="3" t="s">
        <v>2001</v>
      </c>
      <c r="C1995" s="5" t="n">
        <f aca="false">MOD(A1995,45)</f>
        <v>14</v>
      </c>
      <c r="D1995" s="5" t="n">
        <f aca="false">A1995-1</f>
        <v>1993</v>
      </c>
      <c r="E1995" s="5" t="str">
        <f aca="false">IF(C1995=0,"U",VLOOKUP(D1995,A:B,2,0))</f>
        <v>C4405R</v>
      </c>
    </row>
    <row r="1996" customFormat="false" ht="15.75" hidden="false" customHeight="false" outlineLevel="0" collapsed="false">
      <c r="A1996" s="3" t="n">
        <v>1995</v>
      </c>
      <c r="B1996" s="3" t="s">
        <v>2002</v>
      </c>
      <c r="C1996" s="5" t="n">
        <f aca="false">MOD(A1996,45)</f>
        <v>15</v>
      </c>
      <c r="D1996" s="5" t="n">
        <f aca="false">A1996-1</f>
        <v>1994</v>
      </c>
      <c r="E1996" s="5" t="str">
        <f aca="false">IF(C1996=0,"U",VLOOKUP(D1996,A:B,2,0))</f>
        <v>C4406F</v>
      </c>
    </row>
    <row r="1997" customFormat="false" ht="15.75" hidden="false" customHeight="false" outlineLevel="0" collapsed="false">
      <c r="A1997" s="3" t="n">
        <v>1996</v>
      </c>
      <c r="B1997" s="3" t="s">
        <v>2003</v>
      </c>
      <c r="C1997" s="5" t="n">
        <f aca="false">MOD(A1997,45)</f>
        <v>16</v>
      </c>
      <c r="D1997" s="5" t="n">
        <f aca="false">A1997-1</f>
        <v>1995</v>
      </c>
      <c r="E1997" s="5" t="str">
        <f aca="false">IF(C1997=0,"U",VLOOKUP(D1997,A:B,2,0))</f>
        <v>C4406R</v>
      </c>
    </row>
    <row r="1998" customFormat="false" ht="15.75" hidden="false" customHeight="false" outlineLevel="0" collapsed="false">
      <c r="A1998" s="3" t="n">
        <v>1997</v>
      </c>
      <c r="B1998" s="3" t="s">
        <v>2004</v>
      </c>
      <c r="C1998" s="5" t="n">
        <f aca="false">MOD(A1998,45)</f>
        <v>17</v>
      </c>
      <c r="D1998" s="5" t="n">
        <f aca="false">A1998-1</f>
        <v>1996</v>
      </c>
      <c r="E1998" s="5" t="str">
        <f aca="false">IF(C1998=0,"U",VLOOKUP(D1998,A:B,2,0))</f>
        <v>C4407F</v>
      </c>
    </row>
    <row r="1999" customFormat="false" ht="15.75" hidden="false" customHeight="false" outlineLevel="0" collapsed="false">
      <c r="A1999" s="3" t="n">
        <v>1998</v>
      </c>
      <c r="B1999" s="3" t="s">
        <v>2005</v>
      </c>
      <c r="C1999" s="5" t="n">
        <f aca="false">MOD(A1999,45)</f>
        <v>18</v>
      </c>
      <c r="D1999" s="5" t="n">
        <f aca="false">A1999-1</f>
        <v>1997</v>
      </c>
      <c r="E1999" s="5" t="str">
        <f aca="false">IF(C1999=0,"U",VLOOKUP(D1999,A:B,2,0))</f>
        <v>C4407R</v>
      </c>
    </row>
    <row r="2000" customFormat="false" ht="15.75" hidden="false" customHeight="false" outlineLevel="0" collapsed="false">
      <c r="A2000" s="3" t="n">
        <v>1999</v>
      </c>
      <c r="B2000" s="3" t="s">
        <v>2006</v>
      </c>
      <c r="C2000" s="5" t="n">
        <f aca="false">MOD(A2000,45)</f>
        <v>19</v>
      </c>
      <c r="D2000" s="5" t="n">
        <f aca="false">A2000-1</f>
        <v>1998</v>
      </c>
      <c r="E2000" s="5" t="str">
        <f aca="false">IF(C2000=0,"U",VLOOKUP(D2000,A:B,2,0))</f>
        <v>C4408F</v>
      </c>
    </row>
    <row r="2001" customFormat="false" ht="15.75" hidden="false" customHeight="false" outlineLevel="0" collapsed="false">
      <c r="A2001" s="3" t="n">
        <v>2000</v>
      </c>
      <c r="B2001" s="3" t="s">
        <v>2007</v>
      </c>
      <c r="C2001" s="5" t="n">
        <f aca="false">MOD(A2001,45)</f>
        <v>20</v>
      </c>
      <c r="D2001" s="5" t="n">
        <f aca="false">A2001-1</f>
        <v>1999</v>
      </c>
      <c r="E2001" s="5" t="str">
        <f aca="false">IF(C2001=0,"U",VLOOKUP(D2001,A:B,2,0))</f>
        <v>C4408R</v>
      </c>
    </row>
    <row r="2002" customFormat="false" ht="15.75" hidden="false" customHeight="false" outlineLevel="0" collapsed="false">
      <c r="A2002" s="3" t="n">
        <v>2001</v>
      </c>
      <c r="B2002" s="3" t="s">
        <v>2008</v>
      </c>
      <c r="C2002" s="5" t="n">
        <f aca="false">MOD(A2002,45)</f>
        <v>21</v>
      </c>
      <c r="D2002" s="5" t="n">
        <f aca="false">A2002-1</f>
        <v>2000</v>
      </c>
      <c r="E2002" s="5" t="str">
        <f aca="false">IF(C2002=0,"U",VLOOKUP(D2002,A:B,2,0))</f>
        <v>C4501F</v>
      </c>
    </row>
    <row r="2003" customFormat="false" ht="15.75" hidden="false" customHeight="false" outlineLevel="0" collapsed="false">
      <c r="A2003" s="3" t="n">
        <v>2002</v>
      </c>
      <c r="B2003" s="3" t="s">
        <v>2009</v>
      </c>
      <c r="C2003" s="5" t="n">
        <f aca="false">MOD(A2003,45)</f>
        <v>22</v>
      </c>
      <c r="D2003" s="5" t="n">
        <f aca="false">A2003-1</f>
        <v>2001</v>
      </c>
      <c r="E2003" s="5" t="str">
        <f aca="false">IF(C2003=0,"U",VLOOKUP(D2003,A:B,2,0))</f>
        <v>C4501R</v>
      </c>
    </row>
    <row r="2004" customFormat="false" ht="15.75" hidden="false" customHeight="false" outlineLevel="0" collapsed="false">
      <c r="A2004" s="3" t="n">
        <v>2003</v>
      </c>
      <c r="B2004" s="3" t="s">
        <v>2010</v>
      </c>
      <c r="C2004" s="5" t="n">
        <f aca="false">MOD(A2004,45)</f>
        <v>23</v>
      </c>
      <c r="D2004" s="5" t="n">
        <f aca="false">A2004-1</f>
        <v>2002</v>
      </c>
      <c r="E2004" s="5" t="str">
        <f aca="false">IF(C2004=0,"U",VLOOKUP(D2004,A:B,2,0))</f>
        <v>C4502F</v>
      </c>
    </row>
    <row r="2005" customFormat="false" ht="15.75" hidden="false" customHeight="false" outlineLevel="0" collapsed="false">
      <c r="A2005" s="3" t="n">
        <v>2004</v>
      </c>
      <c r="B2005" s="3" t="s">
        <v>2011</v>
      </c>
      <c r="C2005" s="5" t="n">
        <f aca="false">MOD(A2005,45)</f>
        <v>24</v>
      </c>
      <c r="D2005" s="5" t="n">
        <f aca="false">A2005-1</f>
        <v>2003</v>
      </c>
      <c r="E2005" s="5" t="str">
        <f aca="false">IF(C2005=0,"U",VLOOKUP(D2005,A:B,2,0))</f>
        <v>C4502R</v>
      </c>
    </row>
    <row r="2006" customFormat="false" ht="15.75" hidden="false" customHeight="false" outlineLevel="0" collapsed="false">
      <c r="A2006" s="3" t="n">
        <v>2005</v>
      </c>
      <c r="B2006" s="3" t="s">
        <v>2012</v>
      </c>
      <c r="C2006" s="5" t="n">
        <f aca="false">MOD(A2006,45)</f>
        <v>25</v>
      </c>
      <c r="D2006" s="5" t="n">
        <f aca="false">A2006-1</f>
        <v>2004</v>
      </c>
      <c r="E2006" s="5" t="str">
        <f aca="false">IF(C2006=0,"U",VLOOKUP(D2006,A:B,2,0))</f>
        <v>C4503F</v>
      </c>
    </row>
    <row r="2007" customFormat="false" ht="15.75" hidden="false" customHeight="false" outlineLevel="0" collapsed="false">
      <c r="A2007" s="3" t="n">
        <v>2006</v>
      </c>
      <c r="B2007" s="3" t="s">
        <v>2013</v>
      </c>
      <c r="C2007" s="5" t="n">
        <f aca="false">MOD(A2007,45)</f>
        <v>26</v>
      </c>
      <c r="D2007" s="5" t="n">
        <f aca="false">A2007-1</f>
        <v>2005</v>
      </c>
      <c r="E2007" s="5" t="str">
        <f aca="false">IF(C2007=0,"U",VLOOKUP(D2007,A:B,2,0))</f>
        <v>C4503R</v>
      </c>
    </row>
    <row r="2008" customFormat="false" ht="15.75" hidden="false" customHeight="false" outlineLevel="0" collapsed="false">
      <c r="A2008" s="3" t="n">
        <v>2007</v>
      </c>
      <c r="B2008" s="3" t="s">
        <v>2014</v>
      </c>
      <c r="C2008" s="5" t="n">
        <f aca="false">MOD(A2008,45)</f>
        <v>27</v>
      </c>
      <c r="D2008" s="5" t="n">
        <f aca="false">A2008-1</f>
        <v>2006</v>
      </c>
      <c r="E2008" s="5" t="str">
        <f aca="false">IF(C2008=0,"U",VLOOKUP(D2008,A:B,2,0))</f>
        <v>C4504F</v>
      </c>
    </row>
    <row r="2009" customFormat="false" ht="15.75" hidden="false" customHeight="false" outlineLevel="0" collapsed="false">
      <c r="A2009" s="3" t="n">
        <v>2008</v>
      </c>
      <c r="B2009" s="3" t="s">
        <v>2015</v>
      </c>
      <c r="C2009" s="5" t="n">
        <f aca="false">MOD(A2009,45)</f>
        <v>28</v>
      </c>
      <c r="D2009" s="5" t="n">
        <f aca="false">A2009-1</f>
        <v>2007</v>
      </c>
      <c r="E2009" s="5" t="str">
        <f aca="false">IF(C2009=0,"U",VLOOKUP(D2009,A:B,2,0))</f>
        <v>C4504R</v>
      </c>
    </row>
    <row r="2010" customFormat="false" ht="15.75" hidden="false" customHeight="false" outlineLevel="0" collapsed="false">
      <c r="A2010" s="3" t="n">
        <v>2009</v>
      </c>
      <c r="B2010" s="3" t="s">
        <v>2016</v>
      </c>
      <c r="C2010" s="5" t="n">
        <f aca="false">MOD(A2010,45)</f>
        <v>29</v>
      </c>
      <c r="D2010" s="5" t="n">
        <f aca="false">A2010-1</f>
        <v>2008</v>
      </c>
      <c r="E2010" s="5" t="str">
        <f aca="false">IF(C2010=0,"U",VLOOKUP(D2010,A:B,2,0))</f>
        <v>C4505F</v>
      </c>
    </row>
    <row r="2011" customFormat="false" ht="15.75" hidden="false" customHeight="false" outlineLevel="0" collapsed="false">
      <c r="A2011" s="3" t="n">
        <v>2010</v>
      </c>
      <c r="B2011" s="3" t="s">
        <v>2017</v>
      </c>
      <c r="C2011" s="5" t="n">
        <f aca="false">MOD(A2011,45)</f>
        <v>30</v>
      </c>
      <c r="D2011" s="5" t="n">
        <f aca="false">A2011-1</f>
        <v>2009</v>
      </c>
      <c r="E2011" s="5" t="str">
        <f aca="false">IF(C2011=0,"U",VLOOKUP(D2011,A:B,2,0))</f>
        <v>C4505R</v>
      </c>
    </row>
    <row r="2012" customFormat="false" ht="15.75" hidden="false" customHeight="false" outlineLevel="0" collapsed="false">
      <c r="A2012" s="3" t="n">
        <v>2011</v>
      </c>
      <c r="B2012" s="3" t="s">
        <v>2018</v>
      </c>
      <c r="C2012" s="5" t="n">
        <f aca="false">MOD(A2012,45)</f>
        <v>31</v>
      </c>
      <c r="D2012" s="5" t="n">
        <f aca="false">A2012-1</f>
        <v>2010</v>
      </c>
      <c r="E2012" s="5" t="str">
        <f aca="false">IF(C2012=0,"U",VLOOKUP(D2012,A:B,2,0))</f>
        <v>C4506F</v>
      </c>
    </row>
    <row r="2013" customFormat="false" ht="15.75" hidden="false" customHeight="false" outlineLevel="0" collapsed="false">
      <c r="A2013" s="3" t="n">
        <v>2012</v>
      </c>
      <c r="B2013" s="3" t="s">
        <v>2019</v>
      </c>
      <c r="C2013" s="5" t="n">
        <f aca="false">MOD(A2013,45)</f>
        <v>32</v>
      </c>
      <c r="D2013" s="5" t="n">
        <f aca="false">A2013-1</f>
        <v>2011</v>
      </c>
      <c r="E2013" s="5" t="str">
        <f aca="false">IF(C2013=0,"U",VLOOKUP(D2013,A:B,2,0))</f>
        <v>C4506R</v>
      </c>
    </row>
    <row r="2014" customFormat="false" ht="15.75" hidden="false" customHeight="false" outlineLevel="0" collapsed="false">
      <c r="A2014" s="3" t="n">
        <v>2013</v>
      </c>
      <c r="B2014" s="3" t="s">
        <v>2020</v>
      </c>
      <c r="C2014" s="5" t="n">
        <f aca="false">MOD(A2014,45)</f>
        <v>33</v>
      </c>
      <c r="D2014" s="5" t="n">
        <f aca="false">A2014-1</f>
        <v>2012</v>
      </c>
      <c r="E2014" s="5" t="str">
        <f aca="false">IF(C2014=0,"U",VLOOKUP(D2014,A:B,2,0))</f>
        <v>C4507F</v>
      </c>
    </row>
    <row r="2015" customFormat="false" ht="15.75" hidden="false" customHeight="false" outlineLevel="0" collapsed="false">
      <c r="A2015" s="3" t="n">
        <v>2014</v>
      </c>
      <c r="B2015" s="3" t="s">
        <v>2021</v>
      </c>
      <c r="C2015" s="5" t="n">
        <f aca="false">MOD(A2015,45)</f>
        <v>34</v>
      </c>
      <c r="D2015" s="5" t="n">
        <f aca="false">A2015-1</f>
        <v>2013</v>
      </c>
      <c r="E2015" s="5" t="str">
        <f aca="false">IF(C2015=0,"U",VLOOKUP(D2015,A:B,2,0))</f>
        <v>C4507R</v>
      </c>
    </row>
    <row r="2016" customFormat="false" ht="15.75" hidden="false" customHeight="false" outlineLevel="0" collapsed="false">
      <c r="A2016" s="3" t="n">
        <v>2015</v>
      </c>
      <c r="B2016" s="3" t="s">
        <v>2022</v>
      </c>
      <c r="C2016" s="5" t="n">
        <f aca="false">MOD(A2016,45)</f>
        <v>35</v>
      </c>
      <c r="D2016" s="5" t="n">
        <f aca="false">A2016-1</f>
        <v>2014</v>
      </c>
      <c r="E2016" s="5" t="str">
        <f aca="false">IF(C2016=0,"U",VLOOKUP(D2016,A:B,2,0))</f>
        <v>C4508F</v>
      </c>
    </row>
    <row r="2017" customFormat="false" ht="15.75" hidden="false" customHeight="false" outlineLevel="0" collapsed="false">
      <c r="A2017" s="3" t="n">
        <v>2016</v>
      </c>
      <c r="B2017" s="3" t="s">
        <v>2023</v>
      </c>
      <c r="C2017" s="5" t="n">
        <f aca="false">MOD(A2017,45)</f>
        <v>36</v>
      </c>
      <c r="D2017" s="5" t="n">
        <f aca="false">A2017-1</f>
        <v>2015</v>
      </c>
      <c r="E2017" s="5" t="str">
        <f aca="false">IF(C2017=0,"U",VLOOKUP(D2017,A:B,2,0))</f>
        <v>C4508R</v>
      </c>
    </row>
    <row r="2018" customFormat="false" ht="15.75" hidden="false" customHeight="false" outlineLevel="0" collapsed="false">
      <c r="A2018" s="3" t="n">
        <v>2017</v>
      </c>
      <c r="B2018" s="3" t="s">
        <v>2024</v>
      </c>
      <c r="C2018" s="5" t="n">
        <f aca="false">MOD(A2018,45)</f>
        <v>37</v>
      </c>
      <c r="D2018" s="5" t="n">
        <f aca="false">A2018-1</f>
        <v>2016</v>
      </c>
      <c r="E2018" s="5" t="str">
        <f aca="false">IF(C2018=0,"U",VLOOKUP(D2018,A:B,2,0))</f>
        <v>C4601F</v>
      </c>
    </row>
    <row r="2019" customFormat="false" ht="15.75" hidden="false" customHeight="false" outlineLevel="0" collapsed="false">
      <c r="A2019" s="3" t="n">
        <v>2018</v>
      </c>
      <c r="B2019" s="3" t="s">
        <v>2025</v>
      </c>
      <c r="C2019" s="5" t="n">
        <f aca="false">MOD(A2019,45)</f>
        <v>38</v>
      </c>
      <c r="D2019" s="5" t="n">
        <f aca="false">A2019-1</f>
        <v>2017</v>
      </c>
      <c r="E2019" s="5" t="str">
        <f aca="false">IF(C2019=0,"U",VLOOKUP(D2019,A:B,2,0))</f>
        <v>C4601R</v>
      </c>
    </row>
    <row r="2020" customFormat="false" ht="15.75" hidden="false" customHeight="false" outlineLevel="0" collapsed="false">
      <c r="A2020" s="3" t="n">
        <v>2019</v>
      </c>
      <c r="B2020" s="3" t="s">
        <v>2026</v>
      </c>
      <c r="C2020" s="5" t="n">
        <f aca="false">MOD(A2020,45)</f>
        <v>39</v>
      </c>
      <c r="D2020" s="5" t="n">
        <f aca="false">A2020-1</f>
        <v>2018</v>
      </c>
      <c r="E2020" s="5" t="str">
        <f aca="false">IF(C2020=0,"U",VLOOKUP(D2020,A:B,2,0))</f>
        <v>C4602F</v>
      </c>
    </row>
    <row r="2021" customFormat="false" ht="15.75" hidden="false" customHeight="false" outlineLevel="0" collapsed="false">
      <c r="A2021" s="3" t="n">
        <v>2020</v>
      </c>
      <c r="B2021" s="3" t="s">
        <v>2027</v>
      </c>
      <c r="C2021" s="5" t="n">
        <f aca="false">MOD(A2021,45)</f>
        <v>40</v>
      </c>
      <c r="D2021" s="5" t="n">
        <f aca="false">A2021-1</f>
        <v>2019</v>
      </c>
      <c r="E2021" s="5" t="str">
        <f aca="false">IF(C2021=0,"U",VLOOKUP(D2021,A:B,2,0))</f>
        <v>C4602R</v>
      </c>
    </row>
    <row r="2022" customFormat="false" ht="15.75" hidden="false" customHeight="false" outlineLevel="0" collapsed="false">
      <c r="A2022" s="3" t="n">
        <v>2021</v>
      </c>
      <c r="B2022" s="3" t="s">
        <v>2028</v>
      </c>
      <c r="C2022" s="5" t="n">
        <f aca="false">MOD(A2022,45)</f>
        <v>41</v>
      </c>
      <c r="D2022" s="5" t="n">
        <f aca="false">A2022-1</f>
        <v>2020</v>
      </c>
      <c r="E2022" s="5" t="str">
        <f aca="false">IF(C2022=0,"U",VLOOKUP(D2022,A:B,2,0))</f>
        <v>C4603F</v>
      </c>
    </row>
    <row r="2023" customFormat="false" ht="15.75" hidden="false" customHeight="false" outlineLevel="0" collapsed="false">
      <c r="A2023" s="3" t="n">
        <v>2022</v>
      </c>
      <c r="B2023" s="3" t="s">
        <v>2029</v>
      </c>
      <c r="C2023" s="5" t="n">
        <f aca="false">MOD(A2023,45)</f>
        <v>42</v>
      </c>
      <c r="D2023" s="5" t="n">
        <f aca="false">A2023-1</f>
        <v>2021</v>
      </c>
      <c r="E2023" s="5" t="str">
        <f aca="false">IF(C2023=0,"U",VLOOKUP(D2023,A:B,2,0))</f>
        <v>C4603R</v>
      </c>
    </row>
    <row r="2024" customFormat="false" ht="15.75" hidden="false" customHeight="false" outlineLevel="0" collapsed="false">
      <c r="A2024" s="3" t="n">
        <v>2023</v>
      </c>
      <c r="B2024" s="3" t="s">
        <v>2030</v>
      </c>
      <c r="C2024" s="5" t="n">
        <f aca="false">MOD(A2024,45)</f>
        <v>43</v>
      </c>
      <c r="D2024" s="5" t="n">
        <f aca="false">A2024-1</f>
        <v>2022</v>
      </c>
      <c r="E2024" s="5" t="str">
        <f aca="false">IF(C2024=0,"U",VLOOKUP(D2024,A:B,2,0))</f>
        <v>C4604F</v>
      </c>
    </row>
    <row r="2025" customFormat="false" ht="15.75" hidden="false" customHeight="false" outlineLevel="0" collapsed="false">
      <c r="A2025" s="3" t="n">
        <v>2024</v>
      </c>
      <c r="B2025" s="3" t="s">
        <v>2031</v>
      </c>
      <c r="C2025" s="5" t="n">
        <f aca="false">MOD(A2025,45)</f>
        <v>44</v>
      </c>
      <c r="D2025" s="5" t="n">
        <f aca="false">A2025-1</f>
        <v>2023</v>
      </c>
      <c r="E2025" s="5" t="str">
        <f aca="false">IF(C2025=0,"U",VLOOKUP(D2025,A:B,2,0))</f>
        <v>C4604R</v>
      </c>
    </row>
    <row r="2026" customFormat="false" ht="15.75" hidden="false" customHeight="false" outlineLevel="0" collapsed="false">
      <c r="A2026" s="3" t="n">
        <v>2025</v>
      </c>
      <c r="B2026" s="3" t="s">
        <v>2032</v>
      </c>
      <c r="C2026" s="5" t="n">
        <f aca="false">MOD(A2026,45)</f>
        <v>0</v>
      </c>
      <c r="D2026" s="5" t="n">
        <f aca="false">A2026-1</f>
        <v>2024</v>
      </c>
      <c r="E2026" s="5" t="str">
        <f aca="false">IF(C2026=0,"U",VLOOKUP(D2026,A:B,2,0))</f>
        <v>U</v>
      </c>
    </row>
    <row r="2027" customFormat="false" ht="15.75" hidden="false" customHeight="false" outlineLevel="0" collapsed="false">
      <c r="A2027" s="3" t="n">
        <v>2026</v>
      </c>
      <c r="B2027" s="3" t="s">
        <v>2033</v>
      </c>
      <c r="C2027" s="5" t="n">
        <f aca="false">MOD(A2027,45)</f>
        <v>1</v>
      </c>
      <c r="D2027" s="5" t="n">
        <f aca="false">A2027-1</f>
        <v>2025</v>
      </c>
      <c r="E2027" s="5" t="str">
        <f aca="false">IF(C2027=0,"U",VLOOKUP(D2027,A:B,2,0))</f>
        <v>C4605R</v>
      </c>
    </row>
    <row r="2028" customFormat="false" ht="15.75" hidden="false" customHeight="false" outlineLevel="0" collapsed="false">
      <c r="A2028" s="3" t="n">
        <v>2027</v>
      </c>
      <c r="B2028" s="3" t="s">
        <v>2034</v>
      </c>
      <c r="C2028" s="5" t="n">
        <f aca="false">MOD(A2028,45)</f>
        <v>2</v>
      </c>
      <c r="D2028" s="5" t="n">
        <f aca="false">A2028-1</f>
        <v>2026</v>
      </c>
      <c r="E2028" s="5" t="str">
        <f aca="false">IF(C2028=0,"U",VLOOKUP(D2028,A:B,2,0))</f>
        <v>C4606F</v>
      </c>
    </row>
    <row r="2029" customFormat="false" ht="15.75" hidden="false" customHeight="false" outlineLevel="0" collapsed="false">
      <c r="A2029" s="3" t="n">
        <v>2028</v>
      </c>
      <c r="B2029" s="3" t="s">
        <v>2035</v>
      </c>
      <c r="C2029" s="5" t="n">
        <f aca="false">MOD(A2029,45)</f>
        <v>3</v>
      </c>
      <c r="D2029" s="5" t="n">
        <f aca="false">A2029-1</f>
        <v>2027</v>
      </c>
      <c r="E2029" s="5" t="str">
        <f aca="false">IF(C2029=0,"U",VLOOKUP(D2029,A:B,2,0))</f>
        <v>C4606R</v>
      </c>
    </row>
    <row r="2030" customFormat="false" ht="15.75" hidden="false" customHeight="false" outlineLevel="0" collapsed="false">
      <c r="A2030" s="3" t="n">
        <v>2029</v>
      </c>
      <c r="B2030" s="3" t="s">
        <v>2036</v>
      </c>
      <c r="C2030" s="5" t="n">
        <f aca="false">MOD(A2030,45)</f>
        <v>4</v>
      </c>
      <c r="D2030" s="5" t="n">
        <f aca="false">A2030-1</f>
        <v>2028</v>
      </c>
      <c r="E2030" s="5" t="str">
        <f aca="false">IF(C2030=0,"U",VLOOKUP(D2030,A:B,2,0))</f>
        <v>C4607F</v>
      </c>
    </row>
    <row r="2031" customFormat="false" ht="15.75" hidden="false" customHeight="false" outlineLevel="0" collapsed="false">
      <c r="A2031" s="3" t="n">
        <v>2030</v>
      </c>
      <c r="B2031" s="3" t="s">
        <v>2037</v>
      </c>
      <c r="C2031" s="5" t="n">
        <f aca="false">MOD(A2031,45)</f>
        <v>5</v>
      </c>
      <c r="D2031" s="5" t="n">
        <f aca="false">A2031-1</f>
        <v>2029</v>
      </c>
      <c r="E2031" s="5" t="str">
        <f aca="false">IF(C2031=0,"U",VLOOKUP(D2031,A:B,2,0))</f>
        <v>C4607R</v>
      </c>
    </row>
    <row r="2032" customFormat="false" ht="15.75" hidden="false" customHeight="false" outlineLevel="0" collapsed="false">
      <c r="A2032" s="3" t="n">
        <v>2031</v>
      </c>
      <c r="B2032" s="3" t="s">
        <v>2038</v>
      </c>
      <c r="C2032" s="5" t="n">
        <f aca="false">MOD(A2032,45)</f>
        <v>6</v>
      </c>
      <c r="D2032" s="5" t="n">
        <f aca="false">A2032-1</f>
        <v>2030</v>
      </c>
      <c r="E2032" s="5" t="str">
        <f aca="false">IF(C2032=0,"U",VLOOKUP(D2032,A:B,2,0))</f>
        <v>C4608F</v>
      </c>
    </row>
    <row r="2033" customFormat="false" ht="15.75" hidden="false" customHeight="false" outlineLevel="0" collapsed="false">
      <c r="A2033" s="3" t="n">
        <v>2032</v>
      </c>
      <c r="B2033" s="3" t="s">
        <v>2039</v>
      </c>
      <c r="C2033" s="5" t="n">
        <f aca="false">MOD(A2033,45)</f>
        <v>7</v>
      </c>
      <c r="D2033" s="5" t="n">
        <f aca="false">A2033-1</f>
        <v>2031</v>
      </c>
      <c r="E2033" s="5" t="str">
        <f aca="false">IF(C2033=0,"U",VLOOKUP(D2033,A:B,2,0))</f>
        <v>C4608R</v>
      </c>
    </row>
    <row r="2034" customFormat="false" ht="15.75" hidden="false" customHeight="false" outlineLevel="0" collapsed="false">
      <c r="A2034" s="3" t="n">
        <v>2033</v>
      </c>
      <c r="B2034" s="3" t="s">
        <v>2040</v>
      </c>
      <c r="C2034" s="5" t="n">
        <f aca="false">MOD(A2034,45)</f>
        <v>8</v>
      </c>
      <c r="D2034" s="5" t="n">
        <f aca="false">A2034-1</f>
        <v>2032</v>
      </c>
      <c r="E2034" s="5" t="str">
        <f aca="false">IF(C2034=0,"U",VLOOKUP(D2034,A:B,2,0))</f>
        <v>C4701F</v>
      </c>
    </row>
    <row r="2035" customFormat="false" ht="15.75" hidden="false" customHeight="false" outlineLevel="0" collapsed="false">
      <c r="A2035" s="3" t="n">
        <v>2034</v>
      </c>
      <c r="B2035" s="3" t="s">
        <v>2041</v>
      </c>
      <c r="C2035" s="5" t="n">
        <f aca="false">MOD(A2035,45)</f>
        <v>9</v>
      </c>
      <c r="D2035" s="5" t="n">
        <f aca="false">A2035-1</f>
        <v>2033</v>
      </c>
      <c r="E2035" s="5" t="str">
        <f aca="false">IF(C2035=0,"U",VLOOKUP(D2035,A:B,2,0))</f>
        <v>C4701R</v>
      </c>
    </row>
    <row r="2036" customFormat="false" ht="15.75" hidden="false" customHeight="false" outlineLevel="0" collapsed="false">
      <c r="A2036" s="3" t="n">
        <v>2035</v>
      </c>
      <c r="B2036" s="3" t="s">
        <v>2042</v>
      </c>
      <c r="C2036" s="5" t="n">
        <f aca="false">MOD(A2036,45)</f>
        <v>10</v>
      </c>
      <c r="D2036" s="5" t="n">
        <f aca="false">A2036-1</f>
        <v>2034</v>
      </c>
      <c r="E2036" s="5" t="str">
        <f aca="false">IF(C2036=0,"U",VLOOKUP(D2036,A:B,2,0))</f>
        <v>C4702F</v>
      </c>
    </row>
    <row r="2037" customFormat="false" ht="15.75" hidden="false" customHeight="false" outlineLevel="0" collapsed="false">
      <c r="A2037" s="3" t="n">
        <v>2036</v>
      </c>
      <c r="B2037" s="3" t="s">
        <v>2043</v>
      </c>
      <c r="C2037" s="5" t="n">
        <f aca="false">MOD(A2037,45)</f>
        <v>11</v>
      </c>
      <c r="D2037" s="5" t="n">
        <f aca="false">A2037-1</f>
        <v>2035</v>
      </c>
      <c r="E2037" s="5" t="str">
        <f aca="false">IF(C2037=0,"U",VLOOKUP(D2037,A:B,2,0))</f>
        <v>C4702R</v>
      </c>
    </row>
    <row r="2038" customFormat="false" ht="15.75" hidden="false" customHeight="false" outlineLevel="0" collapsed="false">
      <c r="A2038" s="3" t="n">
        <v>2037</v>
      </c>
      <c r="B2038" s="3" t="s">
        <v>2044</v>
      </c>
      <c r="C2038" s="5" t="n">
        <f aca="false">MOD(A2038,45)</f>
        <v>12</v>
      </c>
      <c r="D2038" s="5" t="n">
        <f aca="false">A2038-1</f>
        <v>2036</v>
      </c>
      <c r="E2038" s="5" t="str">
        <f aca="false">IF(C2038=0,"U",VLOOKUP(D2038,A:B,2,0))</f>
        <v>C4703F</v>
      </c>
    </row>
    <row r="2039" customFormat="false" ht="15.75" hidden="false" customHeight="false" outlineLevel="0" collapsed="false">
      <c r="A2039" s="3" t="n">
        <v>2038</v>
      </c>
      <c r="B2039" s="3" t="s">
        <v>2045</v>
      </c>
      <c r="C2039" s="5" t="n">
        <f aca="false">MOD(A2039,45)</f>
        <v>13</v>
      </c>
      <c r="D2039" s="5" t="n">
        <f aca="false">A2039-1</f>
        <v>2037</v>
      </c>
      <c r="E2039" s="5" t="str">
        <f aca="false">IF(C2039=0,"U",VLOOKUP(D2039,A:B,2,0))</f>
        <v>C4703R</v>
      </c>
    </row>
    <row r="2040" customFormat="false" ht="15.75" hidden="false" customHeight="false" outlineLevel="0" collapsed="false">
      <c r="A2040" s="3" t="n">
        <v>2039</v>
      </c>
      <c r="B2040" s="3" t="s">
        <v>2046</v>
      </c>
      <c r="C2040" s="5" t="n">
        <f aca="false">MOD(A2040,45)</f>
        <v>14</v>
      </c>
      <c r="D2040" s="5" t="n">
        <f aca="false">A2040-1</f>
        <v>2038</v>
      </c>
      <c r="E2040" s="5" t="str">
        <f aca="false">IF(C2040=0,"U",VLOOKUP(D2040,A:B,2,0))</f>
        <v>C4704F</v>
      </c>
    </row>
    <row r="2041" customFormat="false" ht="15.75" hidden="false" customHeight="false" outlineLevel="0" collapsed="false">
      <c r="A2041" s="3" t="n">
        <v>2040</v>
      </c>
      <c r="B2041" s="3" t="s">
        <v>2047</v>
      </c>
      <c r="C2041" s="5" t="n">
        <f aca="false">MOD(A2041,45)</f>
        <v>15</v>
      </c>
      <c r="D2041" s="5" t="n">
        <f aca="false">A2041-1</f>
        <v>2039</v>
      </c>
      <c r="E2041" s="5" t="str">
        <f aca="false">IF(C2041=0,"U",VLOOKUP(D2041,A:B,2,0))</f>
        <v>C4704R</v>
      </c>
    </row>
    <row r="2042" customFormat="false" ht="15.75" hidden="false" customHeight="false" outlineLevel="0" collapsed="false">
      <c r="A2042" s="3" t="n">
        <v>2041</v>
      </c>
      <c r="B2042" s="3" t="s">
        <v>2048</v>
      </c>
      <c r="C2042" s="5" t="n">
        <f aca="false">MOD(A2042,45)</f>
        <v>16</v>
      </c>
      <c r="D2042" s="5" t="n">
        <f aca="false">A2042-1</f>
        <v>2040</v>
      </c>
      <c r="E2042" s="5" t="str">
        <f aca="false">IF(C2042=0,"U",VLOOKUP(D2042,A:B,2,0))</f>
        <v>C4705F</v>
      </c>
    </row>
    <row r="2043" customFormat="false" ht="15.75" hidden="false" customHeight="false" outlineLevel="0" collapsed="false">
      <c r="A2043" s="3" t="n">
        <v>2042</v>
      </c>
      <c r="B2043" s="3" t="s">
        <v>2049</v>
      </c>
      <c r="C2043" s="5" t="n">
        <f aca="false">MOD(A2043,45)</f>
        <v>17</v>
      </c>
      <c r="D2043" s="5" t="n">
        <f aca="false">A2043-1</f>
        <v>2041</v>
      </c>
      <c r="E2043" s="5" t="str">
        <f aca="false">IF(C2043=0,"U",VLOOKUP(D2043,A:B,2,0))</f>
        <v>C4705R</v>
      </c>
    </row>
    <row r="2044" customFormat="false" ht="15.75" hidden="false" customHeight="false" outlineLevel="0" collapsed="false">
      <c r="A2044" s="3" t="n">
        <v>2043</v>
      </c>
      <c r="B2044" s="3" t="s">
        <v>2050</v>
      </c>
      <c r="C2044" s="5" t="n">
        <f aca="false">MOD(A2044,45)</f>
        <v>18</v>
      </c>
      <c r="D2044" s="5" t="n">
        <f aca="false">A2044-1</f>
        <v>2042</v>
      </c>
      <c r="E2044" s="5" t="str">
        <f aca="false">IF(C2044=0,"U",VLOOKUP(D2044,A:B,2,0))</f>
        <v>C4706F</v>
      </c>
    </row>
    <row r="2045" customFormat="false" ht="15.75" hidden="false" customHeight="false" outlineLevel="0" collapsed="false">
      <c r="A2045" s="3" t="n">
        <v>2044</v>
      </c>
      <c r="B2045" s="3" t="s">
        <v>2051</v>
      </c>
      <c r="C2045" s="5" t="n">
        <f aca="false">MOD(A2045,45)</f>
        <v>19</v>
      </c>
      <c r="D2045" s="5" t="n">
        <f aca="false">A2045-1</f>
        <v>2043</v>
      </c>
      <c r="E2045" s="5" t="str">
        <f aca="false">IF(C2045=0,"U",VLOOKUP(D2045,A:B,2,0))</f>
        <v>C4706R</v>
      </c>
    </row>
    <row r="2046" customFormat="false" ht="15.75" hidden="false" customHeight="false" outlineLevel="0" collapsed="false">
      <c r="A2046" s="3" t="n">
        <v>2045</v>
      </c>
      <c r="B2046" s="3" t="s">
        <v>2052</v>
      </c>
      <c r="C2046" s="5" t="n">
        <f aca="false">MOD(A2046,45)</f>
        <v>20</v>
      </c>
      <c r="D2046" s="5" t="n">
        <f aca="false">A2046-1</f>
        <v>2044</v>
      </c>
      <c r="E2046" s="5" t="str">
        <f aca="false">IF(C2046=0,"U",VLOOKUP(D2046,A:B,2,0))</f>
        <v>C4707F</v>
      </c>
    </row>
    <row r="2047" customFormat="false" ht="15.75" hidden="false" customHeight="false" outlineLevel="0" collapsed="false">
      <c r="A2047" s="3" t="n">
        <v>2046</v>
      </c>
      <c r="B2047" s="3" t="s">
        <v>2053</v>
      </c>
      <c r="C2047" s="5" t="n">
        <f aca="false">MOD(A2047,45)</f>
        <v>21</v>
      </c>
      <c r="D2047" s="5" t="n">
        <f aca="false">A2047-1</f>
        <v>2045</v>
      </c>
      <c r="E2047" s="5" t="str">
        <f aca="false">IF(C2047=0,"U",VLOOKUP(D2047,A:B,2,0))</f>
        <v>C4707R</v>
      </c>
    </row>
    <row r="2048" customFormat="false" ht="15.75" hidden="false" customHeight="false" outlineLevel="0" collapsed="false">
      <c r="A2048" s="3" t="n">
        <v>2047</v>
      </c>
      <c r="B2048" s="3" t="s">
        <v>2054</v>
      </c>
      <c r="C2048" s="5" t="n">
        <f aca="false">MOD(A2048,45)</f>
        <v>22</v>
      </c>
      <c r="D2048" s="5" t="n">
        <f aca="false">A2048-1</f>
        <v>2046</v>
      </c>
      <c r="E2048" s="5" t="str">
        <f aca="false">IF(C2048=0,"U",VLOOKUP(D2048,A:B,2,0))</f>
        <v>C4708F</v>
      </c>
    </row>
    <row r="2049" customFormat="false" ht="15.75" hidden="false" customHeight="false" outlineLevel="0" collapsed="false">
      <c r="A2049" s="3" t="n">
        <v>2048</v>
      </c>
      <c r="B2049" s="3" t="s">
        <v>2055</v>
      </c>
      <c r="C2049" s="5" t="n">
        <f aca="false">MOD(A2049,45)</f>
        <v>23</v>
      </c>
      <c r="D2049" s="5" t="n">
        <f aca="false">A2049-1</f>
        <v>2047</v>
      </c>
      <c r="E2049" s="5" t="str">
        <f aca="false">IF(C2049=0,"U",VLOOKUP(D2049,A:B,2,0))</f>
        <v>C4708R</v>
      </c>
    </row>
    <row r="2050" customFormat="false" ht="15.75" hidden="false" customHeight="false" outlineLevel="0" collapsed="false">
      <c r="A2050" s="3" t="n">
        <v>2049</v>
      </c>
      <c r="B2050" s="3" t="s">
        <v>2056</v>
      </c>
      <c r="C2050" s="5" t="n">
        <f aca="false">MOD(A2050,45)</f>
        <v>24</v>
      </c>
      <c r="D2050" s="5" t="n">
        <f aca="false">A2050-1</f>
        <v>2048</v>
      </c>
      <c r="E2050" s="5" t="str">
        <f aca="false">IF(C2050=0,"U",VLOOKUP(D2050,A:B,2,0))</f>
        <v>C4801F</v>
      </c>
    </row>
    <row r="2051" customFormat="false" ht="15.75" hidden="false" customHeight="false" outlineLevel="0" collapsed="false">
      <c r="A2051" s="3" t="n">
        <v>2050</v>
      </c>
      <c r="B2051" s="3" t="s">
        <v>2057</v>
      </c>
      <c r="C2051" s="5" t="n">
        <f aca="false">MOD(A2051,45)</f>
        <v>25</v>
      </c>
      <c r="D2051" s="5" t="n">
        <f aca="false">A2051-1</f>
        <v>2049</v>
      </c>
      <c r="E2051" s="5" t="str">
        <f aca="false">IF(C2051=0,"U",VLOOKUP(D2051,A:B,2,0))</f>
        <v>C4801R</v>
      </c>
    </row>
    <row r="2052" customFormat="false" ht="15.75" hidden="false" customHeight="false" outlineLevel="0" collapsed="false">
      <c r="A2052" s="3" t="n">
        <v>2051</v>
      </c>
      <c r="B2052" s="3" t="s">
        <v>2058</v>
      </c>
      <c r="C2052" s="5" t="n">
        <f aca="false">MOD(A2052,45)</f>
        <v>26</v>
      </c>
      <c r="D2052" s="5" t="n">
        <f aca="false">A2052-1</f>
        <v>2050</v>
      </c>
      <c r="E2052" s="5" t="str">
        <f aca="false">IF(C2052=0,"U",VLOOKUP(D2052,A:B,2,0))</f>
        <v>C4802F</v>
      </c>
    </row>
    <row r="2053" customFormat="false" ht="15.75" hidden="false" customHeight="false" outlineLevel="0" collapsed="false">
      <c r="A2053" s="3" t="n">
        <v>2052</v>
      </c>
      <c r="B2053" s="3" t="s">
        <v>2059</v>
      </c>
      <c r="C2053" s="5" t="n">
        <f aca="false">MOD(A2053,45)</f>
        <v>27</v>
      </c>
      <c r="D2053" s="5" t="n">
        <f aca="false">A2053-1</f>
        <v>2051</v>
      </c>
      <c r="E2053" s="5" t="str">
        <f aca="false">IF(C2053=0,"U",VLOOKUP(D2053,A:B,2,0))</f>
        <v>C4802R</v>
      </c>
    </row>
    <row r="2054" customFormat="false" ht="15.75" hidden="false" customHeight="false" outlineLevel="0" collapsed="false">
      <c r="A2054" s="3" t="n">
        <v>2053</v>
      </c>
      <c r="B2054" s="3" t="s">
        <v>2060</v>
      </c>
      <c r="C2054" s="5" t="n">
        <f aca="false">MOD(A2054,45)</f>
        <v>28</v>
      </c>
      <c r="D2054" s="5" t="n">
        <f aca="false">A2054-1</f>
        <v>2052</v>
      </c>
      <c r="E2054" s="5" t="str">
        <f aca="false">IF(C2054=0,"U",VLOOKUP(D2054,A:B,2,0))</f>
        <v>C4803F</v>
      </c>
    </row>
    <row r="2055" customFormat="false" ht="15.75" hidden="false" customHeight="false" outlineLevel="0" collapsed="false">
      <c r="A2055" s="3" t="n">
        <v>2054</v>
      </c>
      <c r="B2055" s="3" t="s">
        <v>2061</v>
      </c>
      <c r="C2055" s="5" t="n">
        <f aca="false">MOD(A2055,45)</f>
        <v>29</v>
      </c>
      <c r="D2055" s="5" t="n">
        <f aca="false">A2055-1</f>
        <v>2053</v>
      </c>
      <c r="E2055" s="5" t="str">
        <f aca="false">IF(C2055=0,"U",VLOOKUP(D2055,A:B,2,0))</f>
        <v>C4803R</v>
      </c>
    </row>
    <row r="2056" customFormat="false" ht="15.75" hidden="false" customHeight="false" outlineLevel="0" collapsed="false">
      <c r="A2056" s="3" t="n">
        <v>2055</v>
      </c>
      <c r="B2056" s="3" t="s">
        <v>2062</v>
      </c>
      <c r="C2056" s="5" t="n">
        <f aca="false">MOD(A2056,45)</f>
        <v>30</v>
      </c>
      <c r="D2056" s="5" t="n">
        <f aca="false">A2056-1</f>
        <v>2054</v>
      </c>
      <c r="E2056" s="5" t="str">
        <f aca="false">IF(C2056=0,"U",VLOOKUP(D2056,A:B,2,0))</f>
        <v>C4804F</v>
      </c>
    </row>
    <row r="2057" customFormat="false" ht="15.75" hidden="false" customHeight="false" outlineLevel="0" collapsed="false">
      <c r="A2057" s="3" t="n">
        <v>2056</v>
      </c>
      <c r="B2057" s="3" t="s">
        <v>2063</v>
      </c>
      <c r="C2057" s="5" t="n">
        <f aca="false">MOD(A2057,45)</f>
        <v>31</v>
      </c>
      <c r="D2057" s="5" t="n">
        <f aca="false">A2057-1</f>
        <v>2055</v>
      </c>
      <c r="E2057" s="5" t="str">
        <f aca="false">IF(C2057=0,"U",VLOOKUP(D2057,A:B,2,0))</f>
        <v>C4804R</v>
      </c>
    </row>
    <row r="2058" customFormat="false" ht="15.75" hidden="false" customHeight="false" outlineLevel="0" collapsed="false">
      <c r="A2058" s="3" t="n">
        <v>2057</v>
      </c>
      <c r="B2058" s="3" t="s">
        <v>2064</v>
      </c>
      <c r="C2058" s="5" t="n">
        <f aca="false">MOD(A2058,45)</f>
        <v>32</v>
      </c>
      <c r="D2058" s="5" t="n">
        <f aca="false">A2058-1</f>
        <v>2056</v>
      </c>
      <c r="E2058" s="5" t="str">
        <f aca="false">IF(C2058=0,"U",VLOOKUP(D2058,A:B,2,0))</f>
        <v>C4805F</v>
      </c>
    </row>
    <row r="2059" customFormat="false" ht="15.75" hidden="false" customHeight="false" outlineLevel="0" collapsed="false">
      <c r="A2059" s="3" t="n">
        <v>2058</v>
      </c>
      <c r="B2059" s="3" t="s">
        <v>2065</v>
      </c>
      <c r="C2059" s="5" t="n">
        <f aca="false">MOD(A2059,45)</f>
        <v>33</v>
      </c>
      <c r="D2059" s="5" t="n">
        <f aca="false">A2059-1</f>
        <v>2057</v>
      </c>
      <c r="E2059" s="5" t="str">
        <f aca="false">IF(C2059=0,"U",VLOOKUP(D2059,A:B,2,0))</f>
        <v>C4805R</v>
      </c>
    </row>
    <row r="2060" customFormat="false" ht="15.75" hidden="false" customHeight="false" outlineLevel="0" collapsed="false">
      <c r="A2060" s="3" t="n">
        <v>2059</v>
      </c>
      <c r="B2060" s="3" t="s">
        <v>2066</v>
      </c>
      <c r="C2060" s="5" t="n">
        <f aca="false">MOD(A2060,45)</f>
        <v>34</v>
      </c>
      <c r="D2060" s="5" t="n">
        <f aca="false">A2060-1</f>
        <v>2058</v>
      </c>
      <c r="E2060" s="5" t="str">
        <f aca="false">IF(C2060=0,"U",VLOOKUP(D2060,A:B,2,0))</f>
        <v>C4806F</v>
      </c>
    </row>
    <row r="2061" customFormat="false" ht="15.75" hidden="false" customHeight="false" outlineLevel="0" collapsed="false">
      <c r="A2061" s="3" t="n">
        <v>2060</v>
      </c>
      <c r="B2061" s="3" t="s">
        <v>2067</v>
      </c>
      <c r="C2061" s="5" t="n">
        <f aca="false">MOD(A2061,45)</f>
        <v>35</v>
      </c>
      <c r="D2061" s="5" t="n">
        <f aca="false">A2061-1</f>
        <v>2059</v>
      </c>
      <c r="E2061" s="5" t="str">
        <f aca="false">IF(C2061=0,"U",VLOOKUP(D2061,A:B,2,0))</f>
        <v>C4806R</v>
      </c>
    </row>
    <row r="2062" customFormat="false" ht="15.75" hidden="false" customHeight="false" outlineLevel="0" collapsed="false">
      <c r="A2062" s="3" t="n">
        <v>2061</v>
      </c>
      <c r="B2062" s="3" t="s">
        <v>2068</v>
      </c>
      <c r="C2062" s="5" t="n">
        <f aca="false">MOD(A2062,45)</f>
        <v>36</v>
      </c>
      <c r="D2062" s="5" t="n">
        <f aca="false">A2062-1</f>
        <v>2060</v>
      </c>
      <c r="E2062" s="5" t="str">
        <f aca="false">IF(C2062=0,"U",VLOOKUP(D2062,A:B,2,0))</f>
        <v>C4807F</v>
      </c>
    </row>
    <row r="2063" customFormat="false" ht="15.75" hidden="false" customHeight="false" outlineLevel="0" collapsed="false">
      <c r="A2063" s="3" t="n">
        <v>2062</v>
      </c>
      <c r="B2063" s="3" t="s">
        <v>2069</v>
      </c>
      <c r="C2063" s="5" t="n">
        <f aca="false">MOD(A2063,45)</f>
        <v>37</v>
      </c>
      <c r="D2063" s="5" t="n">
        <f aca="false">A2063-1</f>
        <v>2061</v>
      </c>
      <c r="E2063" s="5" t="str">
        <f aca="false">IF(C2063=0,"U",VLOOKUP(D2063,A:B,2,0))</f>
        <v>C4807R</v>
      </c>
    </row>
    <row r="2064" customFormat="false" ht="15.75" hidden="false" customHeight="false" outlineLevel="0" collapsed="false">
      <c r="A2064" s="3" t="n">
        <v>2063</v>
      </c>
      <c r="B2064" s="3" t="s">
        <v>2070</v>
      </c>
      <c r="C2064" s="5" t="n">
        <f aca="false">MOD(A2064,45)</f>
        <v>38</v>
      </c>
      <c r="D2064" s="5" t="n">
        <f aca="false">A2064-1</f>
        <v>2062</v>
      </c>
      <c r="E2064" s="5" t="str">
        <f aca="false">IF(C2064=0,"U",VLOOKUP(D2064,A:B,2,0))</f>
        <v>C4808F</v>
      </c>
    </row>
    <row r="2065" customFormat="false" ht="15.75" hidden="false" customHeight="false" outlineLevel="0" collapsed="false">
      <c r="A2065" s="3" t="n">
        <v>2064</v>
      </c>
      <c r="B2065" s="3" t="s">
        <v>2071</v>
      </c>
      <c r="C2065" s="5" t="n">
        <f aca="false">MOD(A2065,45)</f>
        <v>39</v>
      </c>
      <c r="D2065" s="5" t="n">
        <f aca="false">A2065-1</f>
        <v>2063</v>
      </c>
      <c r="E2065" s="5" t="str">
        <f aca="false">IF(C2065=0,"U",VLOOKUP(D2065,A:B,2,0))</f>
        <v>C4808R</v>
      </c>
    </row>
    <row r="2066" customFormat="false" ht="15.75" hidden="false" customHeight="false" outlineLevel="0" collapsed="false">
      <c r="A2066" s="3" t="n">
        <v>2065</v>
      </c>
      <c r="B2066" s="3" t="s">
        <v>2072</v>
      </c>
      <c r="C2066" s="5" t="n">
        <f aca="false">MOD(A2066,45)</f>
        <v>40</v>
      </c>
      <c r="D2066" s="5" t="n">
        <f aca="false">A2066-1</f>
        <v>2064</v>
      </c>
      <c r="E2066" s="5" t="str">
        <f aca="false">IF(C2066=0,"U",VLOOKUP(D2066,A:B,2,0))</f>
        <v>D0101F</v>
      </c>
    </row>
    <row r="2067" customFormat="false" ht="15.75" hidden="false" customHeight="false" outlineLevel="0" collapsed="false">
      <c r="A2067" s="3" t="n">
        <v>2066</v>
      </c>
      <c r="B2067" s="3" t="s">
        <v>2073</v>
      </c>
      <c r="C2067" s="5" t="n">
        <f aca="false">MOD(A2067,45)</f>
        <v>41</v>
      </c>
      <c r="D2067" s="5" t="n">
        <f aca="false">A2067-1</f>
        <v>2065</v>
      </c>
      <c r="E2067" s="5" t="str">
        <f aca="false">IF(C2067=0,"U",VLOOKUP(D2067,A:B,2,0))</f>
        <v>D0101R</v>
      </c>
    </row>
    <row r="2068" customFormat="false" ht="15.75" hidden="false" customHeight="false" outlineLevel="0" collapsed="false">
      <c r="A2068" s="3" t="n">
        <v>2067</v>
      </c>
      <c r="B2068" s="3" t="s">
        <v>2074</v>
      </c>
      <c r="C2068" s="5" t="n">
        <f aca="false">MOD(A2068,45)</f>
        <v>42</v>
      </c>
      <c r="D2068" s="5" t="n">
        <f aca="false">A2068-1</f>
        <v>2066</v>
      </c>
      <c r="E2068" s="5" t="str">
        <f aca="false">IF(C2068=0,"U",VLOOKUP(D2068,A:B,2,0))</f>
        <v>D0102F</v>
      </c>
    </row>
    <row r="2069" customFormat="false" ht="15.75" hidden="false" customHeight="false" outlineLevel="0" collapsed="false">
      <c r="A2069" s="3" t="n">
        <v>2068</v>
      </c>
      <c r="B2069" s="3" t="s">
        <v>2075</v>
      </c>
      <c r="C2069" s="5" t="n">
        <f aca="false">MOD(A2069,45)</f>
        <v>43</v>
      </c>
      <c r="D2069" s="5" t="n">
        <f aca="false">A2069-1</f>
        <v>2067</v>
      </c>
      <c r="E2069" s="5" t="str">
        <f aca="false">IF(C2069=0,"U",VLOOKUP(D2069,A:B,2,0))</f>
        <v>D0102R</v>
      </c>
    </row>
    <row r="2070" customFormat="false" ht="15.75" hidden="false" customHeight="false" outlineLevel="0" collapsed="false">
      <c r="A2070" s="3" t="n">
        <v>2069</v>
      </c>
      <c r="B2070" s="3" t="s">
        <v>2076</v>
      </c>
      <c r="C2070" s="5" t="n">
        <f aca="false">MOD(A2070,45)</f>
        <v>44</v>
      </c>
      <c r="D2070" s="5" t="n">
        <f aca="false">A2070-1</f>
        <v>2068</v>
      </c>
      <c r="E2070" s="5" t="str">
        <f aca="false">IF(C2070=0,"U",VLOOKUP(D2070,A:B,2,0))</f>
        <v>D0103F</v>
      </c>
    </row>
    <row r="2071" customFormat="false" ht="15.75" hidden="false" customHeight="false" outlineLevel="0" collapsed="false">
      <c r="A2071" s="3" t="n">
        <v>2070</v>
      </c>
      <c r="B2071" s="3" t="s">
        <v>2077</v>
      </c>
      <c r="C2071" s="5" t="n">
        <f aca="false">MOD(A2071,45)</f>
        <v>0</v>
      </c>
      <c r="D2071" s="5" t="n">
        <f aca="false">A2071-1</f>
        <v>2069</v>
      </c>
      <c r="E2071" s="5" t="str">
        <f aca="false">IF(C2071=0,"U",VLOOKUP(D2071,A:B,2,0))</f>
        <v>U</v>
      </c>
    </row>
    <row r="2072" customFormat="false" ht="15.75" hidden="false" customHeight="false" outlineLevel="0" collapsed="false">
      <c r="A2072" s="3" t="n">
        <v>2071</v>
      </c>
      <c r="B2072" s="3" t="s">
        <v>2078</v>
      </c>
      <c r="C2072" s="5" t="n">
        <f aca="false">MOD(A2072,45)</f>
        <v>1</v>
      </c>
      <c r="D2072" s="5" t="n">
        <f aca="false">A2072-1</f>
        <v>2070</v>
      </c>
      <c r="E2072" s="5" t="str">
        <f aca="false">IF(C2072=0,"U",VLOOKUP(D2072,A:B,2,0))</f>
        <v>D0104F</v>
      </c>
    </row>
    <row r="2073" customFormat="false" ht="15.75" hidden="false" customHeight="false" outlineLevel="0" collapsed="false">
      <c r="A2073" s="3" t="n">
        <v>2072</v>
      </c>
      <c r="B2073" s="3" t="s">
        <v>2079</v>
      </c>
      <c r="C2073" s="5" t="n">
        <f aca="false">MOD(A2073,45)</f>
        <v>2</v>
      </c>
      <c r="D2073" s="5" t="n">
        <f aca="false">A2073-1</f>
        <v>2071</v>
      </c>
      <c r="E2073" s="5" t="str">
        <f aca="false">IF(C2073=0,"U",VLOOKUP(D2073,A:B,2,0))</f>
        <v>D0104R</v>
      </c>
    </row>
    <row r="2074" customFormat="false" ht="15.75" hidden="false" customHeight="false" outlineLevel="0" collapsed="false">
      <c r="A2074" s="3" t="n">
        <v>2073</v>
      </c>
      <c r="B2074" s="3" t="s">
        <v>2080</v>
      </c>
      <c r="C2074" s="5" t="n">
        <f aca="false">MOD(A2074,45)</f>
        <v>3</v>
      </c>
      <c r="D2074" s="5" t="n">
        <f aca="false">A2074-1</f>
        <v>2072</v>
      </c>
      <c r="E2074" s="5" t="str">
        <f aca="false">IF(C2074=0,"U",VLOOKUP(D2074,A:B,2,0))</f>
        <v>D0105F</v>
      </c>
    </row>
    <row r="2075" customFormat="false" ht="15.75" hidden="false" customHeight="false" outlineLevel="0" collapsed="false">
      <c r="A2075" s="3" t="n">
        <v>2074</v>
      </c>
      <c r="B2075" s="3" t="s">
        <v>2081</v>
      </c>
      <c r="C2075" s="5" t="n">
        <f aca="false">MOD(A2075,45)</f>
        <v>4</v>
      </c>
      <c r="D2075" s="5" t="n">
        <f aca="false">A2075-1</f>
        <v>2073</v>
      </c>
      <c r="E2075" s="5" t="str">
        <f aca="false">IF(C2075=0,"U",VLOOKUP(D2075,A:B,2,0))</f>
        <v>D0105R</v>
      </c>
    </row>
    <row r="2076" customFormat="false" ht="15.75" hidden="false" customHeight="false" outlineLevel="0" collapsed="false">
      <c r="A2076" s="3" t="n">
        <v>2075</v>
      </c>
      <c r="B2076" s="3" t="s">
        <v>2082</v>
      </c>
      <c r="C2076" s="5" t="n">
        <f aca="false">MOD(A2076,45)</f>
        <v>5</v>
      </c>
      <c r="D2076" s="5" t="n">
        <f aca="false">A2076-1</f>
        <v>2074</v>
      </c>
      <c r="E2076" s="5" t="str">
        <f aca="false">IF(C2076=0,"U",VLOOKUP(D2076,A:B,2,0))</f>
        <v>D0106F</v>
      </c>
    </row>
    <row r="2077" customFormat="false" ht="15.75" hidden="false" customHeight="false" outlineLevel="0" collapsed="false">
      <c r="A2077" s="3" t="n">
        <v>2076</v>
      </c>
      <c r="B2077" s="3" t="s">
        <v>2083</v>
      </c>
      <c r="C2077" s="5" t="n">
        <f aca="false">MOD(A2077,45)</f>
        <v>6</v>
      </c>
      <c r="D2077" s="5" t="n">
        <f aca="false">A2077-1</f>
        <v>2075</v>
      </c>
      <c r="E2077" s="5" t="str">
        <f aca="false">IF(C2077=0,"U",VLOOKUP(D2077,A:B,2,0))</f>
        <v>D0106R</v>
      </c>
    </row>
    <row r="2078" customFormat="false" ht="15.75" hidden="false" customHeight="false" outlineLevel="0" collapsed="false">
      <c r="A2078" s="3" t="n">
        <v>2077</v>
      </c>
      <c r="B2078" s="3" t="s">
        <v>2084</v>
      </c>
      <c r="C2078" s="5" t="n">
        <f aca="false">MOD(A2078,45)</f>
        <v>7</v>
      </c>
      <c r="D2078" s="5" t="n">
        <f aca="false">A2078-1</f>
        <v>2076</v>
      </c>
      <c r="E2078" s="5" t="str">
        <f aca="false">IF(C2078=0,"U",VLOOKUP(D2078,A:B,2,0))</f>
        <v>D0107F</v>
      </c>
    </row>
    <row r="2079" customFormat="false" ht="15.75" hidden="false" customHeight="false" outlineLevel="0" collapsed="false">
      <c r="A2079" s="3" t="n">
        <v>2078</v>
      </c>
      <c r="B2079" s="3" t="s">
        <v>2085</v>
      </c>
      <c r="C2079" s="5" t="n">
        <f aca="false">MOD(A2079,45)</f>
        <v>8</v>
      </c>
      <c r="D2079" s="5" t="n">
        <f aca="false">A2079-1</f>
        <v>2077</v>
      </c>
      <c r="E2079" s="5" t="str">
        <f aca="false">IF(C2079=0,"U",VLOOKUP(D2079,A:B,2,0))</f>
        <v>D0107R</v>
      </c>
    </row>
    <row r="2080" customFormat="false" ht="15.75" hidden="false" customHeight="false" outlineLevel="0" collapsed="false">
      <c r="A2080" s="3" t="n">
        <v>2079</v>
      </c>
      <c r="B2080" s="3" t="s">
        <v>2086</v>
      </c>
      <c r="C2080" s="5" t="n">
        <f aca="false">MOD(A2080,45)</f>
        <v>9</v>
      </c>
      <c r="D2080" s="5" t="n">
        <f aca="false">A2080-1</f>
        <v>2078</v>
      </c>
      <c r="E2080" s="5" t="str">
        <f aca="false">IF(C2080=0,"U",VLOOKUP(D2080,A:B,2,0))</f>
        <v>D0108F</v>
      </c>
    </row>
    <row r="2081" customFormat="false" ht="15.75" hidden="false" customHeight="false" outlineLevel="0" collapsed="false">
      <c r="A2081" s="3" t="n">
        <v>2080</v>
      </c>
      <c r="B2081" s="3" t="s">
        <v>2087</v>
      </c>
      <c r="C2081" s="5" t="n">
        <f aca="false">MOD(A2081,45)</f>
        <v>10</v>
      </c>
      <c r="D2081" s="5" t="n">
        <f aca="false">A2081-1</f>
        <v>2079</v>
      </c>
      <c r="E2081" s="5" t="str">
        <f aca="false">IF(C2081=0,"U",VLOOKUP(D2081,A:B,2,0))</f>
        <v>D0108R</v>
      </c>
    </row>
    <row r="2082" customFormat="false" ht="15.75" hidden="false" customHeight="false" outlineLevel="0" collapsed="false">
      <c r="A2082" s="3" t="n">
        <v>2081</v>
      </c>
      <c r="B2082" s="3" t="s">
        <v>2088</v>
      </c>
      <c r="C2082" s="5" t="n">
        <f aca="false">MOD(A2082,45)</f>
        <v>11</v>
      </c>
      <c r="D2082" s="5" t="n">
        <f aca="false">A2082-1</f>
        <v>2080</v>
      </c>
      <c r="E2082" s="5" t="str">
        <f aca="false">IF(C2082=0,"U",VLOOKUP(D2082,A:B,2,0))</f>
        <v>D0201F</v>
      </c>
    </row>
    <row r="2083" customFormat="false" ht="15.75" hidden="false" customHeight="false" outlineLevel="0" collapsed="false">
      <c r="A2083" s="3" t="n">
        <v>2082</v>
      </c>
      <c r="B2083" s="3" t="s">
        <v>2089</v>
      </c>
      <c r="C2083" s="5" t="n">
        <f aca="false">MOD(A2083,45)</f>
        <v>12</v>
      </c>
      <c r="D2083" s="5" t="n">
        <f aca="false">A2083-1</f>
        <v>2081</v>
      </c>
      <c r="E2083" s="5" t="str">
        <f aca="false">IF(C2083=0,"U",VLOOKUP(D2083,A:B,2,0))</f>
        <v>D0201R</v>
      </c>
    </row>
    <row r="2084" customFormat="false" ht="15.75" hidden="false" customHeight="false" outlineLevel="0" collapsed="false">
      <c r="A2084" s="3" t="n">
        <v>2083</v>
      </c>
      <c r="B2084" s="3" t="s">
        <v>2090</v>
      </c>
      <c r="C2084" s="5" t="n">
        <f aca="false">MOD(A2084,45)</f>
        <v>13</v>
      </c>
      <c r="D2084" s="5" t="n">
        <f aca="false">A2084-1</f>
        <v>2082</v>
      </c>
      <c r="E2084" s="5" t="str">
        <f aca="false">IF(C2084=0,"U",VLOOKUP(D2084,A:B,2,0))</f>
        <v>D0202F</v>
      </c>
    </row>
    <row r="2085" customFormat="false" ht="15.75" hidden="false" customHeight="false" outlineLevel="0" collapsed="false">
      <c r="A2085" s="3" t="n">
        <v>2084</v>
      </c>
      <c r="B2085" s="3" t="s">
        <v>2091</v>
      </c>
      <c r="C2085" s="5" t="n">
        <f aca="false">MOD(A2085,45)</f>
        <v>14</v>
      </c>
      <c r="D2085" s="5" t="n">
        <f aca="false">A2085-1</f>
        <v>2083</v>
      </c>
      <c r="E2085" s="5" t="str">
        <f aca="false">IF(C2085=0,"U",VLOOKUP(D2085,A:B,2,0))</f>
        <v>D0202R</v>
      </c>
    </row>
    <row r="2086" customFormat="false" ht="15.75" hidden="false" customHeight="false" outlineLevel="0" collapsed="false">
      <c r="A2086" s="3" t="n">
        <v>2085</v>
      </c>
      <c r="B2086" s="3" t="s">
        <v>2092</v>
      </c>
      <c r="C2086" s="5" t="n">
        <f aca="false">MOD(A2086,45)</f>
        <v>15</v>
      </c>
      <c r="D2086" s="5" t="n">
        <f aca="false">A2086-1</f>
        <v>2084</v>
      </c>
      <c r="E2086" s="5" t="str">
        <f aca="false">IF(C2086=0,"U",VLOOKUP(D2086,A:B,2,0))</f>
        <v>D0203F</v>
      </c>
    </row>
    <row r="2087" customFormat="false" ht="15.75" hidden="false" customHeight="false" outlineLevel="0" collapsed="false">
      <c r="A2087" s="3" t="n">
        <v>2086</v>
      </c>
      <c r="B2087" s="3" t="s">
        <v>2093</v>
      </c>
      <c r="C2087" s="5" t="n">
        <f aca="false">MOD(A2087,45)</f>
        <v>16</v>
      </c>
      <c r="D2087" s="5" t="n">
        <f aca="false">A2087-1</f>
        <v>2085</v>
      </c>
      <c r="E2087" s="5" t="str">
        <f aca="false">IF(C2087=0,"U",VLOOKUP(D2087,A:B,2,0))</f>
        <v>D0203R</v>
      </c>
    </row>
    <row r="2088" customFormat="false" ht="15.75" hidden="false" customHeight="false" outlineLevel="0" collapsed="false">
      <c r="A2088" s="3" t="n">
        <v>2087</v>
      </c>
      <c r="B2088" s="3" t="s">
        <v>2094</v>
      </c>
      <c r="C2088" s="5" t="n">
        <f aca="false">MOD(A2088,45)</f>
        <v>17</v>
      </c>
      <c r="D2088" s="5" t="n">
        <f aca="false">A2088-1</f>
        <v>2086</v>
      </c>
      <c r="E2088" s="5" t="str">
        <f aca="false">IF(C2088=0,"U",VLOOKUP(D2088,A:B,2,0))</f>
        <v>D0204F</v>
      </c>
    </row>
    <row r="2089" customFormat="false" ht="15.75" hidden="false" customHeight="false" outlineLevel="0" collapsed="false">
      <c r="A2089" s="3" t="n">
        <v>2088</v>
      </c>
      <c r="B2089" s="3" t="s">
        <v>2095</v>
      </c>
      <c r="C2089" s="5" t="n">
        <f aca="false">MOD(A2089,45)</f>
        <v>18</v>
      </c>
      <c r="D2089" s="5" t="n">
        <f aca="false">A2089-1</f>
        <v>2087</v>
      </c>
      <c r="E2089" s="5" t="str">
        <f aca="false">IF(C2089=0,"U",VLOOKUP(D2089,A:B,2,0))</f>
        <v>D0204R</v>
      </c>
    </row>
    <row r="2090" customFormat="false" ht="15.75" hidden="false" customHeight="false" outlineLevel="0" collapsed="false">
      <c r="A2090" s="3" t="n">
        <v>2089</v>
      </c>
      <c r="B2090" s="3" t="s">
        <v>2096</v>
      </c>
      <c r="C2090" s="5" t="n">
        <f aca="false">MOD(A2090,45)</f>
        <v>19</v>
      </c>
      <c r="D2090" s="5" t="n">
        <f aca="false">A2090-1</f>
        <v>2088</v>
      </c>
      <c r="E2090" s="5" t="str">
        <f aca="false">IF(C2090=0,"U",VLOOKUP(D2090,A:B,2,0))</f>
        <v>D0205F</v>
      </c>
    </row>
    <row r="2091" customFormat="false" ht="15.75" hidden="false" customHeight="false" outlineLevel="0" collapsed="false">
      <c r="A2091" s="3" t="n">
        <v>2090</v>
      </c>
      <c r="B2091" s="3" t="s">
        <v>2097</v>
      </c>
      <c r="C2091" s="5" t="n">
        <f aca="false">MOD(A2091,45)</f>
        <v>20</v>
      </c>
      <c r="D2091" s="5" t="n">
        <f aca="false">A2091-1</f>
        <v>2089</v>
      </c>
      <c r="E2091" s="5" t="str">
        <f aca="false">IF(C2091=0,"U",VLOOKUP(D2091,A:B,2,0))</f>
        <v>D0205R</v>
      </c>
    </row>
    <row r="2092" customFormat="false" ht="15.75" hidden="false" customHeight="false" outlineLevel="0" collapsed="false">
      <c r="A2092" s="3" t="n">
        <v>2091</v>
      </c>
      <c r="B2092" s="3" t="s">
        <v>2098</v>
      </c>
      <c r="C2092" s="5" t="n">
        <f aca="false">MOD(A2092,45)</f>
        <v>21</v>
      </c>
      <c r="D2092" s="5" t="n">
        <f aca="false">A2092-1</f>
        <v>2090</v>
      </c>
      <c r="E2092" s="5" t="str">
        <f aca="false">IF(C2092=0,"U",VLOOKUP(D2092,A:B,2,0))</f>
        <v>D0206F</v>
      </c>
    </row>
    <row r="2093" customFormat="false" ht="15.75" hidden="false" customHeight="false" outlineLevel="0" collapsed="false">
      <c r="A2093" s="3" t="n">
        <v>2092</v>
      </c>
      <c r="B2093" s="3" t="s">
        <v>2099</v>
      </c>
      <c r="C2093" s="5" t="n">
        <f aca="false">MOD(A2093,45)</f>
        <v>22</v>
      </c>
      <c r="D2093" s="5" t="n">
        <f aca="false">A2093-1</f>
        <v>2091</v>
      </c>
      <c r="E2093" s="5" t="str">
        <f aca="false">IF(C2093=0,"U",VLOOKUP(D2093,A:B,2,0))</f>
        <v>D0206R</v>
      </c>
    </row>
    <row r="2094" customFormat="false" ht="15.75" hidden="false" customHeight="false" outlineLevel="0" collapsed="false">
      <c r="A2094" s="3" t="n">
        <v>2093</v>
      </c>
      <c r="B2094" s="3" t="s">
        <v>2100</v>
      </c>
      <c r="C2094" s="5" t="n">
        <f aca="false">MOD(A2094,45)</f>
        <v>23</v>
      </c>
      <c r="D2094" s="5" t="n">
        <f aca="false">A2094-1</f>
        <v>2092</v>
      </c>
      <c r="E2094" s="5" t="str">
        <f aca="false">IF(C2094=0,"U",VLOOKUP(D2094,A:B,2,0))</f>
        <v>D0207F</v>
      </c>
    </row>
    <row r="2095" customFormat="false" ht="15.75" hidden="false" customHeight="false" outlineLevel="0" collapsed="false">
      <c r="A2095" s="3" t="n">
        <v>2094</v>
      </c>
      <c r="B2095" s="3" t="s">
        <v>2101</v>
      </c>
      <c r="C2095" s="5" t="n">
        <f aca="false">MOD(A2095,45)</f>
        <v>24</v>
      </c>
      <c r="D2095" s="5" t="n">
        <f aca="false">A2095-1</f>
        <v>2093</v>
      </c>
      <c r="E2095" s="5" t="str">
        <f aca="false">IF(C2095=0,"U",VLOOKUP(D2095,A:B,2,0))</f>
        <v>D0207R</v>
      </c>
    </row>
    <row r="2096" customFormat="false" ht="15.75" hidden="false" customHeight="false" outlineLevel="0" collapsed="false">
      <c r="A2096" s="3" t="n">
        <v>2095</v>
      </c>
      <c r="B2096" s="3" t="s">
        <v>2102</v>
      </c>
      <c r="C2096" s="5" t="n">
        <f aca="false">MOD(A2096,45)</f>
        <v>25</v>
      </c>
      <c r="D2096" s="5" t="n">
        <f aca="false">A2096-1</f>
        <v>2094</v>
      </c>
      <c r="E2096" s="5" t="str">
        <f aca="false">IF(C2096=0,"U",VLOOKUP(D2096,A:B,2,0))</f>
        <v>D0208F</v>
      </c>
    </row>
    <row r="2097" customFormat="false" ht="15.75" hidden="false" customHeight="false" outlineLevel="0" collapsed="false">
      <c r="A2097" s="3" t="n">
        <v>2096</v>
      </c>
      <c r="B2097" s="3" t="s">
        <v>2103</v>
      </c>
      <c r="C2097" s="5" t="n">
        <f aca="false">MOD(A2097,45)</f>
        <v>26</v>
      </c>
      <c r="D2097" s="5" t="n">
        <f aca="false">A2097-1</f>
        <v>2095</v>
      </c>
      <c r="E2097" s="5" t="str">
        <f aca="false">IF(C2097=0,"U",VLOOKUP(D2097,A:B,2,0))</f>
        <v>D0208R</v>
      </c>
    </row>
    <row r="2098" customFormat="false" ht="15.75" hidden="false" customHeight="false" outlineLevel="0" collapsed="false">
      <c r="A2098" s="3" t="n">
        <v>2097</v>
      </c>
      <c r="B2098" s="3" t="s">
        <v>2104</v>
      </c>
      <c r="C2098" s="5" t="n">
        <f aca="false">MOD(A2098,45)</f>
        <v>27</v>
      </c>
      <c r="D2098" s="5" t="n">
        <f aca="false">A2098-1</f>
        <v>2096</v>
      </c>
      <c r="E2098" s="5" t="str">
        <f aca="false">IF(C2098=0,"U",VLOOKUP(D2098,A:B,2,0))</f>
        <v>D0301F</v>
      </c>
    </row>
    <row r="2099" customFormat="false" ht="15.75" hidden="false" customHeight="false" outlineLevel="0" collapsed="false">
      <c r="A2099" s="3" t="n">
        <v>2098</v>
      </c>
      <c r="B2099" s="3" t="s">
        <v>2105</v>
      </c>
      <c r="C2099" s="5" t="n">
        <f aca="false">MOD(A2099,45)</f>
        <v>28</v>
      </c>
      <c r="D2099" s="5" t="n">
        <f aca="false">A2099-1</f>
        <v>2097</v>
      </c>
      <c r="E2099" s="5" t="str">
        <f aca="false">IF(C2099=0,"U",VLOOKUP(D2099,A:B,2,0))</f>
        <v>D0301R</v>
      </c>
    </row>
    <row r="2100" customFormat="false" ht="15.75" hidden="false" customHeight="false" outlineLevel="0" collapsed="false">
      <c r="A2100" s="3" t="n">
        <v>2099</v>
      </c>
      <c r="B2100" s="3" t="s">
        <v>2106</v>
      </c>
      <c r="C2100" s="5" t="n">
        <f aca="false">MOD(A2100,45)</f>
        <v>29</v>
      </c>
      <c r="D2100" s="5" t="n">
        <f aca="false">A2100-1</f>
        <v>2098</v>
      </c>
      <c r="E2100" s="5" t="str">
        <f aca="false">IF(C2100=0,"U",VLOOKUP(D2100,A:B,2,0))</f>
        <v>D0302F</v>
      </c>
    </row>
    <row r="2101" customFormat="false" ht="15.75" hidden="false" customHeight="false" outlineLevel="0" collapsed="false">
      <c r="A2101" s="3" t="n">
        <v>2100</v>
      </c>
      <c r="B2101" s="3" t="s">
        <v>2107</v>
      </c>
      <c r="C2101" s="5" t="n">
        <f aca="false">MOD(A2101,45)</f>
        <v>30</v>
      </c>
      <c r="D2101" s="5" t="n">
        <f aca="false">A2101-1</f>
        <v>2099</v>
      </c>
      <c r="E2101" s="5" t="str">
        <f aca="false">IF(C2101=0,"U",VLOOKUP(D2101,A:B,2,0))</f>
        <v>D0302R</v>
      </c>
    </row>
    <row r="2102" customFormat="false" ht="15.75" hidden="false" customHeight="false" outlineLevel="0" collapsed="false">
      <c r="A2102" s="3" t="n">
        <v>2101</v>
      </c>
      <c r="B2102" s="3" t="s">
        <v>2108</v>
      </c>
      <c r="C2102" s="5" t="n">
        <f aca="false">MOD(A2102,45)</f>
        <v>31</v>
      </c>
      <c r="D2102" s="5" t="n">
        <f aca="false">A2102-1</f>
        <v>2100</v>
      </c>
      <c r="E2102" s="5" t="str">
        <f aca="false">IF(C2102=0,"U",VLOOKUP(D2102,A:B,2,0))</f>
        <v>D0303F</v>
      </c>
    </row>
    <row r="2103" customFormat="false" ht="15.75" hidden="false" customHeight="false" outlineLevel="0" collapsed="false">
      <c r="A2103" s="3" t="n">
        <v>2102</v>
      </c>
      <c r="B2103" s="3" t="s">
        <v>2109</v>
      </c>
      <c r="C2103" s="5" t="n">
        <f aca="false">MOD(A2103,45)</f>
        <v>32</v>
      </c>
      <c r="D2103" s="5" t="n">
        <f aca="false">A2103-1</f>
        <v>2101</v>
      </c>
      <c r="E2103" s="5" t="str">
        <f aca="false">IF(C2103=0,"U",VLOOKUP(D2103,A:B,2,0))</f>
        <v>D0303R</v>
      </c>
    </row>
    <row r="2104" customFormat="false" ht="15.75" hidden="false" customHeight="false" outlineLevel="0" collapsed="false">
      <c r="A2104" s="3" t="n">
        <v>2103</v>
      </c>
      <c r="B2104" s="3" t="s">
        <v>2110</v>
      </c>
      <c r="C2104" s="5" t="n">
        <f aca="false">MOD(A2104,45)</f>
        <v>33</v>
      </c>
      <c r="D2104" s="5" t="n">
        <f aca="false">A2104-1</f>
        <v>2102</v>
      </c>
      <c r="E2104" s="5" t="str">
        <f aca="false">IF(C2104=0,"U",VLOOKUP(D2104,A:B,2,0))</f>
        <v>D0304F</v>
      </c>
    </row>
    <row r="2105" customFormat="false" ht="15.75" hidden="false" customHeight="false" outlineLevel="0" collapsed="false">
      <c r="A2105" s="3" t="n">
        <v>2104</v>
      </c>
      <c r="B2105" s="3" t="s">
        <v>2111</v>
      </c>
      <c r="C2105" s="5" t="n">
        <f aca="false">MOD(A2105,45)</f>
        <v>34</v>
      </c>
      <c r="D2105" s="5" t="n">
        <f aca="false">A2105-1</f>
        <v>2103</v>
      </c>
      <c r="E2105" s="5" t="str">
        <f aca="false">IF(C2105=0,"U",VLOOKUP(D2105,A:B,2,0))</f>
        <v>D0304R</v>
      </c>
    </row>
    <row r="2106" customFormat="false" ht="15.75" hidden="false" customHeight="false" outlineLevel="0" collapsed="false">
      <c r="A2106" s="3" t="n">
        <v>2105</v>
      </c>
      <c r="B2106" s="3" t="s">
        <v>2112</v>
      </c>
      <c r="C2106" s="5" t="n">
        <f aca="false">MOD(A2106,45)</f>
        <v>35</v>
      </c>
      <c r="D2106" s="5" t="n">
        <f aca="false">A2106-1</f>
        <v>2104</v>
      </c>
      <c r="E2106" s="5" t="str">
        <f aca="false">IF(C2106=0,"U",VLOOKUP(D2106,A:B,2,0))</f>
        <v>D0305F</v>
      </c>
    </row>
    <row r="2107" customFormat="false" ht="15.75" hidden="false" customHeight="false" outlineLevel="0" collapsed="false">
      <c r="A2107" s="3" t="n">
        <v>2106</v>
      </c>
      <c r="B2107" s="3" t="s">
        <v>2113</v>
      </c>
      <c r="C2107" s="5" t="n">
        <f aca="false">MOD(A2107,45)</f>
        <v>36</v>
      </c>
      <c r="D2107" s="5" t="n">
        <f aca="false">A2107-1</f>
        <v>2105</v>
      </c>
      <c r="E2107" s="5" t="str">
        <f aca="false">IF(C2107=0,"U",VLOOKUP(D2107,A:B,2,0))</f>
        <v>D0305R</v>
      </c>
    </row>
    <row r="2108" customFormat="false" ht="15.75" hidden="false" customHeight="false" outlineLevel="0" collapsed="false">
      <c r="A2108" s="3" t="n">
        <v>2107</v>
      </c>
      <c r="B2108" s="3" t="s">
        <v>2114</v>
      </c>
      <c r="C2108" s="5" t="n">
        <f aca="false">MOD(A2108,45)</f>
        <v>37</v>
      </c>
      <c r="D2108" s="5" t="n">
        <f aca="false">A2108-1</f>
        <v>2106</v>
      </c>
      <c r="E2108" s="5" t="str">
        <f aca="false">IF(C2108=0,"U",VLOOKUP(D2108,A:B,2,0))</f>
        <v>D0306F</v>
      </c>
    </row>
    <row r="2109" customFormat="false" ht="15.75" hidden="false" customHeight="false" outlineLevel="0" collapsed="false">
      <c r="A2109" s="3" t="n">
        <v>2108</v>
      </c>
      <c r="B2109" s="3" t="s">
        <v>2115</v>
      </c>
      <c r="C2109" s="5" t="n">
        <f aca="false">MOD(A2109,45)</f>
        <v>38</v>
      </c>
      <c r="D2109" s="5" t="n">
        <f aca="false">A2109-1</f>
        <v>2107</v>
      </c>
      <c r="E2109" s="5" t="str">
        <f aca="false">IF(C2109=0,"U",VLOOKUP(D2109,A:B,2,0))</f>
        <v>D0306R</v>
      </c>
    </row>
    <row r="2110" customFormat="false" ht="15.75" hidden="false" customHeight="false" outlineLevel="0" collapsed="false">
      <c r="A2110" s="3" t="n">
        <v>2109</v>
      </c>
      <c r="B2110" s="3" t="s">
        <v>2116</v>
      </c>
      <c r="C2110" s="5" t="n">
        <f aca="false">MOD(A2110,45)</f>
        <v>39</v>
      </c>
      <c r="D2110" s="5" t="n">
        <f aca="false">A2110-1</f>
        <v>2108</v>
      </c>
      <c r="E2110" s="5" t="str">
        <f aca="false">IF(C2110=0,"U",VLOOKUP(D2110,A:B,2,0))</f>
        <v>D0307F</v>
      </c>
    </row>
    <row r="2111" customFormat="false" ht="15.75" hidden="false" customHeight="false" outlineLevel="0" collapsed="false">
      <c r="A2111" s="3" t="n">
        <v>2110</v>
      </c>
      <c r="B2111" s="3" t="s">
        <v>2117</v>
      </c>
      <c r="C2111" s="5" t="n">
        <f aca="false">MOD(A2111,45)</f>
        <v>40</v>
      </c>
      <c r="D2111" s="5" t="n">
        <f aca="false">A2111-1</f>
        <v>2109</v>
      </c>
      <c r="E2111" s="5" t="str">
        <f aca="false">IF(C2111=0,"U",VLOOKUP(D2111,A:B,2,0))</f>
        <v>D0307R</v>
      </c>
    </row>
    <row r="2112" customFormat="false" ht="15.75" hidden="false" customHeight="false" outlineLevel="0" collapsed="false">
      <c r="A2112" s="3" t="n">
        <v>2111</v>
      </c>
      <c r="B2112" s="3" t="s">
        <v>2118</v>
      </c>
      <c r="C2112" s="5" t="n">
        <f aca="false">MOD(A2112,45)</f>
        <v>41</v>
      </c>
      <c r="D2112" s="5" t="n">
        <f aca="false">A2112-1</f>
        <v>2110</v>
      </c>
      <c r="E2112" s="5" t="str">
        <f aca="false">IF(C2112=0,"U",VLOOKUP(D2112,A:B,2,0))</f>
        <v>D0308F</v>
      </c>
    </row>
    <row r="2113" customFormat="false" ht="15.75" hidden="false" customHeight="false" outlineLevel="0" collapsed="false">
      <c r="A2113" s="3" t="n">
        <v>2112</v>
      </c>
      <c r="B2113" s="3" t="s">
        <v>2119</v>
      </c>
      <c r="C2113" s="5" t="n">
        <f aca="false">MOD(A2113,45)</f>
        <v>42</v>
      </c>
      <c r="D2113" s="5" t="n">
        <f aca="false">A2113-1</f>
        <v>2111</v>
      </c>
      <c r="E2113" s="5" t="str">
        <f aca="false">IF(C2113=0,"U",VLOOKUP(D2113,A:B,2,0))</f>
        <v>D0308R</v>
      </c>
    </row>
    <row r="2114" customFormat="false" ht="15.75" hidden="false" customHeight="false" outlineLevel="0" collapsed="false">
      <c r="A2114" s="3" t="n">
        <v>2113</v>
      </c>
      <c r="B2114" s="3" t="s">
        <v>2120</v>
      </c>
      <c r="C2114" s="5" t="n">
        <f aca="false">MOD(A2114,45)</f>
        <v>43</v>
      </c>
      <c r="D2114" s="5" t="n">
        <f aca="false">A2114-1</f>
        <v>2112</v>
      </c>
      <c r="E2114" s="5" t="str">
        <f aca="false">IF(C2114=0,"U",VLOOKUP(D2114,A:B,2,0))</f>
        <v>D0401F</v>
      </c>
    </row>
    <row r="2115" customFormat="false" ht="15.75" hidden="false" customHeight="false" outlineLevel="0" collapsed="false">
      <c r="A2115" s="3" t="n">
        <v>2114</v>
      </c>
      <c r="B2115" s="3" t="s">
        <v>2121</v>
      </c>
      <c r="C2115" s="5" t="n">
        <f aca="false">MOD(A2115,45)</f>
        <v>44</v>
      </c>
      <c r="D2115" s="5" t="n">
        <f aca="false">A2115-1</f>
        <v>2113</v>
      </c>
      <c r="E2115" s="5" t="str">
        <f aca="false">IF(C2115=0,"U",VLOOKUP(D2115,A:B,2,0))</f>
        <v>D0401R</v>
      </c>
    </row>
    <row r="2116" customFormat="false" ht="15.75" hidden="false" customHeight="false" outlineLevel="0" collapsed="false">
      <c r="A2116" s="3" t="n">
        <v>2115</v>
      </c>
      <c r="B2116" s="3" t="s">
        <v>2122</v>
      </c>
      <c r="C2116" s="5" t="n">
        <f aca="false">MOD(A2116,45)</f>
        <v>0</v>
      </c>
      <c r="D2116" s="5" t="n">
        <f aca="false">A2116-1</f>
        <v>2114</v>
      </c>
      <c r="E2116" s="5" t="str">
        <f aca="false">IF(C2116=0,"U",VLOOKUP(D2116,A:B,2,0))</f>
        <v>U</v>
      </c>
    </row>
    <row r="2117" customFormat="false" ht="15.75" hidden="false" customHeight="false" outlineLevel="0" collapsed="false">
      <c r="A2117" s="3" t="n">
        <v>2116</v>
      </c>
      <c r="B2117" s="3" t="s">
        <v>2123</v>
      </c>
      <c r="C2117" s="5" t="n">
        <f aca="false">MOD(A2117,45)</f>
        <v>1</v>
      </c>
      <c r="D2117" s="5" t="n">
        <f aca="false">A2117-1</f>
        <v>2115</v>
      </c>
      <c r="E2117" s="5" t="str">
        <f aca="false">IF(C2117=0,"U",VLOOKUP(D2117,A:B,2,0))</f>
        <v>D0402R</v>
      </c>
    </row>
    <row r="2118" customFormat="false" ht="15.75" hidden="false" customHeight="false" outlineLevel="0" collapsed="false">
      <c r="A2118" s="3" t="n">
        <v>2117</v>
      </c>
      <c r="B2118" s="3" t="s">
        <v>2124</v>
      </c>
      <c r="C2118" s="5" t="n">
        <f aca="false">MOD(A2118,45)</f>
        <v>2</v>
      </c>
      <c r="D2118" s="5" t="n">
        <f aca="false">A2118-1</f>
        <v>2116</v>
      </c>
      <c r="E2118" s="5" t="str">
        <f aca="false">IF(C2118=0,"U",VLOOKUP(D2118,A:B,2,0))</f>
        <v>D0403F</v>
      </c>
    </row>
    <row r="2119" customFormat="false" ht="15.75" hidden="false" customHeight="false" outlineLevel="0" collapsed="false">
      <c r="A2119" s="3" t="n">
        <v>2118</v>
      </c>
      <c r="B2119" s="3" t="s">
        <v>2125</v>
      </c>
      <c r="C2119" s="5" t="n">
        <f aca="false">MOD(A2119,45)</f>
        <v>3</v>
      </c>
      <c r="D2119" s="5" t="n">
        <f aca="false">A2119-1</f>
        <v>2117</v>
      </c>
      <c r="E2119" s="5" t="str">
        <f aca="false">IF(C2119=0,"U",VLOOKUP(D2119,A:B,2,0))</f>
        <v>D0403R</v>
      </c>
    </row>
    <row r="2120" customFormat="false" ht="15.75" hidden="false" customHeight="false" outlineLevel="0" collapsed="false">
      <c r="A2120" s="3" t="n">
        <v>2119</v>
      </c>
      <c r="B2120" s="3" t="s">
        <v>2126</v>
      </c>
      <c r="C2120" s="5" t="n">
        <f aca="false">MOD(A2120,45)</f>
        <v>4</v>
      </c>
      <c r="D2120" s="5" t="n">
        <f aca="false">A2120-1</f>
        <v>2118</v>
      </c>
      <c r="E2120" s="5" t="str">
        <f aca="false">IF(C2120=0,"U",VLOOKUP(D2120,A:B,2,0))</f>
        <v>D0404F</v>
      </c>
    </row>
    <row r="2121" customFormat="false" ht="15.75" hidden="false" customHeight="false" outlineLevel="0" collapsed="false">
      <c r="A2121" s="3" t="n">
        <v>2120</v>
      </c>
      <c r="B2121" s="3" t="s">
        <v>2127</v>
      </c>
      <c r="C2121" s="5" t="n">
        <f aca="false">MOD(A2121,45)</f>
        <v>5</v>
      </c>
      <c r="D2121" s="5" t="n">
        <f aca="false">A2121-1</f>
        <v>2119</v>
      </c>
      <c r="E2121" s="5" t="str">
        <f aca="false">IF(C2121=0,"U",VLOOKUP(D2121,A:B,2,0))</f>
        <v>D0404R</v>
      </c>
    </row>
    <row r="2122" customFormat="false" ht="15.75" hidden="false" customHeight="false" outlineLevel="0" collapsed="false">
      <c r="A2122" s="3" t="n">
        <v>2121</v>
      </c>
      <c r="B2122" s="3" t="s">
        <v>2128</v>
      </c>
      <c r="C2122" s="5" t="n">
        <f aca="false">MOD(A2122,45)</f>
        <v>6</v>
      </c>
      <c r="D2122" s="5" t="n">
        <f aca="false">A2122-1</f>
        <v>2120</v>
      </c>
      <c r="E2122" s="5" t="str">
        <f aca="false">IF(C2122=0,"U",VLOOKUP(D2122,A:B,2,0))</f>
        <v>D0405F</v>
      </c>
    </row>
    <row r="2123" customFormat="false" ht="15.75" hidden="false" customHeight="false" outlineLevel="0" collapsed="false">
      <c r="A2123" s="3" t="n">
        <v>2122</v>
      </c>
      <c r="B2123" s="3" t="s">
        <v>2129</v>
      </c>
      <c r="C2123" s="5" t="n">
        <f aca="false">MOD(A2123,45)</f>
        <v>7</v>
      </c>
      <c r="D2123" s="5" t="n">
        <f aca="false">A2123-1</f>
        <v>2121</v>
      </c>
      <c r="E2123" s="5" t="str">
        <f aca="false">IF(C2123=0,"U",VLOOKUP(D2123,A:B,2,0))</f>
        <v>D0405R</v>
      </c>
    </row>
    <row r="2124" customFormat="false" ht="15.75" hidden="false" customHeight="false" outlineLevel="0" collapsed="false">
      <c r="A2124" s="3" t="n">
        <v>2123</v>
      </c>
      <c r="B2124" s="3" t="s">
        <v>2130</v>
      </c>
      <c r="C2124" s="5" t="n">
        <f aca="false">MOD(A2124,45)</f>
        <v>8</v>
      </c>
      <c r="D2124" s="5" t="n">
        <f aca="false">A2124-1</f>
        <v>2122</v>
      </c>
      <c r="E2124" s="5" t="str">
        <f aca="false">IF(C2124=0,"U",VLOOKUP(D2124,A:B,2,0))</f>
        <v>D0406F</v>
      </c>
    </row>
    <row r="2125" customFormat="false" ht="15.75" hidden="false" customHeight="false" outlineLevel="0" collapsed="false">
      <c r="A2125" s="3" t="n">
        <v>2124</v>
      </c>
      <c r="B2125" s="3" t="s">
        <v>2131</v>
      </c>
      <c r="C2125" s="5" t="n">
        <f aca="false">MOD(A2125,45)</f>
        <v>9</v>
      </c>
      <c r="D2125" s="5" t="n">
        <f aca="false">A2125-1</f>
        <v>2123</v>
      </c>
      <c r="E2125" s="5" t="str">
        <f aca="false">IF(C2125=0,"U",VLOOKUP(D2125,A:B,2,0))</f>
        <v>D0406R</v>
      </c>
    </row>
    <row r="2126" customFormat="false" ht="15.75" hidden="false" customHeight="false" outlineLevel="0" collapsed="false">
      <c r="A2126" s="3" t="n">
        <v>2125</v>
      </c>
      <c r="B2126" s="3" t="s">
        <v>2132</v>
      </c>
      <c r="C2126" s="5" t="n">
        <f aca="false">MOD(A2126,45)</f>
        <v>10</v>
      </c>
      <c r="D2126" s="5" t="n">
        <f aca="false">A2126-1</f>
        <v>2124</v>
      </c>
      <c r="E2126" s="5" t="str">
        <f aca="false">IF(C2126=0,"U",VLOOKUP(D2126,A:B,2,0))</f>
        <v>D0407F</v>
      </c>
    </row>
    <row r="2127" customFormat="false" ht="15.75" hidden="false" customHeight="false" outlineLevel="0" collapsed="false">
      <c r="A2127" s="3" t="n">
        <v>2126</v>
      </c>
      <c r="B2127" s="3" t="s">
        <v>2133</v>
      </c>
      <c r="C2127" s="5" t="n">
        <f aca="false">MOD(A2127,45)</f>
        <v>11</v>
      </c>
      <c r="D2127" s="5" t="n">
        <f aca="false">A2127-1</f>
        <v>2125</v>
      </c>
      <c r="E2127" s="5" t="str">
        <f aca="false">IF(C2127=0,"U",VLOOKUP(D2127,A:B,2,0))</f>
        <v>D0407R</v>
      </c>
    </row>
    <row r="2128" customFormat="false" ht="15.75" hidden="false" customHeight="false" outlineLevel="0" collapsed="false">
      <c r="A2128" s="3" t="n">
        <v>2127</v>
      </c>
      <c r="B2128" s="3" t="s">
        <v>2134</v>
      </c>
      <c r="C2128" s="5" t="n">
        <f aca="false">MOD(A2128,45)</f>
        <v>12</v>
      </c>
      <c r="D2128" s="5" t="n">
        <f aca="false">A2128-1</f>
        <v>2126</v>
      </c>
      <c r="E2128" s="5" t="str">
        <f aca="false">IF(C2128=0,"U",VLOOKUP(D2128,A:B,2,0))</f>
        <v>D0408F</v>
      </c>
    </row>
    <row r="2129" customFormat="false" ht="15.75" hidden="false" customHeight="false" outlineLevel="0" collapsed="false">
      <c r="A2129" s="3" t="n">
        <v>2128</v>
      </c>
      <c r="B2129" s="3" t="s">
        <v>2135</v>
      </c>
      <c r="C2129" s="5" t="n">
        <f aca="false">MOD(A2129,45)</f>
        <v>13</v>
      </c>
      <c r="D2129" s="5" t="n">
        <f aca="false">A2129-1</f>
        <v>2127</v>
      </c>
      <c r="E2129" s="5" t="str">
        <f aca="false">IF(C2129=0,"U",VLOOKUP(D2129,A:B,2,0))</f>
        <v>D0408R</v>
      </c>
    </row>
    <row r="2130" customFormat="false" ht="15.75" hidden="false" customHeight="false" outlineLevel="0" collapsed="false">
      <c r="A2130" s="3" t="n">
        <v>2129</v>
      </c>
      <c r="B2130" s="3" t="s">
        <v>2136</v>
      </c>
      <c r="C2130" s="5" t="n">
        <f aca="false">MOD(A2130,45)</f>
        <v>14</v>
      </c>
      <c r="D2130" s="5" t="n">
        <f aca="false">A2130-1</f>
        <v>2128</v>
      </c>
      <c r="E2130" s="5" t="str">
        <f aca="false">IF(C2130=0,"U",VLOOKUP(D2130,A:B,2,0))</f>
        <v>D0501F</v>
      </c>
    </row>
    <row r="2131" customFormat="false" ht="15.75" hidden="false" customHeight="false" outlineLevel="0" collapsed="false">
      <c r="A2131" s="3" t="n">
        <v>2130</v>
      </c>
      <c r="B2131" s="3" t="s">
        <v>2137</v>
      </c>
      <c r="C2131" s="5" t="n">
        <f aca="false">MOD(A2131,45)</f>
        <v>15</v>
      </c>
      <c r="D2131" s="5" t="n">
        <f aca="false">A2131-1</f>
        <v>2129</v>
      </c>
      <c r="E2131" s="5" t="str">
        <f aca="false">IF(C2131=0,"U",VLOOKUP(D2131,A:B,2,0))</f>
        <v>D0501R</v>
      </c>
    </row>
    <row r="2132" customFormat="false" ht="15.75" hidden="false" customHeight="false" outlineLevel="0" collapsed="false">
      <c r="A2132" s="3" t="n">
        <v>2131</v>
      </c>
      <c r="B2132" s="3" t="s">
        <v>2138</v>
      </c>
      <c r="C2132" s="5" t="n">
        <f aca="false">MOD(A2132,45)</f>
        <v>16</v>
      </c>
      <c r="D2132" s="5" t="n">
        <f aca="false">A2132-1</f>
        <v>2130</v>
      </c>
      <c r="E2132" s="5" t="str">
        <f aca="false">IF(C2132=0,"U",VLOOKUP(D2132,A:B,2,0))</f>
        <v>D0502F</v>
      </c>
    </row>
    <row r="2133" customFormat="false" ht="15.75" hidden="false" customHeight="false" outlineLevel="0" collapsed="false">
      <c r="A2133" s="3" t="n">
        <v>2132</v>
      </c>
      <c r="B2133" s="3" t="s">
        <v>2139</v>
      </c>
      <c r="C2133" s="5" t="n">
        <f aca="false">MOD(A2133,45)</f>
        <v>17</v>
      </c>
      <c r="D2133" s="5" t="n">
        <f aca="false">A2133-1</f>
        <v>2131</v>
      </c>
      <c r="E2133" s="5" t="str">
        <f aca="false">IF(C2133=0,"U",VLOOKUP(D2133,A:B,2,0))</f>
        <v>D0502R</v>
      </c>
    </row>
    <row r="2134" customFormat="false" ht="15.75" hidden="false" customHeight="false" outlineLevel="0" collapsed="false">
      <c r="A2134" s="3" t="n">
        <v>2133</v>
      </c>
      <c r="B2134" s="3" t="s">
        <v>2140</v>
      </c>
      <c r="C2134" s="5" t="n">
        <f aca="false">MOD(A2134,45)</f>
        <v>18</v>
      </c>
      <c r="D2134" s="5" t="n">
        <f aca="false">A2134-1</f>
        <v>2132</v>
      </c>
      <c r="E2134" s="5" t="str">
        <f aca="false">IF(C2134=0,"U",VLOOKUP(D2134,A:B,2,0))</f>
        <v>D0503F</v>
      </c>
    </row>
    <row r="2135" customFormat="false" ht="15.75" hidden="false" customHeight="false" outlineLevel="0" collapsed="false">
      <c r="A2135" s="3" t="n">
        <v>2134</v>
      </c>
      <c r="B2135" s="3" t="s">
        <v>2141</v>
      </c>
      <c r="C2135" s="5" t="n">
        <f aca="false">MOD(A2135,45)</f>
        <v>19</v>
      </c>
      <c r="D2135" s="5" t="n">
        <f aca="false">A2135-1</f>
        <v>2133</v>
      </c>
      <c r="E2135" s="5" t="str">
        <f aca="false">IF(C2135=0,"U",VLOOKUP(D2135,A:B,2,0))</f>
        <v>D0503R</v>
      </c>
    </row>
    <row r="2136" customFormat="false" ht="15.75" hidden="false" customHeight="false" outlineLevel="0" collapsed="false">
      <c r="A2136" s="3" t="n">
        <v>2135</v>
      </c>
      <c r="B2136" s="3" t="s">
        <v>2142</v>
      </c>
      <c r="C2136" s="5" t="n">
        <f aca="false">MOD(A2136,45)</f>
        <v>20</v>
      </c>
      <c r="D2136" s="5" t="n">
        <f aca="false">A2136-1</f>
        <v>2134</v>
      </c>
      <c r="E2136" s="5" t="str">
        <f aca="false">IF(C2136=0,"U",VLOOKUP(D2136,A:B,2,0))</f>
        <v>D0504F</v>
      </c>
    </row>
    <row r="2137" customFormat="false" ht="15.75" hidden="false" customHeight="false" outlineLevel="0" collapsed="false">
      <c r="A2137" s="3" t="n">
        <v>2136</v>
      </c>
      <c r="B2137" s="3" t="s">
        <v>2143</v>
      </c>
      <c r="C2137" s="5" t="n">
        <f aca="false">MOD(A2137,45)</f>
        <v>21</v>
      </c>
      <c r="D2137" s="5" t="n">
        <f aca="false">A2137-1</f>
        <v>2135</v>
      </c>
      <c r="E2137" s="5" t="str">
        <f aca="false">IF(C2137=0,"U",VLOOKUP(D2137,A:B,2,0))</f>
        <v>D0504R</v>
      </c>
    </row>
    <row r="2138" customFormat="false" ht="15.75" hidden="false" customHeight="false" outlineLevel="0" collapsed="false">
      <c r="A2138" s="3" t="n">
        <v>2137</v>
      </c>
      <c r="B2138" s="3" t="s">
        <v>2144</v>
      </c>
      <c r="C2138" s="5" t="n">
        <f aca="false">MOD(A2138,45)</f>
        <v>22</v>
      </c>
      <c r="D2138" s="5" t="n">
        <f aca="false">A2138-1</f>
        <v>2136</v>
      </c>
      <c r="E2138" s="5" t="str">
        <f aca="false">IF(C2138=0,"U",VLOOKUP(D2138,A:B,2,0))</f>
        <v>D0505F</v>
      </c>
    </row>
    <row r="2139" customFormat="false" ht="15.75" hidden="false" customHeight="false" outlineLevel="0" collapsed="false">
      <c r="A2139" s="3" t="n">
        <v>2138</v>
      </c>
      <c r="B2139" s="3" t="s">
        <v>2145</v>
      </c>
      <c r="C2139" s="5" t="n">
        <f aca="false">MOD(A2139,45)</f>
        <v>23</v>
      </c>
      <c r="D2139" s="5" t="n">
        <f aca="false">A2139-1</f>
        <v>2137</v>
      </c>
      <c r="E2139" s="5" t="str">
        <f aca="false">IF(C2139=0,"U",VLOOKUP(D2139,A:B,2,0))</f>
        <v>D0505R</v>
      </c>
    </row>
    <row r="2140" customFormat="false" ht="15.75" hidden="false" customHeight="false" outlineLevel="0" collapsed="false">
      <c r="A2140" s="3" t="n">
        <v>2139</v>
      </c>
      <c r="B2140" s="3" t="s">
        <v>2146</v>
      </c>
      <c r="C2140" s="5" t="n">
        <f aca="false">MOD(A2140,45)</f>
        <v>24</v>
      </c>
      <c r="D2140" s="5" t="n">
        <f aca="false">A2140-1</f>
        <v>2138</v>
      </c>
      <c r="E2140" s="5" t="str">
        <f aca="false">IF(C2140=0,"U",VLOOKUP(D2140,A:B,2,0))</f>
        <v>D0506F</v>
      </c>
    </row>
    <row r="2141" customFormat="false" ht="15.75" hidden="false" customHeight="false" outlineLevel="0" collapsed="false">
      <c r="A2141" s="3" t="n">
        <v>2140</v>
      </c>
      <c r="B2141" s="3" t="s">
        <v>2147</v>
      </c>
      <c r="C2141" s="5" t="n">
        <f aca="false">MOD(A2141,45)</f>
        <v>25</v>
      </c>
      <c r="D2141" s="5" t="n">
        <f aca="false">A2141-1</f>
        <v>2139</v>
      </c>
      <c r="E2141" s="5" t="str">
        <f aca="false">IF(C2141=0,"U",VLOOKUP(D2141,A:B,2,0))</f>
        <v>D0506R</v>
      </c>
    </row>
    <row r="2142" customFormat="false" ht="15.75" hidden="false" customHeight="false" outlineLevel="0" collapsed="false">
      <c r="A2142" s="3" t="n">
        <v>2141</v>
      </c>
      <c r="B2142" s="3" t="s">
        <v>2148</v>
      </c>
      <c r="C2142" s="5" t="n">
        <f aca="false">MOD(A2142,45)</f>
        <v>26</v>
      </c>
      <c r="D2142" s="5" t="n">
        <f aca="false">A2142-1</f>
        <v>2140</v>
      </c>
      <c r="E2142" s="5" t="str">
        <f aca="false">IF(C2142=0,"U",VLOOKUP(D2142,A:B,2,0))</f>
        <v>D0507F</v>
      </c>
    </row>
    <row r="2143" customFormat="false" ht="15.75" hidden="false" customHeight="false" outlineLevel="0" collapsed="false">
      <c r="A2143" s="3" t="n">
        <v>2142</v>
      </c>
      <c r="B2143" s="3" t="s">
        <v>2149</v>
      </c>
      <c r="C2143" s="5" t="n">
        <f aca="false">MOD(A2143,45)</f>
        <v>27</v>
      </c>
      <c r="D2143" s="5" t="n">
        <f aca="false">A2143-1</f>
        <v>2141</v>
      </c>
      <c r="E2143" s="5" t="str">
        <f aca="false">IF(C2143=0,"U",VLOOKUP(D2143,A:B,2,0))</f>
        <v>D0507R</v>
      </c>
    </row>
    <row r="2144" customFormat="false" ht="15.75" hidden="false" customHeight="false" outlineLevel="0" collapsed="false">
      <c r="A2144" s="3" t="n">
        <v>2143</v>
      </c>
      <c r="B2144" s="3" t="s">
        <v>2150</v>
      </c>
      <c r="C2144" s="5" t="n">
        <f aca="false">MOD(A2144,45)</f>
        <v>28</v>
      </c>
      <c r="D2144" s="5" t="n">
        <f aca="false">A2144-1</f>
        <v>2142</v>
      </c>
      <c r="E2144" s="5" t="str">
        <f aca="false">IF(C2144=0,"U",VLOOKUP(D2144,A:B,2,0))</f>
        <v>D0508F</v>
      </c>
    </row>
    <row r="2145" customFormat="false" ht="15.75" hidden="false" customHeight="false" outlineLevel="0" collapsed="false">
      <c r="A2145" s="3" t="n">
        <v>2144</v>
      </c>
      <c r="B2145" s="3" t="s">
        <v>2151</v>
      </c>
      <c r="C2145" s="5" t="n">
        <f aca="false">MOD(A2145,45)</f>
        <v>29</v>
      </c>
      <c r="D2145" s="5" t="n">
        <f aca="false">A2145-1</f>
        <v>2143</v>
      </c>
      <c r="E2145" s="5" t="str">
        <f aca="false">IF(C2145=0,"U",VLOOKUP(D2145,A:B,2,0))</f>
        <v>D0508R</v>
      </c>
    </row>
    <row r="2146" customFormat="false" ht="15.75" hidden="false" customHeight="false" outlineLevel="0" collapsed="false">
      <c r="A2146" s="3" t="n">
        <v>2145</v>
      </c>
      <c r="B2146" s="3" t="s">
        <v>2152</v>
      </c>
      <c r="C2146" s="5" t="n">
        <f aca="false">MOD(A2146,45)</f>
        <v>30</v>
      </c>
      <c r="D2146" s="5" t="n">
        <f aca="false">A2146-1</f>
        <v>2144</v>
      </c>
      <c r="E2146" s="5" t="str">
        <f aca="false">IF(C2146=0,"U",VLOOKUP(D2146,A:B,2,0))</f>
        <v>D0601F</v>
      </c>
    </row>
    <row r="2147" customFormat="false" ht="15.75" hidden="false" customHeight="false" outlineLevel="0" collapsed="false">
      <c r="A2147" s="3" t="n">
        <v>2146</v>
      </c>
      <c r="B2147" s="3" t="s">
        <v>2153</v>
      </c>
      <c r="C2147" s="5" t="n">
        <f aca="false">MOD(A2147,45)</f>
        <v>31</v>
      </c>
      <c r="D2147" s="5" t="n">
        <f aca="false">A2147-1</f>
        <v>2145</v>
      </c>
      <c r="E2147" s="5" t="str">
        <f aca="false">IF(C2147=0,"U",VLOOKUP(D2147,A:B,2,0))</f>
        <v>D0601R</v>
      </c>
    </row>
    <row r="2148" customFormat="false" ht="15.75" hidden="false" customHeight="false" outlineLevel="0" collapsed="false">
      <c r="A2148" s="3" t="n">
        <v>2147</v>
      </c>
      <c r="B2148" s="3" t="s">
        <v>2154</v>
      </c>
      <c r="C2148" s="5" t="n">
        <f aca="false">MOD(A2148,45)</f>
        <v>32</v>
      </c>
      <c r="D2148" s="5" t="n">
        <f aca="false">A2148-1</f>
        <v>2146</v>
      </c>
      <c r="E2148" s="5" t="str">
        <f aca="false">IF(C2148=0,"U",VLOOKUP(D2148,A:B,2,0))</f>
        <v>D0602F</v>
      </c>
    </row>
    <row r="2149" customFormat="false" ht="15.75" hidden="false" customHeight="false" outlineLevel="0" collapsed="false">
      <c r="A2149" s="3" t="n">
        <v>2148</v>
      </c>
      <c r="B2149" s="3" t="s">
        <v>2155</v>
      </c>
      <c r="C2149" s="5" t="n">
        <f aca="false">MOD(A2149,45)</f>
        <v>33</v>
      </c>
      <c r="D2149" s="5" t="n">
        <f aca="false">A2149-1</f>
        <v>2147</v>
      </c>
      <c r="E2149" s="5" t="str">
        <f aca="false">IF(C2149=0,"U",VLOOKUP(D2149,A:B,2,0))</f>
        <v>D0602R</v>
      </c>
    </row>
    <row r="2150" customFormat="false" ht="15.75" hidden="false" customHeight="false" outlineLevel="0" collapsed="false">
      <c r="A2150" s="3" t="n">
        <v>2149</v>
      </c>
      <c r="B2150" s="3" t="s">
        <v>2156</v>
      </c>
      <c r="C2150" s="5" t="n">
        <f aca="false">MOD(A2150,45)</f>
        <v>34</v>
      </c>
      <c r="D2150" s="5" t="n">
        <f aca="false">A2150-1</f>
        <v>2148</v>
      </c>
      <c r="E2150" s="5" t="str">
        <f aca="false">IF(C2150=0,"U",VLOOKUP(D2150,A:B,2,0))</f>
        <v>D0603F</v>
      </c>
    </row>
    <row r="2151" customFormat="false" ht="15.75" hidden="false" customHeight="false" outlineLevel="0" collapsed="false">
      <c r="A2151" s="3" t="n">
        <v>2150</v>
      </c>
      <c r="B2151" s="3" t="s">
        <v>2157</v>
      </c>
      <c r="C2151" s="5" t="n">
        <f aca="false">MOD(A2151,45)</f>
        <v>35</v>
      </c>
      <c r="D2151" s="5" t="n">
        <f aca="false">A2151-1</f>
        <v>2149</v>
      </c>
      <c r="E2151" s="5" t="str">
        <f aca="false">IF(C2151=0,"U",VLOOKUP(D2151,A:B,2,0))</f>
        <v>D0603R</v>
      </c>
    </row>
    <row r="2152" customFormat="false" ht="15.75" hidden="false" customHeight="false" outlineLevel="0" collapsed="false">
      <c r="A2152" s="3" t="n">
        <v>2151</v>
      </c>
      <c r="B2152" s="3" t="s">
        <v>2158</v>
      </c>
      <c r="C2152" s="5" t="n">
        <f aca="false">MOD(A2152,45)</f>
        <v>36</v>
      </c>
      <c r="D2152" s="5" t="n">
        <f aca="false">A2152-1</f>
        <v>2150</v>
      </c>
      <c r="E2152" s="5" t="str">
        <f aca="false">IF(C2152=0,"U",VLOOKUP(D2152,A:B,2,0))</f>
        <v>D0604F</v>
      </c>
    </row>
    <row r="2153" customFormat="false" ht="15.75" hidden="false" customHeight="false" outlineLevel="0" collapsed="false">
      <c r="A2153" s="3" t="n">
        <v>2152</v>
      </c>
      <c r="B2153" s="3" t="s">
        <v>2159</v>
      </c>
      <c r="C2153" s="5" t="n">
        <f aca="false">MOD(A2153,45)</f>
        <v>37</v>
      </c>
      <c r="D2153" s="5" t="n">
        <f aca="false">A2153-1</f>
        <v>2151</v>
      </c>
      <c r="E2153" s="5" t="str">
        <f aca="false">IF(C2153=0,"U",VLOOKUP(D2153,A:B,2,0))</f>
        <v>D0604R</v>
      </c>
    </row>
    <row r="2154" customFormat="false" ht="15.75" hidden="false" customHeight="false" outlineLevel="0" collapsed="false">
      <c r="A2154" s="3" t="n">
        <v>2153</v>
      </c>
      <c r="B2154" s="3" t="s">
        <v>2160</v>
      </c>
      <c r="C2154" s="5" t="n">
        <f aca="false">MOD(A2154,45)</f>
        <v>38</v>
      </c>
      <c r="D2154" s="5" t="n">
        <f aca="false">A2154-1</f>
        <v>2152</v>
      </c>
      <c r="E2154" s="5" t="str">
        <f aca="false">IF(C2154=0,"U",VLOOKUP(D2154,A:B,2,0))</f>
        <v>D0605F</v>
      </c>
    </row>
    <row r="2155" customFormat="false" ht="15.75" hidden="false" customHeight="false" outlineLevel="0" collapsed="false">
      <c r="A2155" s="3" t="n">
        <v>2154</v>
      </c>
      <c r="B2155" s="3" t="s">
        <v>2161</v>
      </c>
      <c r="C2155" s="5" t="n">
        <f aca="false">MOD(A2155,45)</f>
        <v>39</v>
      </c>
      <c r="D2155" s="5" t="n">
        <f aca="false">A2155-1</f>
        <v>2153</v>
      </c>
      <c r="E2155" s="5" t="str">
        <f aca="false">IF(C2155=0,"U",VLOOKUP(D2155,A:B,2,0))</f>
        <v>D0605R</v>
      </c>
    </row>
    <row r="2156" customFormat="false" ht="15.75" hidden="false" customHeight="false" outlineLevel="0" collapsed="false">
      <c r="A2156" s="3" t="n">
        <v>2155</v>
      </c>
      <c r="B2156" s="3" t="s">
        <v>2162</v>
      </c>
      <c r="C2156" s="5" t="n">
        <f aca="false">MOD(A2156,45)</f>
        <v>40</v>
      </c>
      <c r="D2156" s="5" t="n">
        <f aca="false">A2156-1</f>
        <v>2154</v>
      </c>
      <c r="E2156" s="5" t="str">
        <f aca="false">IF(C2156=0,"U",VLOOKUP(D2156,A:B,2,0))</f>
        <v>D0606F</v>
      </c>
    </row>
    <row r="2157" customFormat="false" ht="15.75" hidden="false" customHeight="false" outlineLevel="0" collapsed="false">
      <c r="A2157" s="3" t="n">
        <v>2156</v>
      </c>
      <c r="B2157" s="3" t="s">
        <v>2163</v>
      </c>
      <c r="C2157" s="5" t="n">
        <f aca="false">MOD(A2157,45)</f>
        <v>41</v>
      </c>
      <c r="D2157" s="5" t="n">
        <f aca="false">A2157-1</f>
        <v>2155</v>
      </c>
      <c r="E2157" s="5" t="str">
        <f aca="false">IF(C2157=0,"U",VLOOKUP(D2157,A:B,2,0))</f>
        <v>D0606R</v>
      </c>
    </row>
    <row r="2158" customFormat="false" ht="15.75" hidden="false" customHeight="false" outlineLevel="0" collapsed="false">
      <c r="A2158" s="3" t="n">
        <v>2157</v>
      </c>
      <c r="B2158" s="3" t="s">
        <v>2164</v>
      </c>
      <c r="C2158" s="5" t="n">
        <f aca="false">MOD(A2158,45)</f>
        <v>42</v>
      </c>
      <c r="D2158" s="5" t="n">
        <f aca="false">A2158-1</f>
        <v>2156</v>
      </c>
      <c r="E2158" s="5" t="str">
        <f aca="false">IF(C2158=0,"U",VLOOKUP(D2158,A:B,2,0))</f>
        <v>D0607F</v>
      </c>
    </row>
    <row r="2159" customFormat="false" ht="15.75" hidden="false" customHeight="false" outlineLevel="0" collapsed="false">
      <c r="A2159" s="3" t="n">
        <v>2158</v>
      </c>
      <c r="B2159" s="3" t="s">
        <v>2165</v>
      </c>
      <c r="C2159" s="5" t="n">
        <f aca="false">MOD(A2159,45)</f>
        <v>43</v>
      </c>
      <c r="D2159" s="5" t="n">
        <f aca="false">A2159-1</f>
        <v>2157</v>
      </c>
      <c r="E2159" s="5" t="str">
        <f aca="false">IF(C2159=0,"U",VLOOKUP(D2159,A:B,2,0))</f>
        <v>D0607R</v>
      </c>
    </row>
    <row r="2160" customFormat="false" ht="15.75" hidden="false" customHeight="false" outlineLevel="0" collapsed="false">
      <c r="A2160" s="3" t="n">
        <v>2159</v>
      </c>
      <c r="B2160" s="3" t="s">
        <v>2166</v>
      </c>
      <c r="C2160" s="5" t="n">
        <f aca="false">MOD(A2160,45)</f>
        <v>44</v>
      </c>
      <c r="D2160" s="5" t="n">
        <f aca="false">A2160-1</f>
        <v>2158</v>
      </c>
      <c r="E2160" s="5" t="str">
        <f aca="false">IF(C2160=0,"U",VLOOKUP(D2160,A:B,2,0))</f>
        <v>D0608F</v>
      </c>
    </row>
    <row r="2161" customFormat="false" ht="15.75" hidden="false" customHeight="false" outlineLevel="0" collapsed="false">
      <c r="A2161" s="3" t="n">
        <v>2160</v>
      </c>
      <c r="B2161" s="3" t="s">
        <v>2167</v>
      </c>
      <c r="C2161" s="5" t="n">
        <f aca="false">MOD(A2161,45)</f>
        <v>0</v>
      </c>
      <c r="D2161" s="5" t="n">
        <f aca="false">A2161-1</f>
        <v>2159</v>
      </c>
      <c r="E2161" s="5" t="str">
        <f aca="false">IF(C2161=0,"U",VLOOKUP(D2161,A:B,2,0))</f>
        <v>U</v>
      </c>
    </row>
    <row r="2162" customFormat="false" ht="15.75" hidden="false" customHeight="false" outlineLevel="0" collapsed="false">
      <c r="A2162" s="3" t="n">
        <v>2161</v>
      </c>
      <c r="B2162" s="3" t="s">
        <v>2168</v>
      </c>
      <c r="C2162" s="5" t="n">
        <f aca="false">MOD(A2162,45)</f>
        <v>1</v>
      </c>
      <c r="D2162" s="5" t="n">
        <f aca="false">A2162-1</f>
        <v>2160</v>
      </c>
      <c r="E2162" s="5" t="str">
        <f aca="false">IF(C2162=0,"U",VLOOKUP(D2162,A:B,2,0))</f>
        <v>D0701F</v>
      </c>
    </row>
    <row r="2163" customFormat="false" ht="15.75" hidden="false" customHeight="false" outlineLevel="0" collapsed="false">
      <c r="A2163" s="3" t="n">
        <v>2162</v>
      </c>
      <c r="B2163" s="3" t="s">
        <v>2169</v>
      </c>
      <c r="C2163" s="5" t="n">
        <f aca="false">MOD(A2163,45)</f>
        <v>2</v>
      </c>
      <c r="D2163" s="5" t="n">
        <f aca="false">A2163-1</f>
        <v>2161</v>
      </c>
      <c r="E2163" s="5" t="str">
        <f aca="false">IF(C2163=0,"U",VLOOKUP(D2163,A:B,2,0))</f>
        <v>D0701R</v>
      </c>
    </row>
    <row r="2164" customFormat="false" ht="15.75" hidden="false" customHeight="false" outlineLevel="0" collapsed="false">
      <c r="A2164" s="3" t="n">
        <v>2163</v>
      </c>
      <c r="B2164" s="3" t="s">
        <v>2170</v>
      </c>
      <c r="C2164" s="5" t="n">
        <f aca="false">MOD(A2164,45)</f>
        <v>3</v>
      </c>
      <c r="D2164" s="5" t="n">
        <f aca="false">A2164-1</f>
        <v>2162</v>
      </c>
      <c r="E2164" s="5" t="str">
        <f aca="false">IF(C2164=0,"U",VLOOKUP(D2164,A:B,2,0))</f>
        <v>D0702F</v>
      </c>
    </row>
    <row r="2165" customFormat="false" ht="15.75" hidden="false" customHeight="false" outlineLevel="0" collapsed="false">
      <c r="A2165" s="3" t="n">
        <v>2164</v>
      </c>
      <c r="B2165" s="3" t="s">
        <v>2171</v>
      </c>
      <c r="C2165" s="5" t="n">
        <f aca="false">MOD(A2165,45)</f>
        <v>4</v>
      </c>
      <c r="D2165" s="5" t="n">
        <f aca="false">A2165-1</f>
        <v>2163</v>
      </c>
      <c r="E2165" s="5" t="str">
        <f aca="false">IF(C2165=0,"U",VLOOKUP(D2165,A:B,2,0))</f>
        <v>D0702R</v>
      </c>
    </row>
    <row r="2166" customFormat="false" ht="15.75" hidden="false" customHeight="false" outlineLevel="0" collapsed="false">
      <c r="A2166" s="3" t="n">
        <v>2165</v>
      </c>
      <c r="B2166" s="3" t="s">
        <v>2172</v>
      </c>
      <c r="C2166" s="5" t="n">
        <f aca="false">MOD(A2166,45)</f>
        <v>5</v>
      </c>
      <c r="D2166" s="5" t="n">
        <f aca="false">A2166-1</f>
        <v>2164</v>
      </c>
      <c r="E2166" s="5" t="str">
        <f aca="false">IF(C2166=0,"U",VLOOKUP(D2166,A:B,2,0))</f>
        <v>D0703F</v>
      </c>
    </row>
    <row r="2167" customFormat="false" ht="15.75" hidden="false" customHeight="false" outlineLevel="0" collapsed="false">
      <c r="A2167" s="3" t="n">
        <v>2166</v>
      </c>
      <c r="B2167" s="3" t="s">
        <v>2173</v>
      </c>
      <c r="C2167" s="5" t="n">
        <f aca="false">MOD(A2167,45)</f>
        <v>6</v>
      </c>
      <c r="D2167" s="5" t="n">
        <f aca="false">A2167-1</f>
        <v>2165</v>
      </c>
      <c r="E2167" s="5" t="str">
        <f aca="false">IF(C2167=0,"U",VLOOKUP(D2167,A:B,2,0))</f>
        <v>D0703R</v>
      </c>
    </row>
    <row r="2168" customFormat="false" ht="15.75" hidden="false" customHeight="false" outlineLevel="0" collapsed="false">
      <c r="A2168" s="3" t="n">
        <v>2167</v>
      </c>
      <c r="B2168" s="3" t="s">
        <v>2174</v>
      </c>
      <c r="C2168" s="5" t="n">
        <f aca="false">MOD(A2168,45)</f>
        <v>7</v>
      </c>
      <c r="D2168" s="5" t="n">
        <f aca="false">A2168-1</f>
        <v>2166</v>
      </c>
      <c r="E2168" s="5" t="str">
        <f aca="false">IF(C2168=0,"U",VLOOKUP(D2168,A:B,2,0))</f>
        <v>D0704F</v>
      </c>
    </row>
    <row r="2169" customFormat="false" ht="15.75" hidden="false" customHeight="false" outlineLevel="0" collapsed="false">
      <c r="A2169" s="3" t="n">
        <v>2168</v>
      </c>
      <c r="B2169" s="3" t="s">
        <v>2175</v>
      </c>
      <c r="C2169" s="5" t="n">
        <f aca="false">MOD(A2169,45)</f>
        <v>8</v>
      </c>
      <c r="D2169" s="5" t="n">
        <f aca="false">A2169-1</f>
        <v>2167</v>
      </c>
      <c r="E2169" s="5" t="str">
        <f aca="false">IF(C2169=0,"U",VLOOKUP(D2169,A:B,2,0))</f>
        <v>D0704R</v>
      </c>
    </row>
    <row r="2170" customFormat="false" ht="15.75" hidden="false" customHeight="false" outlineLevel="0" collapsed="false">
      <c r="A2170" s="3" t="n">
        <v>2169</v>
      </c>
      <c r="B2170" s="3" t="s">
        <v>2176</v>
      </c>
      <c r="C2170" s="5" t="n">
        <f aca="false">MOD(A2170,45)</f>
        <v>9</v>
      </c>
      <c r="D2170" s="5" t="n">
        <f aca="false">A2170-1</f>
        <v>2168</v>
      </c>
      <c r="E2170" s="5" t="str">
        <f aca="false">IF(C2170=0,"U",VLOOKUP(D2170,A:B,2,0))</f>
        <v>D0705F</v>
      </c>
    </row>
    <row r="2171" customFormat="false" ht="15.75" hidden="false" customHeight="false" outlineLevel="0" collapsed="false">
      <c r="A2171" s="3" t="n">
        <v>2170</v>
      </c>
      <c r="B2171" s="3" t="s">
        <v>2177</v>
      </c>
      <c r="C2171" s="5" t="n">
        <f aca="false">MOD(A2171,45)</f>
        <v>10</v>
      </c>
      <c r="D2171" s="5" t="n">
        <f aca="false">A2171-1</f>
        <v>2169</v>
      </c>
      <c r="E2171" s="5" t="str">
        <f aca="false">IF(C2171=0,"U",VLOOKUP(D2171,A:B,2,0))</f>
        <v>D0705R</v>
      </c>
    </row>
    <row r="2172" customFormat="false" ht="15.75" hidden="false" customHeight="false" outlineLevel="0" collapsed="false">
      <c r="A2172" s="3" t="n">
        <v>2171</v>
      </c>
      <c r="B2172" s="3" t="s">
        <v>2178</v>
      </c>
      <c r="C2172" s="5" t="n">
        <f aca="false">MOD(A2172,45)</f>
        <v>11</v>
      </c>
      <c r="D2172" s="5" t="n">
        <f aca="false">A2172-1</f>
        <v>2170</v>
      </c>
      <c r="E2172" s="5" t="str">
        <f aca="false">IF(C2172=0,"U",VLOOKUP(D2172,A:B,2,0))</f>
        <v>D0706F</v>
      </c>
    </row>
    <row r="2173" customFormat="false" ht="15.75" hidden="false" customHeight="false" outlineLevel="0" collapsed="false">
      <c r="A2173" s="3" t="n">
        <v>2172</v>
      </c>
      <c r="B2173" s="3" t="s">
        <v>2179</v>
      </c>
      <c r="C2173" s="5" t="n">
        <f aca="false">MOD(A2173,45)</f>
        <v>12</v>
      </c>
      <c r="D2173" s="5" t="n">
        <f aca="false">A2173-1</f>
        <v>2171</v>
      </c>
      <c r="E2173" s="5" t="str">
        <f aca="false">IF(C2173=0,"U",VLOOKUP(D2173,A:B,2,0))</f>
        <v>D0706R</v>
      </c>
    </row>
    <row r="2174" customFormat="false" ht="15.75" hidden="false" customHeight="false" outlineLevel="0" collapsed="false">
      <c r="A2174" s="3" t="n">
        <v>2173</v>
      </c>
      <c r="B2174" s="3" t="s">
        <v>2180</v>
      </c>
      <c r="C2174" s="5" t="n">
        <f aca="false">MOD(A2174,45)</f>
        <v>13</v>
      </c>
      <c r="D2174" s="5" t="n">
        <f aca="false">A2174-1</f>
        <v>2172</v>
      </c>
      <c r="E2174" s="5" t="str">
        <f aca="false">IF(C2174=0,"U",VLOOKUP(D2174,A:B,2,0))</f>
        <v>D0707F</v>
      </c>
    </row>
    <row r="2175" customFormat="false" ht="15.75" hidden="false" customHeight="false" outlineLevel="0" collapsed="false">
      <c r="A2175" s="3" t="n">
        <v>2174</v>
      </c>
      <c r="B2175" s="3" t="s">
        <v>2181</v>
      </c>
      <c r="C2175" s="5" t="n">
        <f aca="false">MOD(A2175,45)</f>
        <v>14</v>
      </c>
      <c r="D2175" s="5" t="n">
        <f aca="false">A2175-1</f>
        <v>2173</v>
      </c>
      <c r="E2175" s="5" t="str">
        <f aca="false">IF(C2175=0,"U",VLOOKUP(D2175,A:B,2,0))</f>
        <v>D0707R</v>
      </c>
    </row>
    <row r="2176" customFormat="false" ht="15.75" hidden="false" customHeight="false" outlineLevel="0" collapsed="false">
      <c r="A2176" s="3" t="n">
        <v>2175</v>
      </c>
      <c r="B2176" s="3" t="s">
        <v>2182</v>
      </c>
      <c r="C2176" s="5" t="n">
        <f aca="false">MOD(A2176,45)</f>
        <v>15</v>
      </c>
      <c r="D2176" s="5" t="n">
        <f aca="false">A2176-1</f>
        <v>2174</v>
      </c>
      <c r="E2176" s="5" t="str">
        <f aca="false">IF(C2176=0,"U",VLOOKUP(D2176,A:B,2,0))</f>
        <v>D0708F</v>
      </c>
    </row>
    <row r="2177" customFormat="false" ht="15.75" hidden="false" customHeight="false" outlineLevel="0" collapsed="false">
      <c r="A2177" s="3" t="n">
        <v>2176</v>
      </c>
      <c r="B2177" s="3" t="s">
        <v>2183</v>
      </c>
      <c r="C2177" s="5" t="n">
        <f aca="false">MOD(A2177,45)</f>
        <v>16</v>
      </c>
      <c r="D2177" s="5" t="n">
        <f aca="false">A2177-1</f>
        <v>2175</v>
      </c>
      <c r="E2177" s="5" t="str">
        <f aca="false">IF(C2177=0,"U",VLOOKUP(D2177,A:B,2,0))</f>
        <v>D0708R</v>
      </c>
    </row>
    <row r="2178" customFormat="false" ht="15.75" hidden="false" customHeight="false" outlineLevel="0" collapsed="false">
      <c r="A2178" s="3" t="n">
        <v>2177</v>
      </c>
      <c r="B2178" s="3" t="s">
        <v>2184</v>
      </c>
      <c r="C2178" s="5" t="n">
        <f aca="false">MOD(A2178,45)</f>
        <v>17</v>
      </c>
      <c r="D2178" s="5" t="n">
        <f aca="false">A2178-1</f>
        <v>2176</v>
      </c>
      <c r="E2178" s="5" t="str">
        <f aca="false">IF(C2178=0,"U",VLOOKUP(D2178,A:B,2,0))</f>
        <v>D0801F</v>
      </c>
    </row>
    <row r="2179" customFormat="false" ht="15.75" hidden="false" customHeight="false" outlineLevel="0" collapsed="false">
      <c r="A2179" s="3" t="n">
        <v>2178</v>
      </c>
      <c r="B2179" s="3" t="s">
        <v>2185</v>
      </c>
      <c r="C2179" s="5" t="n">
        <f aca="false">MOD(A2179,45)</f>
        <v>18</v>
      </c>
      <c r="D2179" s="5" t="n">
        <f aca="false">A2179-1</f>
        <v>2177</v>
      </c>
      <c r="E2179" s="5" t="str">
        <f aca="false">IF(C2179=0,"U",VLOOKUP(D2179,A:B,2,0))</f>
        <v>D0801R</v>
      </c>
    </row>
    <row r="2180" customFormat="false" ht="15.75" hidden="false" customHeight="false" outlineLevel="0" collapsed="false">
      <c r="A2180" s="3" t="n">
        <v>2179</v>
      </c>
      <c r="B2180" s="3" t="s">
        <v>2186</v>
      </c>
      <c r="C2180" s="5" t="n">
        <f aca="false">MOD(A2180,45)</f>
        <v>19</v>
      </c>
      <c r="D2180" s="5" t="n">
        <f aca="false">A2180-1</f>
        <v>2178</v>
      </c>
      <c r="E2180" s="5" t="str">
        <f aca="false">IF(C2180=0,"U",VLOOKUP(D2180,A:B,2,0))</f>
        <v>D0802F</v>
      </c>
    </row>
    <row r="2181" customFormat="false" ht="15.75" hidden="false" customHeight="false" outlineLevel="0" collapsed="false">
      <c r="A2181" s="3" t="n">
        <v>2180</v>
      </c>
      <c r="B2181" s="3" t="s">
        <v>2187</v>
      </c>
      <c r="C2181" s="5" t="n">
        <f aca="false">MOD(A2181,45)</f>
        <v>20</v>
      </c>
      <c r="D2181" s="5" t="n">
        <f aca="false">A2181-1</f>
        <v>2179</v>
      </c>
      <c r="E2181" s="5" t="str">
        <f aca="false">IF(C2181=0,"U",VLOOKUP(D2181,A:B,2,0))</f>
        <v>D0802R</v>
      </c>
    </row>
    <row r="2182" customFormat="false" ht="15.75" hidden="false" customHeight="false" outlineLevel="0" collapsed="false">
      <c r="A2182" s="3" t="n">
        <v>2181</v>
      </c>
      <c r="B2182" s="3" t="s">
        <v>2188</v>
      </c>
      <c r="C2182" s="5" t="n">
        <f aca="false">MOD(A2182,45)</f>
        <v>21</v>
      </c>
      <c r="D2182" s="5" t="n">
        <f aca="false">A2182-1</f>
        <v>2180</v>
      </c>
      <c r="E2182" s="5" t="str">
        <f aca="false">IF(C2182=0,"U",VLOOKUP(D2182,A:B,2,0))</f>
        <v>D0803F</v>
      </c>
    </row>
    <row r="2183" customFormat="false" ht="15.75" hidden="false" customHeight="false" outlineLevel="0" collapsed="false">
      <c r="A2183" s="3" t="n">
        <v>2182</v>
      </c>
      <c r="B2183" s="3" t="s">
        <v>2189</v>
      </c>
      <c r="C2183" s="5" t="n">
        <f aca="false">MOD(A2183,45)</f>
        <v>22</v>
      </c>
      <c r="D2183" s="5" t="n">
        <f aca="false">A2183-1</f>
        <v>2181</v>
      </c>
      <c r="E2183" s="5" t="str">
        <f aca="false">IF(C2183=0,"U",VLOOKUP(D2183,A:B,2,0))</f>
        <v>D0803R</v>
      </c>
    </row>
    <row r="2184" customFormat="false" ht="15.75" hidden="false" customHeight="false" outlineLevel="0" collapsed="false">
      <c r="A2184" s="3" t="n">
        <v>2183</v>
      </c>
      <c r="B2184" s="3" t="s">
        <v>2190</v>
      </c>
      <c r="C2184" s="5" t="n">
        <f aca="false">MOD(A2184,45)</f>
        <v>23</v>
      </c>
      <c r="D2184" s="5" t="n">
        <f aca="false">A2184-1</f>
        <v>2182</v>
      </c>
      <c r="E2184" s="5" t="str">
        <f aca="false">IF(C2184=0,"U",VLOOKUP(D2184,A:B,2,0))</f>
        <v>D0804F</v>
      </c>
    </row>
    <row r="2185" customFormat="false" ht="15.75" hidden="false" customHeight="false" outlineLevel="0" collapsed="false">
      <c r="A2185" s="3" t="n">
        <v>2184</v>
      </c>
      <c r="B2185" s="3" t="s">
        <v>2191</v>
      </c>
      <c r="C2185" s="5" t="n">
        <f aca="false">MOD(A2185,45)</f>
        <v>24</v>
      </c>
      <c r="D2185" s="5" t="n">
        <f aca="false">A2185-1</f>
        <v>2183</v>
      </c>
      <c r="E2185" s="5" t="str">
        <f aca="false">IF(C2185=0,"U",VLOOKUP(D2185,A:B,2,0))</f>
        <v>D0804R</v>
      </c>
    </row>
    <row r="2186" customFormat="false" ht="15.75" hidden="false" customHeight="false" outlineLevel="0" collapsed="false">
      <c r="A2186" s="3" t="n">
        <v>2185</v>
      </c>
      <c r="B2186" s="3" t="s">
        <v>2192</v>
      </c>
      <c r="C2186" s="5" t="n">
        <f aca="false">MOD(A2186,45)</f>
        <v>25</v>
      </c>
      <c r="D2186" s="5" t="n">
        <f aca="false">A2186-1</f>
        <v>2184</v>
      </c>
      <c r="E2186" s="5" t="str">
        <f aca="false">IF(C2186=0,"U",VLOOKUP(D2186,A:B,2,0))</f>
        <v>D0805F</v>
      </c>
    </row>
    <row r="2187" customFormat="false" ht="15.75" hidden="false" customHeight="false" outlineLevel="0" collapsed="false">
      <c r="A2187" s="3" t="n">
        <v>2186</v>
      </c>
      <c r="B2187" s="3" t="s">
        <v>2193</v>
      </c>
      <c r="C2187" s="5" t="n">
        <f aca="false">MOD(A2187,45)</f>
        <v>26</v>
      </c>
      <c r="D2187" s="5" t="n">
        <f aca="false">A2187-1</f>
        <v>2185</v>
      </c>
      <c r="E2187" s="5" t="str">
        <f aca="false">IF(C2187=0,"U",VLOOKUP(D2187,A:B,2,0))</f>
        <v>D0805R</v>
      </c>
    </row>
    <row r="2188" customFormat="false" ht="15.75" hidden="false" customHeight="false" outlineLevel="0" collapsed="false">
      <c r="A2188" s="3" t="n">
        <v>2187</v>
      </c>
      <c r="B2188" s="3" t="s">
        <v>2194</v>
      </c>
      <c r="C2188" s="5" t="n">
        <f aca="false">MOD(A2188,45)</f>
        <v>27</v>
      </c>
      <c r="D2188" s="5" t="n">
        <f aca="false">A2188-1</f>
        <v>2186</v>
      </c>
      <c r="E2188" s="5" t="str">
        <f aca="false">IF(C2188=0,"U",VLOOKUP(D2188,A:B,2,0))</f>
        <v>D0806F</v>
      </c>
    </row>
    <row r="2189" customFormat="false" ht="15.75" hidden="false" customHeight="false" outlineLevel="0" collapsed="false">
      <c r="A2189" s="3" t="n">
        <v>2188</v>
      </c>
      <c r="B2189" s="3" t="s">
        <v>2195</v>
      </c>
      <c r="C2189" s="5" t="n">
        <f aca="false">MOD(A2189,45)</f>
        <v>28</v>
      </c>
      <c r="D2189" s="5" t="n">
        <f aca="false">A2189-1</f>
        <v>2187</v>
      </c>
      <c r="E2189" s="5" t="str">
        <f aca="false">IF(C2189=0,"U",VLOOKUP(D2189,A:B,2,0))</f>
        <v>D0806R</v>
      </c>
    </row>
    <row r="2190" customFormat="false" ht="15.75" hidden="false" customHeight="false" outlineLevel="0" collapsed="false">
      <c r="A2190" s="3" t="n">
        <v>2189</v>
      </c>
      <c r="B2190" s="3" t="s">
        <v>2196</v>
      </c>
      <c r="C2190" s="5" t="n">
        <f aca="false">MOD(A2190,45)</f>
        <v>29</v>
      </c>
      <c r="D2190" s="5" t="n">
        <f aca="false">A2190-1</f>
        <v>2188</v>
      </c>
      <c r="E2190" s="5" t="str">
        <f aca="false">IF(C2190=0,"U",VLOOKUP(D2190,A:B,2,0))</f>
        <v>D0807F</v>
      </c>
    </row>
    <row r="2191" customFormat="false" ht="15.75" hidden="false" customHeight="false" outlineLevel="0" collapsed="false">
      <c r="A2191" s="3" t="n">
        <v>2190</v>
      </c>
      <c r="B2191" s="3" t="s">
        <v>2197</v>
      </c>
      <c r="C2191" s="5" t="n">
        <f aca="false">MOD(A2191,45)</f>
        <v>30</v>
      </c>
      <c r="D2191" s="5" t="n">
        <f aca="false">A2191-1</f>
        <v>2189</v>
      </c>
      <c r="E2191" s="5" t="str">
        <f aca="false">IF(C2191=0,"U",VLOOKUP(D2191,A:B,2,0))</f>
        <v>D0807R</v>
      </c>
    </row>
    <row r="2192" customFormat="false" ht="15.75" hidden="false" customHeight="false" outlineLevel="0" collapsed="false">
      <c r="A2192" s="3" t="n">
        <v>2191</v>
      </c>
      <c r="B2192" s="3" t="s">
        <v>2198</v>
      </c>
      <c r="C2192" s="5" t="n">
        <f aca="false">MOD(A2192,45)</f>
        <v>31</v>
      </c>
      <c r="D2192" s="5" t="n">
        <f aca="false">A2192-1</f>
        <v>2190</v>
      </c>
      <c r="E2192" s="5" t="str">
        <f aca="false">IF(C2192=0,"U",VLOOKUP(D2192,A:B,2,0))</f>
        <v>D0808F</v>
      </c>
    </row>
    <row r="2193" customFormat="false" ht="15.75" hidden="false" customHeight="false" outlineLevel="0" collapsed="false">
      <c r="A2193" s="3" t="n">
        <v>2192</v>
      </c>
      <c r="B2193" s="3" t="s">
        <v>2199</v>
      </c>
      <c r="C2193" s="5" t="n">
        <f aca="false">MOD(A2193,45)</f>
        <v>32</v>
      </c>
      <c r="D2193" s="5" t="n">
        <f aca="false">A2193-1</f>
        <v>2191</v>
      </c>
      <c r="E2193" s="5" t="str">
        <f aca="false">IF(C2193=0,"U",VLOOKUP(D2193,A:B,2,0))</f>
        <v>D0808R</v>
      </c>
    </row>
    <row r="2194" customFormat="false" ht="15.75" hidden="false" customHeight="false" outlineLevel="0" collapsed="false">
      <c r="A2194" s="3" t="n">
        <v>2193</v>
      </c>
      <c r="B2194" s="3" t="s">
        <v>2200</v>
      </c>
      <c r="C2194" s="5" t="n">
        <f aca="false">MOD(A2194,45)</f>
        <v>33</v>
      </c>
      <c r="D2194" s="5" t="n">
        <f aca="false">A2194-1</f>
        <v>2192</v>
      </c>
      <c r="E2194" s="5" t="str">
        <f aca="false">IF(C2194=0,"U",VLOOKUP(D2194,A:B,2,0))</f>
        <v>D0901F</v>
      </c>
    </row>
    <row r="2195" customFormat="false" ht="15.75" hidden="false" customHeight="false" outlineLevel="0" collapsed="false">
      <c r="A2195" s="3" t="n">
        <v>2194</v>
      </c>
      <c r="B2195" s="3" t="s">
        <v>2201</v>
      </c>
      <c r="C2195" s="5" t="n">
        <f aca="false">MOD(A2195,45)</f>
        <v>34</v>
      </c>
      <c r="D2195" s="5" t="n">
        <f aca="false">A2195-1</f>
        <v>2193</v>
      </c>
      <c r="E2195" s="5" t="str">
        <f aca="false">IF(C2195=0,"U",VLOOKUP(D2195,A:B,2,0))</f>
        <v>D0901R</v>
      </c>
    </row>
    <row r="2196" customFormat="false" ht="15.75" hidden="false" customHeight="false" outlineLevel="0" collapsed="false">
      <c r="A2196" s="3" t="n">
        <v>2195</v>
      </c>
      <c r="B2196" s="3" t="s">
        <v>2202</v>
      </c>
      <c r="C2196" s="5" t="n">
        <f aca="false">MOD(A2196,45)</f>
        <v>35</v>
      </c>
      <c r="D2196" s="5" t="n">
        <f aca="false">A2196-1</f>
        <v>2194</v>
      </c>
      <c r="E2196" s="5" t="str">
        <f aca="false">IF(C2196=0,"U",VLOOKUP(D2196,A:B,2,0))</f>
        <v>D0902F</v>
      </c>
    </row>
    <row r="2197" customFormat="false" ht="15.75" hidden="false" customHeight="false" outlineLevel="0" collapsed="false">
      <c r="A2197" s="3" t="n">
        <v>2196</v>
      </c>
      <c r="B2197" s="3" t="s">
        <v>2203</v>
      </c>
      <c r="C2197" s="5" t="n">
        <f aca="false">MOD(A2197,45)</f>
        <v>36</v>
      </c>
      <c r="D2197" s="5" t="n">
        <f aca="false">A2197-1</f>
        <v>2195</v>
      </c>
      <c r="E2197" s="5" t="str">
        <f aca="false">IF(C2197=0,"U",VLOOKUP(D2197,A:B,2,0))</f>
        <v>D0902R</v>
      </c>
    </row>
    <row r="2198" customFormat="false" ht="15.75" hidden="false" customHeight="false" outlineLevel="0" collapsed="false">
      <c r="A2198" s="3" t="n">
        <v>2197</v>
      </c>
      <c r="B2198" s="3" t="s">
        <v>2204</v>
      </c>
      <c r="C2198" s="5" t="n">
        <f aca="false">MOD(A2198,45)</f>
        <v>37</v>
      </c>
      <c r="D2198" s="5" t="n">
        <f aca="false">A2198-1</f>
        <v>2196</v>
      </c>
      <c r="E2198" s="5" t="str">
        <f aca="false">IF(C2198=0,"U",VLOOKUP(D2198,A:B,2,0))</f>
        <v>D0903F</v>
      </c>
    </row>
    <row r="2199" customFormat="false" ht="15.75" hidden="false" customHeight="false" outlineLevel="0" collapsed="false">
      <c r="A2199" s="3" t="n">
        <v>2198</v>
      </c>
      <c r="B2199" s="3" t="s">
        <v>2205</v>
      </c>
      <c r="C2199" s="5" t="n">
        <f aca="false">MOD(A2199,45)</f>
        <v>38</v>
      </c>
      <c r="D2199" s="5" t="n">
        <f aca="false">A2199-1</f>
        <v>2197</v>
      </c>
      <c r="E2199" s="5" t="str">
        <f aca="false">IF(C2199=0,"U",VLOOKUP(D2199,A:B,2,0))</f>
        <v>D0903R</v>
      </c>
    </row>
    <row r="2200" customFormat="false" ht="15.75" hidden="false" customHeight="false" outlineLevel="0" collapsed="false">
      <c r="A2200" s="3" t="n">
        <v>2199</v>
      </c>
      <c r="B2200" s="3" t="s">
        <v>2206</v>
      </c>
      <c r="C2200" s="5" t="n">
        <f aca="false">MOD(A2200,45)</f>
        <v>39</v>
      </c>
      <c r="D2200" s="5" t="n">
        <f aca="false">A2200-1</f>
        <v>2198</v>
      </c>
      <c r="E2200" s="5" t="str">
        <f aca="false">IF(C2200=0,"U",VLOOKUP(D2200,A:B,2,0))</f>
        <v>D0904F</v>
      </c>
    </row>
    <row r="2201" customFormat="false" ht="15.75" hidden="false" customHeight="false" outlineLevel="0" collapsed="false">
      <c r="A2201" s="3" t="n">
        <v>2200</v>
      </c>
      <c r="B2201" s="3" t="s">
        <v>2207</v>
      </c>
      <c r="C2201" s="5" t="n">
        <f aca="false">MOD(A2201,45)</f>
        <v>40</v>
      </c>
      <c r="D2201" s="5" t="n">
        <f aca="false">A2201-1</f>
        <v>2199</v>
      </c>
      <c r="E2201" s="5" t="str">
        <f aca="false">IF(C2201=0,"U",VLOOKUP(D2201,A:B,2,0))</f>
        <v>D0904R</v>
      </c>
    </row>
    <row r="2202" customFormat="false" ht="15.75" hidden="false" customHeight="false" outlineLevel="0" collapsed="false">
      <c r="A2202" s="3" t="n">
        <v>2201</v>
      </c>
      <c r="B2202" s="3" t="s">
        <v>2208</v>
      </c>
      <c r="C2202" s="5" t="n">
        <f aca="false">MOD(A2202,45)</f>
        <v>41</v>
      </c>
      <c r="D2202" s="5" t="n">
        <f aca="false">A2202-1</f>
        <v>2200</v>
      </c>
      <c r="E2202" s="5" t="str">
        <f aca="false">IF(C2202=0,"U",VLOOKUP(D2202,A:B,2,0))</f>
        <v>D0905F</v>
      </c>
    </row>
    <row r="2203" customFormat="false" ht="15.75" hidden="false" customHeight="false" outlineLevel="0" collapsed="false">
      <c r="A2203" s="3" t="n">
        <v>2202</v>
      </c>
      <c r="B2203" s="3" t="s">
        <v>2209</v>
      </c>
      <c r="C2203" s="5" t="n">
        <f aca="false">MOD(A2203,45)</f>
        <v>42</v>
      </c>
      <c r="D2203" s="5" t="n">
        <f aca="false">A2203-1</f>
        <v>2201</v>
      </c>
      <c r="E2203" s="5" t="str">
        <f aca="false">IF(C2203=0,"U",VLOOKUP(D2203,A:B,2,0))</f>
        <v>D0905R</v>
      </c>
    </row>
    <row r="2204" customFormat="false" ht="15.75" hidden="false" customHeight="false" outlineLevel="0" collapsed="false">
      <c r="A2204" s="3" t="n">
        <v>2203</v>
      </c>
      <c r="B2204" s="3" t="s">
        <v>2210</v>
      </c>
      <c r="C2204" s="5" t="n">
        <f aca="false">MOD(A2204,45)</f>
        <v>43</v>
      </c>
      <c r="D2204" s="5" t="n">
        <f aca="false">A2204-1</f>
        <v>2202</v>
      </c>
      <c r="E2204" s="5" t="str">
        <f aca="false">IF(C2204=0,"U",VLOOKUP(D2204,A:B,2,0))</f>
        <v>D0906F</v>
      </c>
    </row>
    <row r="2205" customFormat="false" ht="15.75" hidden="false" customHeight="false" outlineLevel="0" collapsed="false">
      <c r="A2205" s="3" t="n">
        <v>2204</v>
      </c>
      <c r="B2205" s="3" t="s">
        <v>2211</v>
      </c>
      <c r="C2205" s="5" t="n">
        <f aca="false">MOD(A2205,45)</f>
        <v>44</v>
      </c>
      <c r="D2205" s="5" t="n">
        <f aca="false">A2205-1</f>
        <v>2203</v>
      </c>
      <c r="E2205" s="5" t="str">
        <f aca="false">IF(C2205=0,"U",VLOOKUP(D2205,A:B,2,0))</f>
        <v>D0906R</v>
      </c>
    </row>
    <row r="2206" customFormat="false" ht="15.75" hidden="false" customHeight="false" outlineLevel="0" collapsed="false">
      <c r="A2206" s="3" t="n">
        <v>2205</v>
      </c>
      <c r="B2206" s="3" t="s">
        <v>2212</v>
      </c>
      <c r="C2206" s="5" t="n">
        <f aca="false">MOD(A2206,45)</f>
        <v>0</v>
      </c>
      <c r="D2206" s="5" t="n">
        <f aca="false">A2206-1</f>
        <v>2204</v>
      </c>
      <c r="E2206" s="5" t="str">
        <f aca="false">IF(C2206=0,"U",VLOOKUP(D2206,A:B,2,0))</f>
        <v>U</v>
      </c>
    </row>
    <row r="2207" customFormat="false" ht="15.75" hidden="false" customHeight="false" outlineLevel="0" collapsed="false">
      <c r="A2207" s="3" t="n">
        <v>2206</v>
      </c>
      <c r="B2207" s="3" t="s">
        <v>2213</v>
      </c>
      <c r="C2207" s="5" t="n">
        <f aca="false">MOD(A2207,45)</f>
        <v>1</v>
      </c>
      <c r="D2207" s="5" t="n">
        <f aca="false">A2207-1</f>
        <v>2205</v>
      </c>
      <c r="E2207" s="5" t="str">
        <f aca="false">IF(C2207=0,"U",VLOOKUP(D2207,A:B,2,0))</f>
        <v>D0907R</v>
      </c>
    </row>
    <row r="2208" customFormat="false" ht="15.75" hidden="false" customHeight="false" outlineLevel="0" collapsed="false">
      <c r="A2208" s="3" t="n">
        <v>2207</v>
      </c>
      <c r="B2208" s="3" t="s">
        <v>2214</v>
      </c>
      <c r="C2208" s="5" t="n">
        <f aca="false">MOD(A2208,45)</f>
        <v>2</v>
      </c>
      <c r="D2208" s="5" t="n">
        <f aca="false">A2208-1</f>
        <v>2206</v>
      </c>
      <c r="E2208" s="5" t="str">
        <f aca="false">IF(C2208=0,"U",VLOOKUP(D2208,A:B,2,0))</f>
        <v>D0908F</v>
      </c>
    </row>
    <row r="2209" customFormat="false" ht="15.75" hidden="false" customHeight="false" outlineLevel="0" collapsed="false">
      <c r="A2209" s="3" t="n">
        <v>2208</v>
      </c>
      <c r="B2209" s="3" t="s">
        <v>2215</v>
      </c>
      <c r="C2209" s="5" t="n">
        <f aca="false">MOD(A2209,45)</f>
        <v>3</v>
      </c>
      <c r="D2209" s="5" t="n">
        <f aca="false">A2209-1</f>
        <v>2207</v>
      </c>
      <c r="E2209" s="5" t="str">
        <f aca="false">IF(C2209=0,"U",VLOOKUP(D2209,A:B,2,0))</f>
        <v>D0908R</v>
      </c>
    </row>
    <row r="2210" customFormat="false" ht="15.75" hidden="false" customHeight="false" outlineLevel="0" collapsed="false">
      <c r="A2210" s="3" t="n">
        <v>2209</v>
      </c>
      <c r="B2210" s="3" t="s">
        <v>2216</v>
      </c>
      <c r="C2210" s="5" t="n">
        <f aca="false">MOD(A2210,45)</f>
        <v>4</v>
      </c>
      <c r="D2210" s="5" t="n">
        <f aca="false">A2210-1</f>
        <v>2208</v>
      </c>
      <c r="E2210" s="5" t="str">
        <f aca="false">IF(C2210=0,"U",VLOOKUP(D2210,A:B,2,0))</f>
        <v>D1001F</v>
      </c>
    </row>
    <row r="2211" customFormat="false" ht="15.75" hidden="false" customHeight="false" outlineLevel="0" collapsed="false">
      <c r="A2211" s="3" t="n">
        <v>2210</v>
      </c>
      <c r="B2211" s="3" t="s">
        <v>2217</v>
      </c>
      <c r="C2211" s="5" t="n">
        <f aca="false">MOD(A2211,45)</f>
        <v>5</v>
      </c>
      <c r="D2211" s="5" t="n">
        <f aca="false">A2211-1</f>
        <v>2209</v>
      </c>
      <c r="E2211" s="5" t="str">
        <f aca="false">IF(C2211=0,"U",VLOOKUP(D2211,A:B,2,0))</f>
        <v>D1001R</v>
      </c>
    </row>
    <row r="2212" customFormat="false" ht="15.75" hidden="false" customHeight="false" outlineLevel="0" collapsed="false">
      <c r="A2212" s="3" t="n">
        <v>2211</v>
      </c>
      <c r="B2212" s="3" t="s">
        <v>2218</v>
      </c>
      <c r="C2212" s="5" t="n">
        <f aca="false">MOD(A2212,45)</f>
        <v>6</v>
      </c>
      <c r="D2212" s="5" t="n">
        <f aca="false">A2212-1</f>
        <v>2210</v>
      </c>
      <c r="E2212" s="5" t="str">
        <f aca="false">IF(C2212=0,"U",VLOOKUP(D2212,A:B,2,0))</f>
        <v>D1002F</v>
      </c>
    </row>
    <row r="2213" customFormat="false" ht="15.75" hidden="false" customHeight="false" outlineLevel="0" collapsed="false">
      <c r="A2213" s="3" t="n">
        <v>2212</v>
      </c>
      <c r="B2213" s="3" t="s">
        <v>2219</v>
      </c>
      <c r="C2213" s="5" t="n">
        <f aca="false">MOD(A2213,45)</f>
        <v>7</v>
      </c>
      <c r="D2213" s="5" t="n">
        <f aca="false">A2213-1</f>
        <v>2211</v>
      </c>
      <c r="E2213" s="5" t="str">
        <f aca="false">IF(C2213=0,"U",VLOOKUP(D2213,A:B,2,0))</f>
        <v>D1002R</v>
      </c>
    </row>
    <row r="2214" customFormat="false" ht="15.75" hidden="false" customHeight="false" outlineLevel="0" collapsed="false">
      <c r="A2214" s="3" t="n">
        <v>2213</v>
      </c>
      <c r="B2214" s="3" t="s">
        <v>2220</v>
      </c>
      <c r="C2214" s="5" t="n">
        <f aca="false">MOD(A2214,45)</f>
        <v>8</v>
      </c>
      <c r="D2214" s="5" t="n">
        <f aca="false">A2214-1</f>
        <v>2212</v>
      </c>
      <c r="E2214" s="5" t="str">
        <f aca="false">IF(C2214=0,"U",VLOOKUP(D2214,A:B,2,0))</f>
        <v>D1003F</v>
      </c>
    </row>
    <row r="2215" customFormat="false" ht="15.75" hidden="false" customHeight="false" outlineLevel="0" collapsed="false">
      <c r="A2215" s="3" t="n">
        <v>2214</v>
      </c>
      <c r="B2215" s="3" t="s">
        <v>2221</v>
      </c>
      <c r="C2215" s="5" t="n">
        <f aca="false">MOD(A2215,45)</f>
        <v>9</v>
      </c>
      <c r="D2215" s="5" t="n">
        <f aca="false">A2215-1</f>
        <v>2213</v>
      </c>
      <c r="E2215" s="5" t="str">
        <f aca="false">IF(C2215=0,"U",VLOOKUP(D2215,A:B,2,0))</f>
        <v>D1003R</v>
      </c>
    </row>
    <row r="2216" customFormat="false" ht="15.75" hidden="false" customHeight="false" outlineLevel="0" collapsed="false">
      <c r="A2216" s="3" t="n">
        <v>2215</v>
      </c>
      <c r="B2216" s="3" t="s">
        <v>2222</v>
      </c>
      <c r="C2216" s="5" t="n">
        <f aca="false">MOD(A2216,45)</f>
        <v>10</v>
      </c>
      <c r="D2216" s="5" t="n">
        <f aca="false">A2216-1</f>
        <v>2214</v>
      </c>
      <c r="E2216" s="5" t="str">
        <f aca="false">IF(C2216=0,"U",VLOOKUP(D2216,A:B,2,0))</f>
        <v>D1004F</v>
      </c>
    </row>
    <row r="2217" customFormat="false" ht="15.75" hidden="false" customHeight="false" outlineLevel="0" collapsed="false">
      <c r="A2217" s="3" t="n">
        <v>2216</v>
      </c>
      <c r="B2217" s="3" t="s">
        <v>2223</v>
      </c>
      <c r="C2217" s="5" t="n">
        <f aca="false">MOD(A2217,45)</f>
        <v>11</v>
      </c>
      <c r="D2217" s="5" t="n">
        <f aca="false">A2217-1</f>
        <v>2215</v>
      </c>
      <c r="E2217" s="5" t="str">
        <f aca="false">IF(C2217=0,"U",VLOOKUP(D2217,A:B,2,0))</f>
        <v>D1004R</v>
      </c>
    </row>
    <row r="2218" customFormat="false" ht="15.75" hidden="false" customHeight="false" outlineLevel="0" collapsed="false">
      <c r="A2218" s="3" t="n">
        <v>2217</v>
      </c>
      <c r="B2218" s="3" t="s">
        <v>2224</v>
      </c>
      <c r="C2218" s="5" t="n">
        <f aca="false">MOD(A2218,45)</f>
        <v>12</v>
      </c>
      <c r="D2218" s="5" t="n">
        <f aca="false">A2218-1</f>
        <v>2216</v>
      </c>
      <c r="E2218" s="5" t="str">
        <f aca="false">IF(C2218=0,"U",VLOOKUP(D2218,A:B,2,0))</f>
        <v>D1005F</v>
      </c>
    </row>
    <row r="2219" customFormat="false" ht="15.75" hidden="false" customHeight="false" outlineLevel="0" collapsed="false">
      <c r="A2219" s="3" t="n">
        <v>2218</v>
      </c>
      <c r="B2219" s="3" t="s">
        <v>2225</v>
      </c>
      <c r="C2219" s="5" t="n">
        <f aca="false">MOD(A2219,45)</f>
        <v>13</v>
      </c>
      <c r="D2219" s="5" t="n">
        <f aca="false">A2219-1</f>
        <v>2217</v>
      </c>
      <c r="E2219" s="5" t="str">
        <f aca="false">IF(C2219=0,"U",VLOOKUP(D2219,A:B,2,0))</f>
        <v>D1005R</v>
      </c>
    </row>
    <row r="2220" customFormat="false" ht="15.75" hidden="false" customHeight="false" outlineLevel="0" collapsed="false">
      <c r="A2220" s="3" t="n">
        <v>2219</v>
      </c>
      <c r="B2220" s="3" t="s">
        <v>2226</v>
      </c>
      <c r="C2220" s="5" t="n">
        <f aca="false">MOD(A2220,45)</f>
        <v>14</v>
      </c>
      <c r="D2220" s="5" t="n">
        <f aca="false">A2220-1</f>
        <v>2218</v>
      </c>
      <c r="E2220" s="5" t="str">
        <f aca="false">IF(C2220=0,"U",VLOOKUP(D2220,A:B,2,0))</f>
        <v>D1006F</v>
      </c>
    </row>
    <row r="2221" customFormat="false" ht="15.75" hidden="false" customHeight="false" outlineLevel="0" collapsed="false">
      <c r="A2221" s="3" t="n">
        <v>2220</v>
      </c>
      <c r="B2221" s="3" t="s">
        <v>2227</v>
      </c>
      <c r="C2221" s="5" t="n">
        <f aca="false">MOD(A2221,45)</f>
        <v>15</v>
      </c>
      <c r="D2221" s="5" t="n">
        <f aca="false">A2221-1</f>
        <v>2219</v>
      </c>
      <c r="E2221" s="5" t="str">
        <f aca="false">IF(C2221=0,"U",VLOOKUP(D2221,A:B,2,0))</f>
        <v>D1006R</v>
      </c>
    </row>
    <row r="2222" customFormat="false" ht="15.75" hidden="false" customHeight="false" outlineLevel="0" collapsed="false">
      <c r="A2222" s="3" t="n">
        <v>2221</v>
      </c>
      <c r="B2222" s="3" t="s">
        <v>2228</v>
      </c>
      <c r="C2222" s="5" t="n">
        <f aca="false">MOD(A2222,45)</f>
        <v>16</v>
      </c>
      <c r="D2222" s="5" t="n">
        <f aca="false">A2222-1</f>
        <v>2220</v>
      </c>
      <c r="E2222" s="5" t="str">
        <f aca="false">IF(C2222=0,"U",VLOOKUP(D2222,A:B,2,0))</f>
        <v>D1007F</v>
      </c>
    </row>
    <row r="2223" customFormat="false" ht="15.75" hidden="false" customHeight="false" outlineLevel="0" collapsed="false">
      <c r="A2223" s="3" t="n">
        <v>2222</v>
      </c>
      <c r="B2223" s="3" t="s">
        <v>2229</v>
      </c>
      <c r="C2223" s="5" t="n">
        <f aca="false">MOD(A2223,45)</f>
        <v>17</v>
      </c>
      <c r="D2223" s="5" t="n">
        <f aca="false">A2223-1</f>
        <v>2221</v>
      </c>
      <c r="E2223" s="5" t="str">
        <f aca="false">IF(C2223=0,"U",VLOOKUP(D2223,A:B,2,0))</f>
        <v>D1007R</v>
      </c>
    </row>
    <row r="2224" customFormat="false" ht="15.75" hidden="false" customHeight="false" outlineLevel="0" collapsed="false">
      <c r="A2224" s="3" t="n">
        <v>2223</v>
      </c>
      <c r="B2224" s="3" t="s">
        <v>2230</v>
      </c>
      <c r="C2224" s="5" t="n">
        <f aca="false">MOD(A2224,45)</f>
        <v>18</v>
      </c>
      <c r="D2224" s="5" t="n">
        <f aca="false">A2224-1</f>
        <v>2222</v>
      </c>
      <c r="E2224" s="5" t="str">
        <f aca="false">IF(C2224=0,"U",VLOOKUP(D2224,A:B,2,0))</f>
        <v>D1008F</v>
      </c>
    </row>
    <row r="2225" customFormat="false" ht="15.75" hidden="false" customHeight="false" outlineLevel="0" collapsed="false">
      <c r="A2225" s="3" t="n">
        <v>2224</v>
      </c>
      <c r="B2225" s="3" t="s">
        <v>2231</v>
      </c>
      <c r="C2225" s="5" t="n">
        <f aca="false">MOD(A2225,45)</f>
        <v>19</v>
      </c>
      <c r="D2225" s="5" t="n">
        <f aca="false">A2225-1</f>
        <v>2223</v>
      </c>
      <c r="E2225" s="5" t="str">
        <f aca="false">IF(C2225=0,"U",VLOOKUP(D2225,A:B,2,0))</f>
        <v>D1008R</v>
      </c>
    </row>
    <row r="2226" customFormat="false" ht="15.75" hidden="false" customHeight="false" outlineLevel="0" collapsed="false">
      <c r="A2226" s="3" t="n">
        <v>2225</v>
      </c>
      <c r="B2226" s="3" t="s">
        <v>2232</v>
      </c>
      <c r="C2226" s="5" t="n">
        <f aca="false">MOD(A2226,45)</f>
        <v>20</v>
      </c>
      <c r="D2226" s="5" t="n">
        <f aca="false">A2226-1</f>
        <v>2224</v>
      </c>
      <c r="E2226" s="5" t="str">
        <f aca="false">IF(C2226=0,"U",VLOOKUP(D2226,A:B,2,0))</f>
        <v>D1105F</v>
      </c>
    </row>
    <row r="2227" customFormat="false" ht="15.75" hidden="false" customHeight="false" outlineLevel="0" collapsed="false">
      <c r="A2227" s="3" t="n">
        <v>2226</v>
      </c>
      <c r="B2227" s="3" t="s">
        <v>2233</v>
      </c>
      <c r="C2227" s="5" t="n">
        <f aca="false">MOD(A2227,45)</f>
        <v>21</v>
      </c>
      <c r="D2227" s="5" t="n">
        <f aca="false">A2227-1</f>
        <v>2225</v>
      </c>
      <c r="E2227" s="5" t="str">
        <f aca="false">IF(C2227=0,"U",VLOOKUP(D2227,A:B,2,0))</f>
        <v>D1105R</v>
      </c>
    </row>
    <row r="2228" customFormat="false" ht="15.75" hidden="false" customHeight="false" outlineLevel="0" collapsed="false">
      <c r="A2228" s="3" t="n">
        <v>2227</v>
      </c>
      <c r="B2228" s="3" t="s">
        <v>2234</v>
      </c>
      <c r="C2228" s="5" t="n">
        <f aca="false">MOD(A2228,45)</f>
        <v>22</v>
      </c>
      <c r="D2228" s="5" t="n">
        <f aca="false">A2228-1</f>
        <v>2226</v>
      </c>
      <c r="E2228" s="5" t="str">
        <f aca="false">IF(C2228=0,"U",VLOOKUP(D2228,A:B,2,0))</f>
        <v>D1106F</v>
      </c>
    </row>
    <row r="2229" customFormat="false" ht="15.75" hidden="false" customHeight="false" outlineLevel="0" collapsed="false">
      <c r="A2229" s="3" t="n">
        <v>2228</v>
      </c>
      <c r="B2229" s="3" t="s">
        <v>2235</v>
      </c>
      <c r="C2229" s="5" t="n">
        <f aca="false">MOD(A2229,45)</f>
        <v>23</v>
      </c>
      <c r="D2229" s="5" t="n">
        <f aca="false">A2229-1</f>
        <v>2227</v>
      </c>
      <c r="E2229" s="5" t="str">
        <f aca="false">IF(C2229=0,"U",VLOOKUP(D2229,A:B,2,0))</f>
        <v>D1106R</v>
      </c>
    </row>
    <row r="2230" customFormat="false" ht="15.75" hidden="false" customHeight="false" outlineLevel="0" collapsed="false">
      <c r="A2230" s="3" t="n">
        <v>2229</v>
      </c>
      <c r="B2230" s="3" t="s">
        <v>2236</v>
      </c>
      <c r="C2230" s="5" t="n">
        <f aca="false">MOD(A2230,45)</f>
        <v>24</v>
      </c>
      <c r="D2230" s="5" t="n">
        <f aca="false">A2230-1</f>
        <v>2228</v>
      </c>
      <c r="E2230" s="5" t="str">
        <f aca="false">IF(C2230=0,"U",VLOOKUP(D2230,A:B,2,0))</f>
        <v>D1107F</v>
      </c>
    </row>
    <row r="2231" customFormat="false" ht="15.75" hidden="false" customHeight="false" outlineLevel="0" collapsed="false">
      <c r="A2231" s="3" t="n">
        <v>2230</v>
      </c>
      <c r="B2231" s="3" t="s">
        <v>2237</v>
      </c>
      <c r="C2231" s="5" t="n">
        <f aca="false">MOD(A2231,45)</f>
        <v>25</v>
      </c>
      <c r="D2231" s="5" t="n">
        <f aca="false">A2231-1</f>
        <v>2229</v>
      </c>
      <c r="E2231" s="5" t="str">
        <f aca="false">IF(C2231=0,"U",VLOOKUP(D2231,A:B,2,0))</f>
        <v>D1107R</v>
      </c>
    </row>
    <row r="2232" customFormat="false" ht="15.75" hidden="false" customHeight="false" outlineLevel="0" collapsed="false">
      <c r="A2232" s="3" t="n">
        <v>2231</v>
      </c>
      <c r="B2232" s="3" t="s">
        <v>2238</v>
      </c>
      <c r="C2232" s="5" t="n">
        <f aca="false">MOD(A2232,45)</f>
        <v>26</v>
      </c>
      <c r="D2232" s="5" t="n">
        <f aca="false">A2232-1</f>
        <v>2230</v>
      </c>
      <c r="E2232" s="5" t="str">
        <f aca="false">IF(C2232=0,"U",VLOOKUP(D2232,A:B,2,0))</f>
        <v>D1108F</v>
      </c>
    </row>
    <row r="2233" customFormat="false" ht="15.75" hidden="false" customHeight="false" outlineLevel="0" collapsed="false">
      <c r="A2233" s="3" t="n">
        <v>2232</v>
      </c>
      <c r="B2233" s="3" t="s">
        <v>2239</v>
      </c>
      <c r="C2233" s="5" t="n">
        <f aca="false">MOD(A2233,45)</f>
        <v>27</v>
      </c>
      <c r="D2233" s="5" t="n">
        <f aca="false">A2233-1</f>
        <v>2231</v>
      </c>
      <c r="E2233" s="5" t="str">
        <f aca="false">IF(C2233=0,"U",VLOOKUP(D2233,A:B,2,0))</f>
        <v>D1108R</v>
      </c>
    </row>
    <row r="2234" customFormat="false" ht="15.75" hidden="false" customHeight="false" outlineLevel="0" collapsed="false">
      <c r="A2234" s="3" t="n">
        <v>2233</v>
      </c>
      <c r="B2234" s="3" t="s">
        <v>2240</v>
      </c>
      <c r="C2234" s="5" t="n">
        <f aca="false">MOD(A2234,45)</f>
        <v>28</v>
      </c>
      <c r="D2234" s="5" t="n">
        <f aca="false">A2234-1</f>
        <v>2232</v>
      </c>
      <c r="E2234" s="5" t="str">
        <f aca="false">IF(C2234=0,"U",VLOOKUP(D2234,A:B,2,0))</f>
        <v>D1205F</v>
      </c>
    </row>
    <row r="2235" customFormat="false" ht="15.75" hidden="false" customHeight="false" outlineLevel="0" collapsed="false">
      <c r="A2235" s="3" t="n">
        <v>2234</v>
      </c>
      <c r="B2235" s="3" t="s">
        <v>2241</v>
      </c>
      <c r="C2235" s="5" t="n">
        <f aca="false">MOD(A2235,45)</f>
        <v>29</v>
      </c>
      <c r="D2235" s="5" t="n">
        <f aca="false">A2235-1</f>
        <v>2233</v>
      </c>
      <c r="E2235" s="5" t="str">
        <f aca="false">IF(C2235=0,"U",VLOOKUP(D2235,A:B,2,0))</f>
        <v>D1205R</v>
      </c>
    </row>
    <row r="2236" customFormat="false" ht="15.75" hidden="false" customHeight="false" outlineLevel="0" collapsed="false">
      <c r="A2236" s="3" t="n">
        <v>2235</v>
      </c>
      <c r="B2236" s="3" t="s">
        <v>2242</v>
      </c>
      <c r="C2236" s="5" t="n">
        <f aca="false">MOD(A2236,45)</f>
        <v>30</v>
      </c>
      <c r="D2236" s="5" t="n">
        <f aca="false">A2236-1</f>
        <v>2234</v>
      </c>
      <c r="E2236" s="5" t="str">
        <f aca="false">IF(C2236=0,"U",VLOOKUP(D2236,A:B,2,0))</f>
        <v>D1206F</v>
      </c>
    </row>
    <row r="2237" customFormat="false" ht="15.75" hidden="false" customHeight="false" outlineLevel="0" collapsed="false">
      <c r="A2237" s="3" t="n">
        <v>2236</v>
      </c>
      <c r="B2237" s="3" t="s">
        <v>2243</v>
      </c>
      <c r="C2237" s="5" t="n">
        <f aca="false">MOD(A2237,45)</f>
        <v>31</v>
      </c>
      <c r="D2237" s="5" t="n">
        <f aca="false">A2237-1</f>
        <v>2235</v>
      </c>
      <c r="E2237" s="5" t="str">
        <f aca="false">IF(C2237=0,"U",VLOOKUP(D2237,A:B,2,0))</f>
        <v>D1206R</v>
      </c>
    </row>
    <row r="2238" customFormat="false" ht="15.75" hidden="false" customHeight="false" outlineLevel="0" collapsed="false">
      <c r="A2238" s="3" t="n">
        <v>2237</v>
      </c>
      <c r="B2238" s="3" t="s">
        <v>2244</v>
      </c>
      <c r="C2238" s="5" t="n">
        <f aca="false">MOD(A2238,45)</f>
        <v>32</v>
      </c>
      <c r="D2238" s="5" t="n">
        <f aca="false">A2238-1</f>
        <v>2236</v>
      </c>
      <c r="E2238" s="5" t="str">
        <f aca="false">IF(C2238=0,"U",VLOOKUP(D2238,A:B,2,0))</f>
        <v>D1207F</v>
      </c>
    </row>
    <row r="2239" customFormat="false" ht="15.75" hidden="false" customHeight="false" outlineLevel="0" collapsed="false">
      <c r="A2239" s="3" t="n">
        <v>2238</v>
      </c>
      <c r="B2239" s="3" t="s">
        <v>2245</v>
      </c>
      <c r="C2239" s="5" t="n">
        <f aca="false">MOD(A2239,45)</f>
        <v>33</v>
      </c>
      <c r="D2239" s="5" t="n">
        <f aca="false">A2239-1</f>
        <v>2237</v>
      </c>
      <c r="E2239" s="5" t="str">
        <f aca="false">IF(C2239=0,"U",VLOOKUP(D2239,A:B,2,0))</f>
        <v>D1207R</v>
      </c>
    </row>
    <row r="2240" customFormat="false" ht="15.75" hidden="false" customHeight="false" outlineLevel="0" collapsed="false">
      <c r="A2240" s="3" t="n">
        <v>2239</v>
      </c>
      <c r="B2240" s="3" t="s">
        <v>2246</v>
      </c>
      <c r="C2240" s="5" t="n">
        <f aca="false">MOD(A2240,45)</f>
        <v>34</v>
      </c>
      <c r="D2240" s="5" t="n">
        <f aca="false">A2240-1</f>
        <v>2238</v>
      </c>
      <c r="E2240" s="5" t="str">
        <f aca="false">IF(C2240=0,"U",VLOOKUP(D2240,A:B,2,0))</f>
        <v>D1208F</v>
      </c>
    </row>
    <row r="2241" customFormat="false" ht="15.75" hidden="false" customHeight="false" outlineLevel="0" collapsed="false">
      <c r="A2241" s="3" t="n">
        <v>2240</v>
      </c>
      <c r="B2241" s="3" t="s">
        <v>2247</v>
      </c>
      <c r="C2241" s="5" t="n">
        <f aca="false">MOD(A2241,45)</f>
        <v>35</v>
      </c>
      <c r="D2241" s="5" t="n">
        <f aca="false">A2241-1</f>
        <v>2239</v>
      </c>
      <c r="E2241" s="5" t="str">
        <f aca="false">IF(C2241=0,"U",VLOOKUP(D2241,A:B,2,0))</f>
        <v>D1208R</v>
      </c>
    </row>
    <row r="2242" customFormat="false" ht="15.75" hidden="false" customHeight="false" outlineLevel="0" collapsed="false">
      <c r="A2242" s="3" t="n">
        <v>2241</v>
      </c>
      <c r="B2242" s="3" t="s">
        <v>2248</v>
      </c>
      <c r="C2242" s="5" t="n">
        <f aca="false">MOD(A2242,45)</f>
        <v>36</v>
      </c>
      <c r="D2242" s="5" t="n">
        <f aca="false">A2242-1</f>
        <v>2240</v>
      </c>
      <c r="E2242" s="5" t="str">
        <f aca="false">IF(C2242=0,"U",VLOOKUP(D2242,A:B,2,0))</f>
        <v>D1301F</v>
      </c>
    </row>
    <row r="2243" customFormat="false" ht="15.75" hidden="false" customHeight="false" outlineLevel="0" collapsed="false">
      <c r="A2243" s="3" t="n">
        <v>2242</v>
      </c>
      <c r="B2243" s="3" t="s">
        <v>2249</v>
      </c>
      <c r="C2243" s="5" t="n">
        <f aca="false">MOD(A2243,45)</f>
        <v>37</v>
      </c>
      <c r="D2243" s="5" t="n">
        <f aca="false">A2243-1</f>
        <v>2241</v>
      </c>
      <c r="E2243" s="5" t="str">
        <f aca="false">IF(C2243=0,"U",VLOOKUP(D2243,A:B,2,0))</f>
        <v>D1301R</v>
      </c>
    </row>
    <row r="2244" customFormat="false" ht="15.75" hidden="false" customHeight="false" outlineLevel="0" collapsed="false">
      <c r="A2244" s="3" t="n">
        <v>2243</v>
      </c>
      <c r="B2244" s="3" t="s">
        <v>2250</v>
      </c>
      <c r="C2244" s="5" t="n">
        <f aca="false">MOD(A2244,45)</f>
        <v>38</v>
      </c>
      <c r="D2244" s="5" t="n">
        <f aca="false">A2244-1</f>
        <v>2242</v>
      </c>
      <c r="E2244" s="5" t="str">
        <f aca="false">IF(C2244=0,"U",VLOOKUP(D2244,A:B,2,0))</f>
        <v>D1302F</v>
      </c>
    </row>
    <row r="2245" customFormat="false" ht="15.75" hidden="false" customHeight="false" outlineLevel="0" collapsed="false">
      <c r="A2245" s="3" t="n">
        <v>2244</v>
      </c>
      <c r="B2245" s="3" t="s">
        <v>2251</v>
      </c>
      <c r="C2245" s="5" t="n">
        <f aca="false">MOD(A2245,45)</f>
        <v>39</v>
      </c>
      <c r="D2245" s="5" t="n">
        <f aca="false">A2245-1</f>
        <v>2243</v>
      </c>
      <c r="E2245" s="5" t="str">
        <f aca="false">IF(C2245=0,"U",VLOOKUP(D2245,A:B,2,0))</f>
        <v>D1302R</v>
      </c>
    </row>
    <row r="2246" customFormat="false" ht="15.75" hidden="false" customHeight="false" outlineLevel="0" collapsed="false">
      <c r="A2246" s="3" t="n">
        <v>2245</v>
      </c>
      <c r="B2246" s="3" t="s">
        <v>2252</v>
      </c>
      <c r="C2246" s="5" t="n">
        <f aca="false">MOD(A2246,45)</f>
        <v>40</v>
      </c>
      <c r="D2246" s="5" t="n">
        <f aca="false">A2246-1</f>
        <v>2244</v>
      </c>
      <c r="E2246" s="5" t="str">
        <f aca="false">IF(C2246=0,"U",VLOOKUP(D2246,A:B,2,0))</f>
        <v>D1303F</v>
      </c>
    </row>
    <row r="2247" customFormat="false" ht="15.75" hidden="false" customHeight="false" outlineLevel="0" collapsed="false">
      <c r="A2247" s="3" t="n">
        <v>2246</v>
      </c>
      <c r="B2247" s="3" t="s">
        <v>2253</v>
      </c>
      <c r="C2247" s="5" t="n">
        <f aca="false">MOD(A2247,45)</f>
        <v>41</v>
      </c>
      <c r="D2247" s="5" t="n">
        <f aca="false">A2247-1</f>
        <v>2245</v>
      </c>
      <c r="E2247" s="5" t="str">
        <f aca="false">IF(C2247=0,"U",VLOOKUP(D2247,A:B,2,0))</f>
        <v>D1303R</v>
      </c>
    </row>
    <row r="2248" customFormat="false" ht="15.75" hidden="false" customHeight="false" outlineLevel="0" collapsed="false">
      <c r="A2248" s="3" t="n">
        <v>2247</v>
      </c>
      <c r="B2248" s="3" t="s">
        <v>2254</v>
      </c>
      <c r="C2248" s="5" t="n">
        <f aca="false">MOD(A2248,45)</f>
        <v>42</v>
      </c>
      <c r="D2248" s="5" t="n">
        <f aca="false">A2248-1</f>
        <v>2246</v>
      </c>
      <c r="E2248" s="5" t="str">
        <f aca="false">IF(C2248=0,"U",VLOOKUP(D2248,A:B,2,0))</f>
        <v>D1304F</v>
      </c>
    </row>
    <row r="2249" customFormat="false" ht="15.75" hidden="false" customHeight="false" outlineLevel="0" collapsed="false">
      <c r="A2249" s="3" t="n">
        <v>2248</v>
      </c>
      <c r="B2249" s="3" t="s">
        <v>2255</v>
      </c>
      <c r="C2249" s="5" t="n">
        <f aca="false">MOD(A2249,45)</f>
        <v>43</v>
      </c>
      <c r="D2249" s="5" t="n">
        <f aca="false">A2249-1</f>
        <v>2247</v>
      </c>
      <c r="E2249" s="5" t="str">
        <f aca="false">IF(C2249=0,"U",VLOOKUP(D2249,A:B,2,0))</f>
        <v>D1304R</v>
      </c>
    </row>
    <row r="2250" customFormat="false" ht="15.75" hidden="false" customHeight="false" outlineLevel="0" collapsed="false">
      <c r="A2250" s="3" t="n">
        <v>2249</v>
      </c>
      <c r="B2250" s="3" t="s">
        <v>2256</v>
      </c>
      <c r="C2250" s="5" t="n">
        <f aca="false">MOD(A2250,45)</f>
        <v>44</v>
      </c>
      <c r="D2250" s="5" t="n">
        <f aca="false">A2250-1</f>
        <v>2248</v>
      </c>
      <c r="E2250" s="5" t="str">
        <f aca="false">IF(C2250=0,"U",VLOOKUP(D2250,A:B,2,0))</f>
        <v>D1305F</v>
      </c>
    </row>
    <row r="2251" customFormat="false" ht="15.75" hidden="false" customHeight="false" outlineLevel="0" collapsed="false">
      <c r="A2251" s="3" t="n">
        <v>2250</v>
      </c>
      <c r="B2251" s="3" t="s">
        <v>2257</v>
      </c>
      <c r="C2251" s="5" t="n">
        <f aca="false">MOD(A2251,45)</f>
        <v>0</v>
      </c>
      <c r="D2251" s="5" t="n">
        <f aca="false">A2251-1</f>
        <v>2249</v>
      </c>
      <c r="E2251" s="5" t="str">
        <f aca="false">IF(C2251=0,"U",VLOOKUP(D2251,A:B,2,0))</f>
        <v>U</v>
      </c>
    </row>
    <row r="2252" customFormat="false" ht="15.75" hidden="false" customHeight="false" outlineLevel="0" collapsed="false">
      <c r="A2252" s="3" t="n">
        <v>2251</v>
      </c>
      <c r="B2252" s="3" t="s">
        <v>2258</v>
      </c>
      <c r="C2252" s="5" t="n">
        <f aca="false">MOD(A2252,45)</f>
        <v>1</v>
      </c>
      <c r="D2252" s="5" t="n">
        <f aca="false">A2252-1</f>
        <v>2250</v>
      </c>
      <c r="E2252" s="5" t="str">
        <f aca="false">IF(C2252=0,"U",VLOOKUP(D2252,A:B,2,0))</f>
        <v>D1306F</v>
      </c>
    </row>
    <row r="2253" customFormat="false" ht="15.75" hidden="false" customHeight="false" outlineLevel="0" collapsed="false">
      <c r="A2253" s="3" t="n">
        <v>2252</v>
      </c>
      <c r="B2253" s="3" t="s">
        <v>2259</v>
      </c>
      <c r="C2253" s="5" t="n">
        <f aca="false">MOD(A2253,45)</f>
        <v>2</v>
      </c>
      <c r="D2253" s="5" t="n">
        <f aca="false">A2253-1</f>
        <v>2251</v>
      </c>
      <c r="E2253" s="5" t="str">
        <f aca="false">IF(C2253=0,"U",VLOOKUP(D2253,A:B,2,0))</f>
        <v>D1306R</v>
      </c>
    </row>
    <row r="2254" customFormat="false" ht="15.75" hidden="false" customHeight="false" outlineLevel="0" collapsed="false">
      <c r="A2254" s="3" t="n">
        <v>2253</v>
      </c>
      <c r="B2254" s="3" t="s">
        <v>2260</v>
      </c>
      <c r="C2254" s="5" t="n">
        <f aca="false">MOD(A2254,45)</f>
        <v>3</v>
      </c>
      <c r="D2254" s="5" t="n">
        <f aca="false">A2254-1</f>
        <v>2252</v>
      </c>
      <c r="E2254" s="5" t="str">
        <f aca="false">IF(C2254=0,"U",VLOOKUP(D2254,A:B,2,0))</f>
        <v>D1307F</v>
      </c>
    </row>
    <row r="2255" customFormat="false" ht="15.75" hidden="false" customHeight="false" outlineLevel="0" collapsed="false">
      <c r="A2255" s="3" t="n">
        <v>2254</v>
      </c>
      <c r="B2255" s="3" t="s">
        <v>2261</v>
      </c>
      <c r="C2255" s="5" t="n">
        <f aca="false">MOD(A2255,45)</f>
        <v>4</v>
      </c>
      <c r="D2255" s="5" t="n">
        <f aca="false">A2255-1</f>
        <v>2253</v>
      </c>
      <c r="E2255" s="5" t="str">
        <f aca="false">IF(C2255=0,"U",VLOOKUP(D2255,A:B,2,0))</f>
        <v>D1307R</v>
      </c>
    </row>
    <row r="2256" customFormat="false" ht="15.75" hidden="false" customHeight="false" outlineLevel="0" collapsed="false">
      <c r="A2256" s="3" t="n">
        <v>2255</v>
      </c>
      <c r="B2256" s="3" t="s">
        <v>2262</v>
      </c>
      <c r="C2256" s="5" t="n">
        <f aca="false">MOD(A2256,45)</f>
        <v>5</v>
      </c>
      <c r="D2256" s="5" t="n">
        <f aca="false">A2256-1</f>
        <v>2254</v>
      </c>
      <c r="E2256" s="5" t="str">
        <f aca="false">IF(C2256=0,"U",VLOOKUP(D2256,A:B,2,0))</f>
        <v>D1308F</v>
      </c>
    </row>
    <row r="2257" customFormat="false" ht="15.75" hidden="false" customHeight="false" outlineLevel="0" collapsed="false">
      <c r="A2257" s="3" t="n">
        <v>2256</v>
      </c>
      <c r="B2257" s="3" t="s">
        <v>2263</v>
      </c>
      <c r="C2257" s="5" t="n">
        <f aca="false">MOD(A2257,45)</f>
        <v>6</v>
      </c>
      <c r="D2257" s="5" t="n">
        <f aca="false">A2257-1</f>
        <v>2255</v>
      </c>
      <c r="E2257" s="5" t="str">
        <f aca="false">IF(C2257=0,"U",VLOOKUP(D2257,A:B,2,0))</f>
        <v>D1308R</v>
      </c>
    </row>
    <row r="2258" customFormat="false" ht="15.75" hidden="false" customHeight="false" outlineLevel="0" collapsed="false">
      <c r="A2258" s="3" t="n">
        <v>2257</v>
      </c>
      <c r="B2258" s="3" t="s">
        <v>2264</v>
      </c>
      <c r="C2258" s="5" t="n">
        <f aca="false">MOD(A2258,45)</f>
        <v>7</v>
      </c>
      <c r="D2258" s="5" t="n">
        <f aca="false">A2258-1</f>
        <v>2256</v>
      </c>
      <c r="E2258" s="5" t="str">
        <f aca="false">IF(C2258=0,"U",VLOOKUP(D2258,A:B,2,0))</f>
        <v>D1401F</v>
      </c>
    </row>
    <row r="2259" customFormat="false" ht="15.75" hidden="false" customHeight="false" outlineLevel="0" collapsed="false">
      <c r="A2259" s="3" t="n">
        <v>2258</v>
      </c>
      <c r="B2259" s="3" t="s">
        <v>2265</v>
      </c>
      <c r="C2259" s="5" t="n">
        <f aca="false">MOD(A2259,45)</f>
        <v>8</v>
      </c>
      <c r="D2259" s="5" t="n">
        <f aca="false">A2259-1</f>
        <v>2257</v>
      </c>
      <c r="E2259" s="5" t="str">
        <f aca="false">IF(C2259=0,"U",VLOOKUP(D2259,A:B,2,0))</f>
        <v>D1401R</v>
      </c>
    </row>
    <row r="2260" customFormat="false" ht="15.75" hidden="false" customHeight="false" outlineLevel="0" collapsed="false">
      <c r="A2260" s="3" t="n">
        <v>2259</v>
      </c>
      <c r="B2260" s="3" t="s">
        <v>2266</v>
      </c>
      <c r="C2260" s="5" t="n">
        <f aca="false">MOD(A2260,45)</f>
        <v>9</v>
      </c>
      <c r="D2260" s="5" t="n">
        <f aca="false">A2260-1</f>
        <v>2258</v>
      </c>
      <c r="E2260" s="5" t="str">
        <f aca="false">IF(C2260=0,"U",VLOOKUP(D2260,A:B,2,0))</f>
        <v>D1402F</v>
      </c>
    </row>
    <row r="2261" customFormat="false" ht="15.75" hidden="false" customHeight="false" outlineLevel="0" collapsed="false">
      <c r="A2261" s="3" t="n">
        <v>2260</v>
      </c>
      <c r="B2261" s="3" t="s">
        <v>2267</v>
      </c>
      <c r="C2261" s="5" t="n">
        <f aca="false">MOD(A2261,45)</f>
        <v>10</v>
      </c>
      <c r="D2261" s="5" t="n">
        <f aca="false">A2261-1</f>
        <v>2259</v>
      </c>
      <c r="E2261" s="5" t="str">
        <f aca="false">IF(C2261=0,"U",VLOOKUP(D2261,A:B,2,0))</f>
        <v>D1402R</v>
      </c>
    </row>
    <row r="2262" customFormat="false" ht="15.75" hidden="false" customHeight="false" outlineLevel="0" collapsed="false">
      <c r="A2262" s="3" t="n">
        <v>2261</v>
      </c>
      <c r="B2262" s="3" t="s">
        <v>2268</v>
      </c>
      <c r="C2262" s="5" t="n">
        <f aca="false">MOD(A2262,45)</f>
        <v>11</v>
      </c>
      <c r="D2262" s="5" t="n">
        <f aca="false">A2262-1</f>
        <v>2260</v>
      </c>
      <c r="E2262" s="5" t="str">
        <f aca="false">IF(C2262=0,"U",VLOOKUP(D2262,A:B,2,0))</f>
        <v>D1403F</v>
      </c>
    </row>
    <row r="2263" customFormat="false" ht="15.75" hidden="false" customHeight="false" outlineLevel="0" collapsed="false">
      <c r="A2263" s="3" t="n">
        <v>2262</v>
      </c>
      <c r="B2263" s="3" t="s">
        <v>2269</v>
      </c>
      <c r="C2263" s="5" t="n">
        <f aca="false">MOD(A2263,45)</f>
        <v>12</v>
      </c>
      <c r="D2263" s="5" t="n">
        <f aca="false">A2263-1</f>
        <v>2261</v>
      </c>
      <c r="E2263" s="5" t="str">
        <f aca="false">IF(C2263=0,"U",VLOOKUP(D2263,A:B,2,0))</f>
        <v>D1403R</v>
      </c>
    </row>
    <row r="2264" customFormat="false" ht="15.75" hidden="false" customHeight="false" outlineLevel="0" collapsed="false">
      <c r="A2264" s="3" t="n">
        <v>2263</v>
      </c>
      <c r="B2264" s="3" t="s">
        <v>2270</v>
      </c>
      <c r="C2264" s="5" t="n">
        <f aca="false">MOD(A2264,45)</f>
        <v>13</v>
      </c>
      <c r="D2264" s="5" t="n">
        <f aca="false">A2264-1</f>
        <v>2262</v>
      </c>
      <c r="E2264" s="5" t="str">
        <f aca="false">IF(C2264=0,"U",VLOOKUP(D2264,A:B,2,0))</f>
        <v>D1404F</v>
      </c>
    </row>
    <row r="2265" customFormat="false" ht="15.75" hidden="false" customHeight="false" outlineLevel="0" collapsed="false">
      <c r="A2265" s="3" t="n">
        <v>2264</v>
      </c>
      <c r="B2265" s="3" t="s">
        <v>2271</v>
      </c>
      <c r="C2265" s="5" t="n">
        <f aca="false">MOD(A2265,45)</f>
        <v>14</v>
      </c>
      <c r="D2265" s="5" t="n">
        <f aca="false">A2265-1</f>
        <v>2263</v>
      </c>
      <c r="E2265" s="5" t="str">
        <f aca="false">IF(C2265=0,"U",VLOOKUP(D2265,A:B,2,0))</f>
        <v>D1404R</v>
      </c>
    </row>
    <row r="2266" customFormat="false" ht="15.75" hidden="false" customHeight="false" outlineLevel="0" collapsed="false">
      <c r="A2266" s="3" t="n">
        <v>2265</v>
      </c>
      <c r="B2266" s="3" t="s">
        <v>2272</v>
      </c>
      <c r="C2266" s="5" t="n">
        <f aca="false">MOD(A2266,45)</f>
        <v>15</v>
      </c>
      <c r="D2266" s="5" t="n">
        <f aca="false">A2266-1</f>
        <v>2264</v>
      </c>
      <c r="E2266" s="5" t="str">
        <f aca="false">IF(C2266=0,"U",VLOOKUP(D2266,A:B,2,0))</f>
        <v>D1405F</v>
      </c>
    </row>
    <row r="2267" customFormat="false" ht="15.75" hidden="false" customHeight="false" outlineLevel="0" collapsed="false">
      <c r="A2267" s="3" t="n">
        <v>2266</v>
      </c>
      <c r="B2267" s="3" t="s">
        <v>2273</v>
      </c>
      <c r="C2267" s="5" t="n">
        <f aca="false">MOD(A2267,45)</f>
        <v>16</v>
      </c>
      <c r="D2267" s="5" t="n">
        <f aca="false">A2267-1</f>
        <v>2265</v>
      </c>
      <c r="E2267" s="5" t="str">
        <f aca="false">IF(C2267=0,"U",VLOOKUP(D2267,A:B,2,0))</f>
        <v>D1405R</v>
      </c>
    </row>
    <row r="2268" customFormat="false" ht="15.75" hidden="false" customHeight="false" outlineLevel="0" collapsed="false">
      <c r="A2268" s="3" t="n">
        <v>2267</v>
      </c>
      <c r="B2268" s="3" t="s">
        <v>2274</v>
      </c>
      <c r="C2268" s="5" t="n">
        <f aca="false">MOD(A2268,45)</f>
        <v>17</v>
      </c>
      <c r="D2268" s="5" t="n">
        <f aca="false">A2268-1</f>
        <v>2266</v>
      </c>
      <c r="E2268" s="5" t="str">
        <f aca="false">IF(C2268=0,"U",VLOOKUP(D2268,A:B,2,0))</f>
        <v>D1406F</v>
      </c>
    </row>
    <row r="2269" customFormat="false" ht="15.75" hidden="false" customHeight="false" outlineLevel="0" collapsed="false">
      <c r="A2269" s="3" t="n">
        <v>2268</v>
      </c>
      <c r="B2269" s="3" t="s">
        <v>2275</v>
      </c>
      <c r="C2269" s="5" t="n">
        <f aca="false">MOD(A2269,45)</f>
        <v>18</v>
      </c>
      <c r="D2269" s="5" t="n">
        <f aca="false">A2269-1</f>
        <v>2267</v>
      </c>
      <c r="E2269" s="5" t="str">
        <f aca="false">IF(C2269=0,"U",VLOOKUP(D2269,A:B,2,0))</f>
        <v>D1406R</v>
      </c>
    </row>
    <row r="2270" customFormat="false" ht="15.75" hidden="false" customHeight="false" outlineLevel="0" collapsed="false">
      <c r="A2270" s="3" t="n">
        <v>2269</v>
      </c>
      <c r="B2270" s="3" t="s">
        <v>2276</v>
      </c>
      <c r="C2270" s="5" t="n">
        <f aca="false">MOD(A2270,45)</f>
        <v>19</v>
      </c>
      <c r="D2270" s="5" t="n">
        <f aca="false">A2270-1</f>
        <v>2268</v>
      </c>
      <c r="E2270" s="5" t="str">
        <f aca="false">IF(C2270=0,"U",VLOOKUP(D2270,A:B,2,0))</f>
        <v>D1407F</v>
      </c>
    </row>
    <row r="2271" customFormat="false" ht="15.75" hidden="false" customHeight="false" outlineLevel="0" collapsed="false">
      <c r="A2271" s="3" t="n">
        <v>2270</v>
      </c>
      <c r="B2271" s="3" t="s">
        <v>2277</v>
      </c>
      <c r="C2271" s="5" t="n">
        <f aca="false">MOD(A2271,45)</f>
        <v>20</v>
      </c>
      <c r="D2271" s="5" t="n">
        <f aca="false">A2271-1</f>
        <v>2269</v>
      </c>
      <c r="E2271" s="5" t="str">
        <f aca="false">IF(C2271=0,"U",VLOOKUP(D2271,A:B,2,0))</f>
        <v>D1407R</v>
      </c>
    </row>
    <row r="2272" customFormat="false" ht="15.75" hidden="false" customHeight="false" outlineLevel="0" collapsed="false">
      <c r="A2272" s="3" t="n">
        <v>2271</v>
      </c>
      <c r="B2272" s="3" t="s">
        <v>2278</v>
      </c>
      <c r="C2272" s="5" t="n">
        <f aca="false">MOD(A2272,45)</f>
        <v>21</v>
      </c>
      <c r="D2272" s="5" t="n">
        <f aca="false">A2272-1</f>
        <v>2270</v>
      </c>
      <c r="E2272" s="5" t="str">
        <f aca="false">IF(C2272=0,"U",VLOOKUP(D2272,A:B,2,0))</f>
        <v>D1408F</v>
      </c>
    </row>
    <row r="2273" customFormat="false" ht="15.75" hidden="false" customHeight="false" outlineLevel="0" collapsed="false">
      <c r="A2273" s="3" t="n">
        <v>2272</v>
      </c>
      <c r="B2273" s="3" t="s">
        <v>2279</v>
      </c>
      <c r="C2273" s="5" t="n">
        <f aca="false">MOD(A2273,45)</f>
        <v>22</v>
      </c>
      <c r="D2273" s="5" t="n">
        <f aca="false">A2273-1</f>
        <v>2271</v>
      </c>
      <c r="E2273" s="5" t="str">
        <f aca="false">IF(C2273=0,"U",VLOOKUP(D2273,A:B,2,0))</f>
        <v>D1408R</v>
      </c>
    </row>
    <row r="2274" customFormat="false" ht="15.75" hidden="false" customHeight="false" outlineLevel="0" collapsed="false">
      <c r="A2274" s="3" t="n">
        <v>2273</v>
      </c>
      <c r="B2274" s="3" t="s">
        <v>2280</v>
      </c>
      <c r="C2274" s="5" t="n">
        <f aca="false">MOD(A2274,45)</f>
        <v>23</v>
      </c>
      <c r="D2274" s="5" t="n">
        <f aca="false">A2274-1</f>
        <v>2272</v>
      </c>
      <c r="E2274" s="5" t="str">
        <f aca="false">IF(C2274=0,"U",VLOOKUP(D2274,A:B,2,0))</f>
        <v>D1501F</v>
      </c>
    </row>
    <row r="2275" customFormat="false" ht="15.75" hidden="false" customHeight="false" outlineLevel="0" collapsed="false">
      <c r="A2275" s="3" t="n">
        <v>2274</v>
      </c>
      <c r="B2275" s="3" t="s">
        <v>2281</v>
      </c>
      <c r="C2275" s="5" t="n">
        <f aca="false">MOD(A2275,45)</f>
        <v>24</v>
      </c>
      <c r="D2275" s="5" t="n">
        <f aca="false">A2275-1</f>
        <v>2273</v>
      </c>
      <c r="E2275" s="5" t="str">
        <f aca="false">IF(C2275=0,"U",VLOOKUP(D2275,A:B,2,0))</f>
        <v>D1501R</v>
      </c>
    </row>
    <row r="2276" customFormat="false" ht="15.75" hidden="false" customHeight="false" outlineLevel="0" collapsed="false">
      <c r="A2276" s="3" t="n">
        <v>2275</v>
      </c>
      <c r="B2276" s="3" t="s">
        <v>2282</v>
      </c>
      <c r="C2276" s="5" t="n">
        <f aca="false">MOD(A2276,45)</f>
        <v>25</v>
      </c>
      <c r="D2276" s="5" t="n">
        <f aca="false">A2276-1</f>
        <v>2274</v>
      </c>
      <c r="E2276" s="5" t="str">
        <f aca="false">IF(C2276=0,"U",VLOOKUP(D2276,A:B,2,0))</f>
        <v>D1502F</v>
      </c>
    </row>
    <row r="2277" customFormat="false" ht="15.75" hidden="false" customHeight="false" outlineLevel="0" collapsed="false">
      <c r="A2277" s="3" t="n">
        <v>2276</v>
      </c>
      <c r="B2277" s="3" t="s">
        <v>2283</v>
      </c>
      <c r="C2277" s="5" t="n">
        <f aca="false">MOD(A2277,45)</f>
        <v>26</v>
      </c>
      <c r="D2277" s="5" t="n">
        <f aca="false">A2277-1</f>
        <v>2275</v>
      </c>
      <c r="E2277" s="5" t="str">
        <f aca="false">IF(C2277=0,"U",VLOOKUP(D2277,A:B,2,0))</f>
        <v>D1502R</v>
      </c>
    </row>
    <row r="2278" customFormat="false" ht="15.75" hidden="false" customHeight="false" outlineLevel="0" collapsed="false">
      <c r="A2278" s="3" t="n">
        <v>2277</v>
      </c>
      <c r="B2278" s="3" t="s">
        <v>2284</v>
      </c>
      <c r="C2278" s="5" t="n">
        <f aca="false">MOD(A2278,45)</f>
        <v>27</v>
      </c>
      <c r="D2278" s="5" t="n">
        <f aca="false">A2278-1</f>
        <v>2276</v>
      </c>
      <c r="E2278" s="5" t="str">
        <f aca="false">IF(C2278=0,"U",VLOOKUP(D2278,A:B,2,0))</f>
        <v>D1503F</v>
      </c>
    </row>
    <row r="2279" customFormat="false" ht="15.75" hidden="false" customHeight="false" outlineLevel="0" collapsed="false">
      <c r="A2279" s="3" t="n">
        <v>2278</v>
      </c>
      <c r="B2279" s="3" t="s">
        <v>2285</v>
      </c>
      <c r="C2279" s="5" t="n">
        <f aca="false">MOD(A2279,45)</f>
        <v>28</v>
      </c>
      <c r="D2279" s="5" t="n">
        <f aca="false">A2279-1</f>
        <v>2277</v>
      </c>
      <c r="E2279" s="5" t="str">
        <f aca="false">IF(C2279=0,"U",VLOOKUP(D2279,A:B,2,0))</f>
        <v>D1503R</v>
      </c>
    </row>
    <row r="2280" customFormat="false" ht="15.75" hidden="false" customHeight="false" outlineLevel="0" collapsed="false">
      <c r="A2280" s="3" t="n">
        <v>2279</v>
      </c>
      <c r="B2280" s="3" t="s">
        <v>2286</v>
      </c>
      <c r="C2280" s="5" t="n">
        <f aca="false">MOD(A2280,45)</f>
        <v>29</v>
      </c>
      <c r="D2280" s="5" t="n">
        <f aca="false">A2280-1</f>
        <v>2278</v>
      </c>
      <c r="E2280" s="5" t="str">
        <f aca="false">IF(C2280=0,"U",VLOOKUP(D2280,A:B,2,0))</f>
        <v>D1504F</v>
      </c>
    </row>
    <row r="2281" customFormat="false" ht="15.75" hidden="false" customHeight="false" outlineLevel="0" collapsed="false">
      <c r="A2281" s="3" t="n">
        <v>2280</v>
      </c>
      <c r="B2281" s="3" t="s">
        <v>2287</v>
      </c>
      <c r="C2281" s="5" t="n">
        <f aca="false">MOD(A2281,45)</f>
        <v>30</v>
      </c>
      <c r="D2281" s="5" t="n">
        <f aca="false">A2281-1</f>
        <v>2279</v>
      </c>
      <c r="E2281" s="5" t="str">
        <f aca="false">IF(C2281=0,"U",VLOOKUP(D2281,A:B,2,0))</f>
        <v>D1504R</v>
      </c>
    </row>
    <row r="2282" customFormat="false" ht="15.75" hidden="false" customHeight="false" outlineLevel="0" collapsed="false">
      <c r="A2282" s="3" t="n">
        <v>2281</v>
      </c>
      <c r="B2282" s="3" t="s">
        <v>2288</v>
      </c>
      <c r="C2282" s="5" t="n">
        <f aca="false">MOD(A2282,45)</f>
        <v>31</v>
      </c>
      <c r="D2282" s="5" t="n">
        <f aca="false">A2282-1</f>
        <v>2280</v>
      </c>
      <c r="E2282" s="5" t="str">
        <f aca="false">IF(C2282=0,"U",VLOOKUP(D2282,A:B,2,0))</f>
        <v>D1505F</v>
      </c>
    </row>
    <row r="2283" customFormat="false" ht="15.75" hidden="false" customHeight="false" outlineLevel="0" collapsed="false">
      <c r="A2283" s="3" t="n">
        <v>2282</v>
      </c>
      <c r="B2283" s="3" t="s">
        <v>2289</v>
      </c>
      <c r="C2283" s="5" t="n">
        <f aca="false">MOD(A2283,45)</f>
        <v>32</v>
      </c>
      <c r="D2283" s="5" t="n">
        <f aca="false">A2283-1</f>
        <v>2281</v>
      </c>
      <c r="E2283" s="5" t="str">
        <f aca="false">IF(C2283=0,"U",VLOOKUP(D2283,A:B,2,0))</f>
        <v>D1505R</v>
      </c>
    </row>
    <row r="2284" customFormat="false" ht="15.75" hidden="false" customHeight="false" outlineLevel="0" collapsed="false">
      <c r="A2284" s="3" t="n">
        <v>2283</v>
      </c>
      <c r="B2284" s="3" t="s">
        <v>2290</v>
      </c>
      <c r="C2284" s="5" t="n">
        <f aca="false">MOD(A2284,45)</f>
        <v>33</v>
      </c>
      <c r="D2284" s="5" t="n">
        <f aca="false">A2284-1</f>
        <v>2282</v>
      </c>
      <c r="E2284" s="5" t="str">
        <f aca="false">IF(C2284=0,"U",VLOOKUP(D2284,A:B,2,0))</f>
        <v>D1506F</v>
      </c>
    </row>
    <row r="2285" customFormat="false" ht="15.75" hidden="false" customHeight="false" outlineLevel="0" collapsed="false">
      <c r="A2285" s="3" t="n">
        <v>2284</v>
      </c>
      <c r="B2285" s="3" t="s">
        <v>2291</v>
      </c>
      <c r="C2285" s="5" t="n">
        <f aca="false">MOD(A2285,45)</f>
        <v>34</v>
      </c>
      <c r="D2285" s="5" t="n">
        <f aca="false">A2285-1</f>
        <v>2283</v>
      </c>
      <c r="E2285" s="5" t="str">
        <f aca="false">IF(C2285=0,"U",VLOOKUP(D2285,A:B,2,0))</f>
        <v>D1506R</v>
      </c>
    </row>
    <row r="2286" customFormat="false" ht="15.75" hidden="false" customHeight="false" outlineLevel="0" collapsed="false">
      <c r="A2286" s="3" t="n">
        <v>2285</v>
      </c>
      <c r="B2286" s="3" t="s">
        <v>2292</v>
      </c>
      <c r="C2286" s="5" t="n">
        <f aca="false">MOD(A2286,45)</f>
        <v>35</v>
      </c>
      <c r="D2286" s="5" t="n">
        <f aca="false">A2286-1</f>
        <v>2284</v>
      </c>
      <c r="E2286" s="5" t="str">
        <f aca="false">IF(C2286=0,"U",VLOOKUP(D2286,A:B,2,0))</f>
        <v>D1507F</v>
      </c>
    </row>
    <row r="2287" customFormat="false" ht="15.75" hidden="false" customHeight="false" outlineLevel="0" collapsed="false">
      <c r="A2287" s="3" t="n">
        <v>2286</v>
      </c>
      <c r="B2287" s="3" t="s">
        <v>2293</v>
      </c>
      <c r="C2287" s="5" t="n">
        <f aca="false">MOD(A2287,45)</f>
        <v>36</v>
      </c>
      <c r="D2287" s="5" t="n">
        <f aca="false">A2287-1</f>
        <v>2285</v>
      </c>
      <c r="E2287" s="5" t="str">
        <f aca="false">IF(C2287=0,"U",VLOOKUP(D2287,A:B,2,0))</f>
        <v>D1507R</v>
      </c>
    </row>
    <row r="2288" customFormat="false" ht="15.75" hidden="false" customHeight="false" outlineLevel="0" collapsed="false">
      <c r="A2288" s="3" t="n">
        <v>2287</v>
      </c>
      <c r="B2288" s="3" t="s">
        <v>2294</v>
      </c>
      <c r="C2288" s="5" t="n">
        <f aca="false">MOD(A2288,45)</f>
        <v>37</v>
      </c>
      <c r="D2288" s="5" t="n">
        <f aca="false">A2288-1</f>
        <v>2286</v>
      </c>
      <c r="E2288" s="5" t="str">
        <f aca="false">IF(C2288=0,"U",VLOOKUP(D2288,A:B,2,0))</f>
        <v>D1508F</v>
      </c>
    </row>
    <row r="2289" customFormat="false" ht="15.75" hidden="false" customHeight="false" outlineLevel="0" collapsed="false">
      <c r="A2289" s="3" t="n">
        <v>2288</v>
      </c>
      <c r="B2289" s="3" t="s">
        <v>2295</v>
      </c>
      <c r="C2289" s="5" t="n">
        <f aca="false">MOD(A2289,45)</f>
        <v>38</v>
      </c>
      <c r="D2289" s="5" t="n">
        <f aca="false">A2289-1</f>
        <v>2287</v>
      </c>
      <c r="E2289" s="5" t="str">
        <f aca="false">IF(C2289=0,"U",VLOOKUP(D2289,A:B,2,0))</f>
        <v>D1508R</v>
      </c>
    </row>
    <row r="2290" customFormat="false" ht="15.75" hidden="false" customHeight="false" outlineLevel="0" collapsed="false">
      <c r="A2290" s="3" t="n">
        <v>2289</v>
      </c>
      <c r="B2290" s="3" t="s">
        <v>2296</v>
      </c>
      <c r="C2290" s="5" t="n">
        <f aca="false">MOD(A2290,45)</f>
        <v>39</v>
      </c>
      <c r="D2290" s="5" t="n">
        <f aca="false">A2290-1</f>
        <v>2288</v>
      </c>
      <c r="E2290" s="5" t="str">
        <f aca="false">IF(C2290=0,"U",VLOOKUP(D2290,A:B,2,0))</f>
        <v>D1601F</v>
      </c>
    </row>
    <row r="2291" customFormat="false" ht="15.75" hidden="false" customHeight="false" outlineLevel="0" collapsed="false">
      <c r="A2291" s="3" t="n">
        <v>2290</v>
      </c>
      <c r="B2291" s="3" t="s">
        <v>2297</v>
      </c>
      <c r="C2291" s="5" t="n">
        <f aca="false">MOD(A2291,45)</f>
        <v>40</v>
      </c>
      <c r="D2291" s="5" t="n">
        <f aca="false">A2291-1</f>
        <v>2289</v>
      </c>
      <c r="E2291" s="5" t="str">
        <f aca="false">IF(C2291=0,"U",VLOOKUP(D2291,A:B,2,0))</f>
        <v>D1601R</v>
      </c>
    </row>
    <row r="2292" customFormat="false" ht="15.75" hidden="false" customHeight="false" outlineLevel="0" collapsed="false">
      <c r="A2292" s="3" t="n">
        <v>2291</v>
      </c>
      <c r="B2292" s="3" t="s">
        <v>2298</v>
      </c>
      <c r="C2292" s="5" t="n">
        <f aca="false">MOD(A2292,45)</f>
        <v>41</v>
      </c>
      <c r="D2292" s="5" t="n">
        <f aca="false">A2292-1</f>
        <v>2290</v>
      </c>
      <c r="E2292" s="5" t="str">
        <f aca="false">IF(C2292=0,"U",VLOOKUP(D2292,A:B,2,0))</f>
        <v>D1602F</v>
      </c>
    </row>
    <row r="2293" customFormat="false" ht="15.75" hidden="false" customHeight="false" outlineLevel="0" collapsed="false">
      <c r="A2293" s="3" t="n">
        <v>2292</v>
      </c>
      <c r="B2293" s="3" t="s">
        <v>2299</v>
      </c>
      <c r="C2293" s="5" t="n">
        <f aca="false">MOD(A2293,45)</f>
        <v>42</v>
      </c>
      <c r="D2293" s="5" t="n">
        <f aca="false">A2293-1</f>
        <v>2291</v>
      </c>
      <c r="E2293" s="5" t="str">
        <f aca="false">IF(C2293=0,"U",VLOOKUP(D2293,A:B,2,0))</f>
        <v>D1602R</v>
      </c>
    </row>
    <row r="2294" customFormat="false" ht="15.75" hidden="false" customHeight="false" outlineLevel="0" collapsed="false">
      <c r="A2294" s="3" t="n">
        <v>2293</v>
      </c>
      <c r="B2294" s="3" t="s">
        <v>2300</v>
      </c>
      <c r="C2294" s="5" t="n">
        <f aca="false">MOD(A2294,45)</f>
        <v>43</v>
      </c>
      <c r="D2294" s="5" t="n">
        <f aca="false">A2294-1</f>
        <v>2292</v>
      </c>
      <c r="E2294" s="5" t="str">
        <f aca="false">IF(C2294=0,"U",VLOOKUP(D2294,A:B,2,0))</f>
        <v>D1603F</v>
      </c>
    </row>
    <row r="2295" customFormat="false" ht="15.75" hidden="false" customHeight="false" outlineLevel="0" collapsed="false">
      <c r="A2295" s="3" t="n">
        <v>2294</v>
      </c>
      <c r="B2295" s="3" t="s">
        <v>2301</v>
      </c>
      <c r="C2295" s="5" t="n">
        <f aca="false">MOD(A2295,45)</f>
        <v>44</v>
      </c>
      <c r="D2295" s="5" t="n">
        <f aca="false">A2295-1</f>
        <v>2293</v>
      </c>
      <c r="E2295" s="5" t="str">
        <f aca="false">IF(C2295=0,"U",VLOOKUP(D2295,A:B,2,0))</f>
        <v>D1603R</v>
      </c>
    </row>
    <row r="2296" customFormat="false" ht="15.75" hidden="false" customHeight="false" outlineLevel="0" collapsed="false">
      <c r="A2296" s="3" t="n">
        <v>2295</v>
      </c>
      <c r="B2296" s="3" t="s">
        <v>2302</v>
      </c>
      <c r="C2296" s="5" t="n">
        <f aca="false">MOD(A2296,45)</f>
        <v>0</v>
      </c>
      <c r="D2296" s="5" t="n">
        <f aca="false">A2296-1</f>
        <v>2294</v>
      </c>
      <c r="E2296" s="5" t="str">
        <f aca="false">IF(C2296=0,"U",VLOOKUP(D2296,A:B,2,0))</f>
        <v>U</v>
      </c>
    </row>
    <row r="2297" customFormat="false" ht="15.75" hidden="false" customHeight="false" outlineLevel="0" collapsed="false">
      <c r="A2297" s="3" t="n">
        <v>2296</v>
      </c>
      <c r="B2297" s="3" t="s">
        <v>2303</v>
      </c>
      <c r="C2297" s="5" t="n">
        <f aca="false">MOD(A2297,45)</f>
        <v>1</v>
      </c>
      <c r="D2297" s="5" t="n">
        <f aca="false">A2297-1</f>
        <v>2295</v>
      </c>
      <c r="E2297" s="5" t="str">
        <f aca="false">IF(C2297=0,"U",VLOOKUP(D2297,A:B,2,0))</f>
        <v>D1604R</v>
      </c>
    </row>
    <row r="2298" customFormat="false" ht="15.75" hidden="false" customHeight="false" outlineLevel="0" collapsed="false">
      <c r="A2298" s="3" t="n">
        <v>2297</v>
      </c>
      <c r="B2298" s="3" t="s">
        <v>2304</v>
      </c>
      <c r="C2298" s="5" t="n">
        <f aca="false">MOD(A2298,45)</f>
        <v>2</v>
      </c>
      <c r="D2298" s="5" t="n">
        <f aca="false">A2298-1</f>
        <v>2296</v>
      </c>
      <c r="E2298" s="5" t="str">
        <f aca="false">IF(C2298=0,"U",VLOOKUP(D2298,A:B,2,0))</f>
        <v>D1605F</v>
      </c>
    </row>
    <row r="2299" customFormat="false" ht="15.75" hidden="false" customHeight="false" outlineLevel="0" collapsed="false">
      <c r="A2299" s="3" t="n">
        <v>2298</v>
      </c>
      <c r="B2299" s="3" t="s">
        <v>2305</v>
      </c>
      <c r="C2299" s="5" t="n">
        <f aca="false">MOD(A2299,45)</f>
        <v>3</v>
      </c>
      <c r="D2299" s="5" t="n">
        <f aca="false">A2299-1</f>
        <v>2297</v>
      </c>
      <c r="E2299" s="5" t="str">
        <f aca="false">IF(C2299=0,"U",VLOOKUP(D2299,A:B,2,0))</f>
        <v>D1605R</v>
      </c>
    </row>
    <row r="2300" customFormat="false" ht="15.75" hidden="false" customHeight="false" outlineLevel="0" collapsed="false">
      <c r="A2300" s="3" t="n">
        <v>2299</v>
      </c>
      <c r="B2300" s="3" t="s">
        <v>2306</v>
      </c>
      <c r="C2300" s="5" t="n">
        <f aca="false">MOD(A2300,45)</f>
        <v>4</v>
      </c>
      <c r="D2300" s="5" t="n">
        <f aca="false">A2300-1</f>
        <v>2298</v>
      </c>
      <c r="E2300" s="5" t="str">
        <f aca="false">IF(C2300=0,"U",VLOOKUP(D2300,A:B,2,0))</f>
        <v>D1606F</v>
      </c>
    </row>
    <row r="2301" customFormat="false" ht="15.75" hidden="false" customHeight="false" outlineLevel="0" collapsed="false">
      <c r="A2301" s="3" t="n">
        <v>2300</v>
      </c>
      <c r="B2301" s="3" t="s">
        <v>2307</v>
      </c>
      <c r="C2301" s="5" t="n">
        <f aca="false">MOD(A2301,45)</f>
        <v>5</v>
      </c>
      <c r="D2301" s="5" t="n">
        <f aca="false">A2301-1</f>
        <v>2299</v>
      </c>
      <c r="E2301" s="5" t="str">
        <f aca="false">IF(C2301=0,"U",VLOOKUP(D2301,A:B,2,0))</f>
        <v>D1606R</v>
      </c>
    </row>
    <row r="2302" customFormat="false" ht="15.75" hidden="false" customHeight="false" outlineLevel="0" collapsed="false">
      <c r="A2302" s="3" t="n">
        <v>2301</v>
      </c>
      <c r="B2302" s="3" t="s">
        <v>2308</v>
      </c>
      <c r="C2302" s="5" t="n">
        <f aca="false">MOD(A2302,45)</f>
        <v>6</v>
      </c>
      <c r="D2302" s="5" t="n">
        <f aca="false">A2302-1</f>
        <v>2300</v>
      </c>
      <c r="E2302" s="5" t="str">
        <f aca="false">IF(C2302=0,"U",VLOOKUP(D2302,A:B,2,0))</f>
        <v>D1607F</v>
      </c>
    </row>
    <row r="2303" customFormat="false" ht="15.75" hidden="false" customHeight="false" outlineLevel="0" collapsed="false">
      <c r="A2303" s="3" t="n">
        <v>2302</v>
      </c>
      <c r="B2303" s="3" t="s">
        <v>2309</v>
      </c>
      <c r="C2303" s="5" t="n">
        <f aca="false">MOD(A2303,45)</f>
        <v>7</v>
      </c>
      <c r="D2303" s="5" t="n">
        <f aca="false">A2303-1</f>
        <v>2301</v>
      </c>
      <c r="E2303" s="5" t="str">
        <f aca="false">IF(C2303=0,"U",VLOOKUP(D2303,A:B,2,0))</f>
        <v>D1607R</v>
      </c>
    </row>
    <row r="2304" customFormat="false" ht="15.75" hidden="false" customHeight="false" outlineLevel="0" collapsed="false">
      <c r="A2304" s="3" t="n">
        <v>2303</v>
      </c>
      <c r="B2304" s="3" t="s">
        <v>2310</v>
      </c>
      <c r="C2304" s="5" t="n">
        <f aca="false">MOD(A2304,45)</f>
        <v>8</v>
      </c>
      <c r="D2304" s="5" t="n">
        <f aca="false">A2304-1</f>
        <v>2302</v>
      </c>
      <c r="E2304" s="5" t="str">
        <f aca="false">IF(C2304=0,"U",VLOOKUP(D2304,A:B,2,0))</f>
        <v>D1608F</v>
      </c>
    </row>
    <row r="2305" customFormat="false" ht="15.75" hidden="false" customHeight="false" outlineLevel="0" collapsed="false">
      <c r="A2305" s="3" t="n">
        <v>2304</v>
      </c>
      <c r="B2305" s="3" t="s">
        <v>2311</v>
      </c>
      <c r="C2305" s="5" t="n">
        <f aca="false">MOD(A2305,45)</f>
        <v>9</v>
      </c>
      <c r="D2305" s="5" t="n">
        <f aca="false">A2305-1</f>
        <v>2303</v>
      </c>
      <c r="E2305" s="5" t="str">
        <f aca="false">IF(C2305=0,"U",VLOOKUP(D2305,A:B,2,0))</f>
        <v>D1608R</v>
      </c>
    </row>
    <row r="2306" customFormat="false" ht="15.75" hidden="false" customHeight="false" outlineLevel="0" collapsed="false">
      <c r="A2306" s="3" t="n">
        <v>2305</v>
      </c>
      <c r="B2306" s="3" t="s">
        <v>2312</v>
      </c>
      <c r="C2306" s="5" t="n">
        <f aca="false">MOD(A2306,45)</f>
        <v>10</v>
      </c>
      <c r="D2306" s="5" t="n">
        <f aca="false">A2306-1</f>
        <v>2304</v>
      </c>
      <c r="E2306" s="5" t="str">
        <f aca="false">IF(C2306=0,"U",VLOOKUP(D2306,A:B,2,0))</f>
        <v>D1701F</v>
      </c>
    </row>
    <row r="2307" customFormat="false" ht="15.75" hidden="false" customHeight="false" outlineLevel="0" collapsed="false">
      <c r="A2307" s="3" t="n">
        <v>2306</v>
      </c>
      <c r="B2307" s="3" t="s">
        <v>2313</v>
      </c>
      <c r="C2307" s="5" t="n">
        <f aca="false">MOD(A2307,45)</f>
        <v>11</v>
      </c>
      <c r="D2307" s="5" t="n">
        <f aca="false">A2307-1</f>
        <v>2305</v>
      </c>
      <c r="E2307" s="5" t="str">
        <f aca="false">IF(C2307=0,"U",VLOOKUP(D2307,A:B,2,0))</f>
        <v>D1701R</v>
      </c>
    </row>
    <row r="2308" customFormat="false" ht="15.75" hidden="false" customHeight="false" outlineLevel="0" collapsed="false">
      <c r="A2308" s="3" t="n">
        <v>2307</v>
      </c>
      <c r="B2308" s="3" t="s">
        <v>2314</v>
      </c>
      <c r="C2308" s="5" t="n">
        <f aca="false">MOD(A2308,45)</f>
        <v>12</v>
      </c>
      <c r="D2308" s="5" t="n">
        <f aca="false">A2308-1</f>
        <v>2306</v>
      </c>
      <c r="E2308" s="5" t="str">
        <f aca="false">IF(C2308=0,"U",VLOOKUP(D2308,A:B,2,0))</f>
        <v>D1702F</v>
      </c>
    </row>
    <row r="2309" customFormat="false" ht="15.75" hidden="false" customHeight="false" outlineLevel="0" collapsed="false">
      <c r="A2309" s="3" t="n">
        <v>2308</v>
      </c>
      <c r="B2309" s="3" t="s">
        <v>2315</v>
      </c>
      <c r="C2309" s="5" t="n">
        <f aca="false">MOD(A2309,45)</f>
        <v>13</v>
      </c>
      <c r="D2309" s="5" t="n">
        <f aca="false">A2309-1</f>
        <v>2307</v>
      </c>
      <c r="E2309" s="5" t="str">
        <f aca="false">IF(C2309=0,"U",VLOOKUP(D2309,A:B,2,0))</f>
        <v>D1702R</v>
      </c>
    </row>
    <row r="2310" customFormat="false" ht="15.75" hidden="false" customHeight="false" outlineLevel="0" collapsed="false">
      <c r="A2310" s="3" t="n">
        <v>2309</v>
      </c>
      <c r="B2310" s="3" t="s">
        <v>2316</v>
      </c>
      <c r="C2310" s="5" t="n">
        <f aca="false">MOD(A2310,45)</f>
        <v>14</v>
      </c>
      <c r="D2310" s="5" t="n">
        <f aca="false">A2310-1</f>
        <v>2308</v>
      </c>
      <c r="E2310" s="5" t="str">
        <f aca="false">IF(C2310=0,"U",VLOOKUP(D2310,A:B,2,0))</f>
        <v>D1703F</v>
      </c>
    </row>
    <row r="2311" customFormat="false" ht="15.75" hidden="false" customHeight="false" outlineLevel="0" collapsed="false">
      <c r="A2311" s="3" t="n">
        <v>2310</v>
      </c>
      <c r="B2311" s="3" t="s">
        <v>2317</v>
      </c>
      <c r="C2311" s="5" t="n">
        <f aca="false">MOD(A2311,45)</f>
        <v>15</v>
      </c>
      <c r="D2311" s="5" t="n">
        <f aca="false">A2311-1</f>
        <v>2309</v>
      </c>
      <c r="E2311" s="5" t="str">
        <f aca="false">IF(C2311=0,"U",VLOOKUP(D2311,A:B,2,0))</f>
        <v>D1703R</v>
      </c>
    </row>
    <row r="2312" customFormat="false" ht="15.75" hidden="false" customHeight="false" outlineLevel="0" collapsed="false">
      <c r="A2312" s="3" t="n">
        <v>2311</v>
      </c>
      <c r="B2312" s="3" t="s">
        <v>2318</v>
      </c>
      <c r="C2312" s="5" t="n">
        <f aca="false">MOD(A2312,45)</f>
        <v>16</v>
      </c>
      <c r="D2312" s="5" t="n">
        <f aca="false">A2312-1</f>
        <v>2310</v>
      </c>
      <c r="E2312" s="5" t="str">
        <f aca="false">IF(C2312=0,"U",VLOOKUP(D2312,A:B,2,0))</f>
        <v>D1704F</v>
      </c>
    </row>
    <row r="2313" customFormat="false" ht="15.75" hidden="false" customHeight="false" outlineLevel="0" collapsed="false">
      <c r="A2313" s="3" t="n">
        <v>2312</v>
      </c>
      <c r="B2313" s="3" t="s">
        <v>2319</v>
      </c>
      <c r="C2313" s="5" t="n">
        <f aca="false">MOD(A2313,45)</f>
        <v>17</v>
      </c>
      <c r="D2313" s="5" t="n">
        <f aca="false">A2313-1</f>
        <v>2311</v>
      </c>
      <c r="E2313" s="5" t="str">
        <f aca="false">IF(C2313=0,"U",VLOOKUP(D2313,A:B,2,0))</f>
        <v>D1704R</v>
      </c>
    </row>
    <row r="2314" customFormat="false" ht="15.75" hidden="false" customHeight="false" outlineLevel="0" collapsed="false">
      <c r="A2314" s="3" t="n">
        <v>2313</v>
      </c>
      <c r="B2314" s="3" t="s">
        <v>2320</v>
      </c>
      <c r="C2314" s="5" t="n">
        <f aca="false">MOD(A2314,45)</f>
        <v>18</v>
      </c>
      <c r="D2314" s="5" t="n">
        <f aca="false">A2314-1</f>
        <v>2312</v>
      </c>
      <c r="E2314" s="5" t="str">
        <f aca="false">IF(C2314=0,"U",VLOOKUP(D2314,A:B,2,0))</f>
        <v>D1705F</v>
      </c>
    </row>
    <row r="2315" customFormat="false" ht="15.75" hidden="false" customHeight="false" outlineLevel="0" collapsed="false">
      <c r="A2315" s="3" t="n">
        <v>2314</v>
      </c>
      <c r="B2315" s="3" t="s">
        <v>2321</v>
      </c>
      <c r="C2315" s="5" t="n">
        <f aca="false">MOD(A2315,45)</f>
        <v>19</v>
      </c>
      <c r="D2315" s="5" t="n">
        <f aca="false">A2315-1</f>
        <v>2313</v>
      </c>
      <c r="E2315" s="5" t="str">
        <f aca="false">IF(C2315=0,"U",VLOOKUP(D2315,A:B,2,0))</f>
        <v>D1705R</v>
      </c>
    </row>
    <row r="2316" customFormat="false" ht="15.75" hidden="false" customHeight="false" outlineLevel="0" collapsed="false">
      <c r="A2316" s="3" t="n">
        <v>2315</v>
      </c>
      <c r="B2316" s="3" t="s">
        <v>2322</v>
      </c>
      <c r="C2316" s="5" t="n">
        <f aca="false">MOD(A2316,45)</f>
        <v>20</v>
      </c>
      <c r="D2316" s="5" t="n">
        <f aca="false">A2316-1</f>
        <v>2314</v>
      </c>
      <c r="E2316" s="5" t="str">
        <f aca="false">IF(C2316=0,"U",VLOOKUP(D2316,A:B,2,0))</f>
        <v>D1706F</v>
      </c>
    </row>
    <row r="2317" customFormat="false" ht="15.75" hidden="false" customHeight="false" outlineLevel="0" collapsed="false">
      <c r="A2317" s="3" t="n">
        <v>2316</v>
      </c>
      <c r="B2317" s="3" t="s">
        <v>2323</v>
      </c>
      <c r="C2317" s="5" t="n">
        <f aca="false">MOD(A2317,45)</f>
        <v>21</v>
      </c>
      <c r="D2317" s="5" t="n">
        <f aca="false">A2317-1</f>
        <v>2315</v>
      </c>
      <c r="E2317" s="5" t="str">
        <f aca="false">IF(C2317=0,"U",VLOOKUP(D2317,A:B,2,0))</f>
        <v>D1706R</v>
      </c>
    </row>
    <row r="2318" customFormat="false" ht="15.75" hidden="false" customHeight="false" outlineLevel="0" collapsed="false">
      <c r="A2318" s="3" t="n">
        <v>2317</v>
      </c>
      <c r="B2318" s="3" t="s">
        <v>2324</v>
      </c>
      <c r="C2318" s="5" t="n">
        <f aca="false">MOD(A2318,45)</f>
        <v>22</v>
      </c>
      <c r="D2318" s="5" t="n">
        <f aca="false">A2318-1</f>
        <v>2316</v>
      </c>
      <c r="E2318" s="5" t="str">
        <f aca="false">IF(C2318=0,"U",VLOOKUP(D2318,A:B,2,0))</f>
        <v>D1707F</v>
      </c>
    </row>
    <row r="2319" customFormat="false" ht="15.75" hidden="false" customHeight="false" outlineLevel="0" collapsed="false">
      <c r="A2319" s="3" t="n">
        <v>2318</v>
      </c>
      <c r="B2319" s="3" t="s">
        <v>2325</v>
      </c>
      <c r="C2319" s="5" t="n">
        <f aca="false">MOD(A2319,45)</f>
        <v>23</v>
      </c>
      <c r="D2319" s="5" t="n">
        <f aca="false">A2319-1</f>
        <v>2317</v>
      </c>
      <c r="E2319" s="5" t="str">
        <f aca="false">IF(C2319=0,"U",VLOOKUP(D2319,A:B,2,0))</f>
        <v>D1707R</v>
      </c>
    </row>
    <row r="2320" customFormat="false" ht="15.75" hidden="false" customHeight="false" outlineLevel="0" collapsed="false">
      <c r="A2320" s="3" t="n">
        <v>2319</v>
      </c>
      <c r="B2320" s="3" t="s">
        <v>2326</v>
      </c>
      <c r="C2320" s="5" t="n">
        <f aca="false">MOD(A2320,45)</f>
        <v>24</v>
      </c>
      <c r="D2320" s="5" t="n">
        <f aca="false">A2320-1</f>
        <v>2318</v>
      </c>
      <c r="E2320" s="5" t="str">
        <f aca="false">IF(C2320=0,"U",VLOOKUP(D2320,A:B,2,0))</f>
        <v>D1708F</v>
      </c>
    </row>
    <row r="2321" customFormat="false" ht="15.75" hidden="false" customHeight="false" outlineLevel="0" collapsed="false">
      <c r="A2321" s="3" t="n">
        <v>2320</v>
      </c>
      <c r="B2321" s="3" t="s">
        <v>2327</v>
      </c>
      <c r="C2321" s="5" t="n">
        <f aca="false">MOD(A2321,45)</f>
        <v>25</v>
      </c>
      <c r="D2321" s="5" t="n">
        <f aca="false">A2321-1</f>
        <v>2319</v>
      </c>
      <c r="E2321" s="5" t="str">
        <f aca="false">IF(C2321=0,"U",VLOOKUP(D2321,A:B,2,0))</f>
        <v>D1708R</v>
      </c>
    </row>
    <row r="2322" customFormat="false" ht="15.75" hidden="false" customHeight="false" outlineLevel="0" collapsed="false">
      <c r="A2322" s="3" t="n">
        <v>2321</v>
      </c>
      <c r="B2322" s="3" t="s">
        <v>2328</v>
      </c>
      <c r="C2322" s="5" t="n">
        <f aca="false">MOD(A2322,45)</f>
        <v>26</v>
      </c>
      <c r="D2322" s="5" t="n">
        <f aca="false">A2322-1</f>
        <v>2320</v>
      </c>
      <c r="E2322" s="5" t="str">
        <f aca="false">IF(C2322=0,"U",VLOOKUP(D2322,A:B,2,0))</f>
        <v>D1801F</v>
      </c>
    </row>
    <row r="2323" customFormat="false" ht="15.75" hidden="false" customHeight="false" outlineLevel="0" collapsed="false">
      <c r="A2323" s="3" t="n">
        <v>2322</v>
      </c>
      <c r="B2323" s="3" t="s">
        <v>2329</v>
      </c>
      <c r="C2323" s="5" t="n">
        <f aca="false">MOD(A2323,45)</f>
        <v>27</v>
      </c>
      <c r="D2323" s="5" t="n">
        <f aca="false">A2323-1</f>
        <v>2321</v>
      </c>
      <c r="E2323" s="5" t="str">
        <f aca="false">IF(C2323=0,"U",VLOOKUP(D2323,A:B,2,0))</f>
        <v>D1801R</v>
      </c>
    </row>
    <row r="2324" customFormat="false" ht="15.75" hidden="false" customHeight="false" outlineLevel="0" collapsed="false">
      <c r="A2324" s="3" t="n">
        <v>2323</v>
      </c>
      <c r="B2324" s="3" t="s">
        <v>2330</v>
      </c>
      <c r="C2324" s="5" t="n">
        <f aca="false">MOD(A2324,45)</f>
        <v>28</v>
      </c>
      <c r="D2324" s="5" t="n">
        <f aca="false">A2324-1</f>
        <v>2322</v>
      </c>
      <c r="E2324" s="5" t="str">
        <f aca="false">IF(C2324=0,"U",VLOOKUP(D2324,A:B,2,0))</f>
        <v>D1802F</v>
      </c>
    </row>
    <row r="2325" customFormat="false" ht="15.75" hidden="false" customHeight="false" outlineLevel="0" collapsed="false">
      <c r="A2325" s="3" t="n">
        <v>2324</v>
      </c>
      <c r="B2325" s="3" t="s">
        <v>2331</v>
      </c>
      <c r="C2325" s="5" t="n">
        <f aca="false">MOD(A2325,45)</f>
        <v>29</v>
      </c>
      <c r="D2325" s="5" t="n">
        <f aca="false">A2325-1</f>
        <v>2323</v>
      </c>
      <c r="E2325" s="5" t="str">
        <f aca="false">IF(C2325=0,"U",VLOOKUP(D2325,A:B,2,0))</f>
        <v>D1802R</v>
      </c>
    </row>
    <row r="2326" customFormat="false" ht="15.75" hidden="false" customHeight="false" outlineLevel="0" collapsed="false">
      <c r="A2326" s="3" t="n">
        <v>2325</v>
      </c>
      <c r="B2326" s="3" t="s">
        <v>2332</v>
      </c>
      <c r="C2326" s="5" t="n">
        <f aca="false">MOD(A2326,45)</f>
        <v>30</v>
      </c>
      <c r="D2326" s="5" t="n">
        <f aca="false">A2326-1</f>
        <v>2324</v>
      </c>
      <c r="E2326" s="5" t="str">
        <f aca="false">IF(C2326=0,"U",VLOOKUP(D2326,A:B,2,0))</f>
        <v>D1803F</v>
      </c>
    </row>
    <row r="2327" customFormat="false" ht="15.75" hidden="false" customHeight="false" outlineLevel="0" collapsed="false">
      <c r="A2327" s="3" t="n">
        <v>2326</v>
      </c>
      <c r="B2327" s="3" t="s">
        <v>2333</v>
      </c>
      <c r="C2327" s="5" t="n">
        <f aca="false">MOD(A2327,45)</f>
        <v>31</v>
      </c>
      <c r="D2327" s="5" t="n">
        <f aca="false">A2327-1</f>
        <v>2325</v>
      </c>
      <c r="E2327" s="5" t="str">
        <f aca="false">IF(C2327=0,"U",VLOOKUP(D2327,A:B,2,0))</f>
        <v>D1803R</v>
      </c>
    </row>
    <row r="2328" customFormat="false" ht="15.75" hidden="false" customHeight="false" outlineLevel="0" collapsed="false">
      <c r="A2328" s="3" t="n">
        <v>2327</v>
      </c>
      <c r="B2328" s="3" t="s">
        <v>2334</v>
      </c>
      <c r="C2328" s="5" t="n">
        <f aca="false">MOD(A2328,45)</f>
        <v>32</v>
      </c>
      <c r="D2328" s="5" t="n">
        <f aca="false">A2328-1</f>
        <v>2326</v>
      </c>
      <c r="E2328" s="5" t="str">
        <f aca="false">IF(C2328=0,"U",VLOOKUP(D2328,A:B,2,0))</f>
        <v>D1804F</v>
      </c>
    </row>
    <row r="2329" customFormat="false" ht="15.75" hidden="false" customHeight="false" outlineLevel="0" collapsed="false">
      <c r="A2329" s="3" t="n">
        <v>2328</v>
      </c>
      <c r="B2329" s="3" t="s">
        <v>2335</v>
      </c>
      <c r="C2329" s="5" t="n">
        <f aca="false">MOD(A2329,45)</f>
        <v>33</v>
      </c>
      <c r="D2329" s="5" t="n">
        <f aca="false">A2329-1</f>
        <v>2327</v>
      </c>
      <c r="E2329" s="5" t="str">
        <f aca="false">IF(C2329=0,"U",VLOOKUP(D2329,A:B,2,0))</f>
        <v>D1804R</v>
      </c>
    </row>
    <row r="2330" customFormat="false" ht="15.75" hidden="false" customHeight="false" outlineLevel="0" collapsed="false">
      <c r="A2330" s="3" t="n">
        <v>2329</v>
      </c>
      <c r="B2330" s="3" t="s">
        <v>2336</v>
      </c>
      <c r="C2330" s="5" t="n">
        <f aca="false">MOD(A2330,45)</f>
        <v>34</v>
      </c>
      <c r="D2330" s="5" t="n">
        <f aca="false">A2330-1</f>
        <v>2328</v>
      </c>
      <c r="E2330" s="5" t="str">
        <f aca="false">IF(C2330=0,"U",VLOOKUP(D2330,A:B,2,0))</f>
        <v>D1805F</v>
      </c>
    </row>
    <row r="2331" customFormat="false" ht="15.75" hidden="false" customHeight="false" outlineLevel="0" collapsed="false">
      <c r="A2331" s="3" t="n">
        <v>2330</v>
      </c>
      <c r="B2331" s="3" t="s">
        <v>2337</v>
      </c>
      <c r="C2331" s="5" t="n">
        <f aca="false">MOD(A2331,45)</f>
        <v>35</v>
      </c>
      <c r="D2331" s="5" t="n">
        <f aca="false">A2331-1</f>
        <v>2329</v>
      </c>
      <c r="E2331" s="5" t="str">
        <f aca="false">IF(C2331=0,"U",VLOOKUP(D2331,A:B,2,0))</f>
        <v>D1805R</v>
      </c>
    </row>
    <row r="2332" customFormat="false" ht="15.75" hidden="false" customHeight="false" outlineLevel="0" collapsed="false">
      <c r="A2332" s="3" t="n">
        <v>2331</v>
      </c>
      <c r="B2332" s="3" t="s">
        <v>2338</v>
      </c>
      <c r="C2332" s="5" t="n">
        <f aca="false">MOD(A2332,45)</f>
        <v>36</v>
      </c>
      <c r="D2332" s="5" t="n">
        <f aca="false">A2332-1</f>
        <v>2330</v>
      </c>
      <c r="E2332" s="5" t="str">
        <f aca="false">IF(C2332=0,"U",VLOOKUP(D2332,A:B,2,0))</f>
        <v>D1806F</v>
      </c>
    </row>
    <row r="2333" customFormat="false" ht="15.75" hidden="false" customHeight="false" outlineLevel="0" collapsed="false">
      <c r="A2333" s="3" t="n">
        <v>2332</v>
      </c>
      <c r="B2333" s="3" t="s">
        <v>2339</v>
      </c>
      <c r="C2333" s="5" t="n">
        <f aca="false">MOD(A2333,45)</f>
        <v>37</v>
      </c>
      <c r="D2333" s="5" t="n">
        <f aca="false">A2333-1</f>
        <v>2331</v>
      </c>
      <c r="E2333" s="5" t="str">
        <f aca="false">IF(C2333=0,"U",VLOOKUP(D2333,A:B,2,0))</f>
        <v>D1806R</v>
      </c>
    </row>
    <row r="2334" customFormat="false" ht="15.75" hidden="false" customHeight="false" outlineLevel="0" collapsed="false">
      <c r="A2334" s="3" t="n">
        <v>2333</v>
      </c>
      <c r="B2334" s="3" t="s">
        <v>2340</v>
      </c>
      <c r="C2334" s="5" t="n">
        <f aca="false">MOD(A2334,45)</f>
        <v>38</v>
      </c>
      <c r="D2334" s="5" t="n">
        <f aca="false">A2334-1</f>
        <v>2332</v>
      </c>
      <c r="E2334" s="5" t="str">
        <f aca="false">IF(C2334=0,"U",VLOOKUP(D2334,A:B,2,0))</f>
        <v>D1807F</v>
      </c>
    </row>
    <row r="2335" customFormat="false" ht="15.75" hidden="false" customHeight="false" outlineLevel="0" collapsed="false">
      <c r="A2335" s="3" t="n">
        <v>2334</v>
      </c>
      <c r="B2335" s="3" t="s">
        <v>2341</v>
      </c>
      <c r="C2335" s="5" t="n">
        <f aca="false">MOD(A2335,45)</f>
        <v>39</v>
      </c>
      <c r="D2335" s="5" t="n">
        <f aca="false">A2335-1</f>
        <v>2333</v>
      </c>
      <c r="E2335" s="5" t="str">
        <f aca="false">IF(C2335=0,"U",VLOOKUP(D2335,A:B,2,0))</f>
        <v>D1807R</v>
      </c>
    </row>
    <row r="2336" customFormat="false" ht="15.75" hidden="false" customHeight="false" outlineLevel="0" collapsed="false">
      <c r="A2336" s="3" t="n">
        <v>2335</v>
      </c>
      <c r="B2336" s="3" t="s">
        <v>2342</v>
      </c>
      <c r="C2336" s="5" t="n">
        <f aca="false">MOD(A2336,45)</f>
        <v>40</v>
      </c>
      <c r="D2336" s="5" t="n">
        <f aca="false">A2336-1</f>
        <v>2334</v>
      </c>
      <c r="E2336" s="5" t="str">
        <f aca="false">IF(C2336=0,"U",VLOOKUP(D2336,A:B,2,0))</f>
        <v>D1808F</v>
      </c>
    </row>
    <row r="2337" customFormat="false" ht="15.75" hidden="false" customHeight="false" outlineLevel="0" collapsed="false">
      <c r="A2337" s="3" t="n">
        <v>2336</v>
      </c>
      <c r="B2337" s="3" t="s">
        <v>2343</v>
      </c>
      <c r="C2337" s="5" t="n">
        <f aca="false">MOD(A2337,45)</f>
        <v>41</v>
      </c>
      <c r="D2337" s="5" t="n">
        <f aca="false">A2337-1</f>
        <v>2335</v>
      </c>
      <c r="E2337" s="5" t="str">
        <f aca="false">IF(C2337=0,"U",VLOOKUP(D2337,A:B,2,0))</f>
        <v>D1808R</v>
      </c>
    </row>
    <row r="2338" customFormat="false" ht="15.75" hidden="false" customHeight="false" outlineLevel="0" collapsed="false">
      <c r="A2338" s="3" t="n">
        <v>2337</v>
      </c>
      <c r="B2338" s="3" t="s">
        <v>2344</v>
      </c>
      <c r="C2338" s="5" t="n">
        <f aca="false">MOD(A2338,45)</f>
        <v>42</v>
      </c>
      <c r="D2338" s="5" t="n">
        <f aca="false">A2338-1</f>
        <v>2336</v>
      </c>
      <c r="E2338" s="5" t="str">
        <f aca="false">IF(C2338=0,"U",VLOOKUP(D2338,A:B,2,0))</f>
        <v>D1901F</v>
      </c>
    </row>
    <row r="2339" customFormat="false" ht="15.75" hidden="false" customHeight="false" outlineLevel="0" collapsed="false">
      <c r="A2339" s="3" t="n">
        <v>2338</v>
      </c>
      <c r="B2339" s="3" t="s">
        <v>2345</v>
      </c>
      <c r="C2339" s="5" t="n">
        <f aca="false">MOD(A2339,45)</f>
        <v>43</v>
      </c>
      <c r="D2339" s="5" t="n">
        <f aca="false">A2339-1</f>
        <v>2337</v>
      </c>
      <c r="E2339" s="5" t="str">
        <f aca="false">IF(C2339=0,"U",VLOOKUP(D2339,A:B,2,0))</f>
        <v>D1901R</v>
      </c>
    </row>
    <row r="2340" customFormat="false" ht="15.75" hidden="false" customHeight="false" outlineLevel="0" collapsed="false">
      <c r="A2340" s="3" t="n">
        <v>2339</v>
      </c>
      <c r="B2340" s="3" t="s">
        <v>2346</v>
      </c>
      <c r="C2340" s="5" t="n">
        <f aca="false">MOD(A2340,45)</f>
        <v>44</v>
      </c>
      <c r="D2340" s="5" t="n">
        <f aca="false">A2340-1</f>
        <v>2338</v>
      </c>
      <c r="E2340" s="5" t="str">
        <f aca="false">IF(C2340=0,"U",VLOOKUP(D2340,A:B,2,0))</f>
        <v>D1902F</v>
      </c>
    </row>
    <row r="2341" customFormat="false" ht="15.75" hidden="false" customHeight="false" outlineLevel="0" collapsed="false">
      <c r="A2341" s="3" t="n">
        <v>2340</v>
      </c>
      <c r="B2341" s="3" t="s">
        <v>2347</v>
      </c>
      <c r="C2341" s="5" t="n">
        <f aca="false">MOD(A2341,45)</f>
        <v>0</v>
      </c>
      <c r="D2341" s="5" t="n">
        <f aca="false">A2341-1</f>
        <v>2339</v>
      </c>
      <c r="E2341" s="5" t="str">
        <f aca="false">IF(C2341=0,"U",VLOOKUP(D2341,A:B,2,0))</f>
        <v>U</v>
      </c>
    </row>
    <row r="2342" customFormat="false" ht="15.75" hidden="false" customHeight="false" outlineLevel="0" collapsed="false">
      <c r="A2342" s="3" t="n">
        <v>2341</v>
      </c>
      <c r="B2342" s="3" t="s">
        <v>2348</v>
      </c>
      <c r="C2342" s="5" t="n">
        <f aca="false">MOD(A2342,45)</f>
        <v>1</v>
      </c>
      <c r="D2342" s="5" t="n">
        <f aca="false">A2342-1</f>
        <v>2340</v>
      </c>
      <c r="E2342" s="5" t="str">
        <f aca="false">IF(C2342=0,"U",VLOOKUP(D2342,A:B,2,0))</f>
        <v>D1903F</v>
      </c>
    </row>
    <row r="2343" customFormat="false" ht="15.75" hidden="false" customHeight="false" outlineLevel="0" collapsed="false">
      <c r="A2343" s="3" t="n">
        <v>2342</v>
      </c>
      <c r="B2343" s="3" t="s">
        <v>2349</v>
      </c>
      <c r="C2343" s="5" t="n">
        <f aca="false">MOD(A2343,45)</f>
        <v>2</v>
      </c>
      <c r="D2343" s="5" t="n">
        <f aca="false">A2343-1</f>
        <v>2341</v>
      </c>
      <c r="E2343" s="5" t="str">
        <f aca="false">IF(C2343=0,"U",VLOOKUP(D2343,A:B,2,0))</f>
        <v>D1903R</v>
      </c>
    </row>
    <row r="2344" customFormat="false" ht="15.75" hidden="false" customHeight="false" outlineLevel="0" collapsed="false">
      <c r="A2344" s="3" t="n">
        <v>2343</v>
      </c>
      <c r="B2344" s="3" t="s">
        <v>2350</v>
      </c>
      <c r="C2344" s="5" t="n">
        <f aca="false">MOD(A2344,45)</f>
        <v>3</v>
      </c>
      <c r="D2344" s="5" t="n">
        <f aca="false">A2344-1</f>
        <v>2342</v>
      </c>
      <c r="E2344" s="5" t="str">
        <f aca="false">IF(C2344=0,"U",VLOOKUP(D2344,A:B,2,0))</f>
        <v>D1904F</v>
      </c>
    </row>
    <row r="2345" customFormat="false" ht="15.75" hidden="false" customHeight="false" outlineLevel="0" collapsed="false">
      <c r="A2345" s="3" t="n">
        <v>2344</v>
      </c>
      <c r="B2345" s="3" t="s">
        <v>2351</v>
      </c>
      <c r="C2345" s="5" t="n">
        <f aca="false">MOD(A2345,45)</f>
        <v>4</v>
      </c>
      <c r="D2345" s="5" t="n">
        <f aca="false">A2345-1</f>
        <v>2343</v>
      </c>
      <c r="E2345" s="5" t="str">
        <f aca="false">IF(C2345=0,"U",VLOOKUP(D2345,A:B,2,0))</f>
        <v>D1904R</v>
      </c>
    </row>
    <row r="2346" customFormat="false" ht="15.75" hidden="false" customHeight="false" outlineLevel="0" collapsed="false">
      <c r="A2346" s="3" t="n">
        <v>2345</v>
      </c>
      <c r="B2346" s="3" t="s">
        <v>2352</v>
      </c>
      <c r="C2346" s="5" t="n">
        <f aca="false">MOD(A2346,45)</f>
        <v>5</v>
      </c>
      <c r="D2346" s="5" t="n">
        <f aca="false">A2346-1</f>
        <v>2344</v>
      </c>
      <c r="E2346" s="5" t="str">
        <f aca="false">IF(C2346=0,"U",VLOOKUP(D2346,A:B,2,0))</f>
        <v>D1905F</v>
      </c>
    </row>
    <row r="2347" customFormat="false" ht="15.75" hidden="false" customHeight="false" outlineLevel="0" collapsed="false">
      <c r="A2347" s="3" t="n">
        <v>2346</v>
      </c>
      <c r="B2347" s="3" t="s">
        <v>2353</v>
      </c>
      <c r="C2347" s="5" t="n">
        <f aca="false">MOD(A2347,45)</f>
        <v>6</v>
      </c>
      <c r="D2347" s="5" t="n">
        <f aca="false">A2347-1</f>
        <v>2345</v>
      </c>
      <c r="E2347" s="5" t="str">
        <f aca="false">IF(C2347=0,"U",VLOOKUP(D2347,A:B,2,0))</f>
        <v>D1905R</v>
      </c>
    </row>
    <row r="2348" customFormat="false" ht="15.75" hidden="false" customHeight="false" outlineLevel="0" collapsed="false">
      <c r="A2348" s="3" t="n">
        <v>2347</v>
      </c>
      <c r="B2348" s="3" t="s">
        <v>2354</v>
      </c>
      <c r="C2348" s="5" t="n">
        <f aca="false">MOD(A2348,45)</f>
        <v>7</v>
      </c>
      <c r="D2348" s="5" t="n">
        <f aca="false">A2348-1</f>
        <v>2346</v>
      </c>
      <c r="E2348" s="5" t="str">
        <f aca="false">IF(C2348=0,"U",VLOOKUP(D2348,A:B,2,0))</f>
        <v>D1906F</v>
      </c>
    </row>
    <row r="2349" customFormat="false" ht="15.75" hidden="false" customHeight="false" outlineLevel="0" collapsed="false">
      <c r="A2349" s="3" t="n">
        <v>2348</v>
      </c>
      <c r="B2349" s="3" t="s">
        <v>2355</v>
      </c>
      <c r="C2349" s="5" t="n">
        <f aca="false">MOD(A2349,45)</f>
        <v>8</v>
      </c>
      <c r="D2349" s="5" t="n">
        <f aca="false">A2349-1</f>
        <v>2347</v>
      </c>
      <c r="E2349" s="5" t="str">
        <f aca="false">IF(C2349=0,"U",VLOOKUP(D2349,A:B,2,0))</f>
        <v>D1906R</v>
      </c>
    </row>
    <row r="2350" customFormat="false" ht="15.75" hidden="false" customHeight="false" outlineLevel="0" collapsed="false">
      <c r="A2350" s="3" t="n">
        <v>2349</v>
      </c>
      <c r="B2350" s="3" t="s">
        <v>2356</v>
      </c>
      <c r="C2350" s="5" t="n">
        <f aca="false">MOD(A2350,45)</f>
        <v>9</v>
      </c>
      <c r="D2350" s="5" t="n">
        <f aca="false">A2350-1</f>
        <v>2348</v>
      </c>
      <c r="E2350" s="5" t="str">
        <f aca="false">IF(C2350=0,"U",VLOOKUP(D2350,A:B,2,0))</f>
        <v>D1907F</v>
      </c>
    </row>
    <row r="2351" customFormat="false" ht="15.75" hidden="false" customHeight="false" outlineLevel="0" collapsed="false">
      <c r="A2351" s="3" t="n">
        <v>2350</v>
      </c>
      <c r="B2351" s="3" t="s">
        <v>2357</v>
      </c>
      <c r="C2351" s="5" t="n">
        <f aca="false">MOD(A2351,45)</f>
        <v>10</v>
      </c>
      <c r="D2351" s="5" t="n">
        <f aca="false">A2351-1</f>
        <v>2349</v>
      </c>
      <c r="E2351" s="5" t="str">
        <f aca="false">IF(C2351=0,"U",VLOOKUP(D2351,A:B,2,0))</f>
        <v>D1907R</v>
      </c>
    </row>
    <row r="2352" customFormat="false" ht="15.75" hidden="false" customHeight="false" outlineLevel="0" collapsed="false">
      <c r="A2352" s="3" t="n">
        <v>2351</v>
      </c>
      <c r="B2352" s="3" t="s">
        <v>2358</v>
      </c>
      <c r="C2352" s="5" t="n">
        <f aca="false">MOD(A2352,45)</f>
        <v>11</v>
      </c>
      <c r="D2352" s="5" t="n">
        <f aca="false">A2352-1</f>
        <v>2350</v>
      </c>
      <c r="E2352" s="5" t="str">
        <f aca="false">IF(C2352=0,"U",VLOOKUP(D2352,A:B,2,0))</f>
        <v>D1908F</v>
      </c>
    </row>
    <row r="2353" customFormat="false" ht="15.75" hidden="false" customHeight="false" outlineLevel="0" collapsed="false">
      <c r="A2353" s="3" t="n">
        <v>2352</v>
      </c>
      <c r="B2353" s="3" t="s">
        <v>2359</v>
      </c>
      <c r="C2353" s="5" t="n">
        <f aca="false">MOD(A2353,45)</f>
        <v>12</v>
      </c>
      <c r="D2353" s="5" t="n">
        <f aca="false">A2353-1</f>
        <v>2351</v>
      </c>
      <c r="E2353" s="5" t="str">
        <f aca="false">IF(C2353=0,"U",VLOOKUP(D2353,A:B,2,0))</f>
        <v>D1908R</v>
      </c>
    </row>
    <row r="2354" customFormat="false" ht="15.75" hidden="false" customHeight="false" outlineLevel="0" collapsed="false">
      <c r="A2354" s="3" t="n">
        <v>2353</v>
      </c>
      <c r="B2354" s="3" t="s">
        <v>2360</v>
      </c>
      <c r="C2354" s="5" t="n">
        <f aca="false">MOD(A2354,45)</f>
        <v>13</v>
      </c>
      <c r="D2354" s="5" t="n">
        <f aca="false">A2354-1</f>
        <v>2352</v>
      </c>
      <c r="E2354" s="5" t="str">
        <f aca="false">IF(C2354=0,"U",VLOOKUP(D2354,A:B,2,0))</f>
        <v>D2001F</v>
      </c>
    </row>
    <row r="2355" customFormat="false" ht="15.75" hidden="false" customHeight="false" outlineLevel="0" collapsed="false">
      <c r="A2355" s="3" t="n">
        <v>2354</v>
      </c>
      <c r="B2355" s="3" t="s">
        <v>2361</v>
      </c>
      <c r="C2355" s="5" t="n">
        <f aca="false">MOD(A2355,45)</f>
        <v>14</v>
      </c>
      <c r="D2355" s="5" t="n">
        <f aca="false">A2355-1</f>
        <v>2353</v>
      </c>
      <c r="E2355" s="5" t="str">
        <f aca="false">IF(C2355=0,"U",VLOOKUP(D2355,A:B,2,0))</f>
        <v>D2001R</v>
      </c>
    </row>
    <row r="2356" customFormat="false" ht="15.75" hidden="false" customHeight="false" outlineLevel="0" collapsed="false">
      <c r="A2356" s="3" t="n">
        <v>2355</v>
      </c>
      <c r="B2356" s="3" t="s">
        <v>2362</v>
      </c>
      <c r="C2356" s="5" t="n">
        <f aca="false">MOD(A2356,45)</f>
        <v>15</v>
      </c>
      <c r="D2356" s="5" t="n">
        <f aca="false">A2356-1</f>
        <v>2354</v>
      </c>
      <c r="E2356" s="5" t="str">
        <f aca="false">IF(C2356=0,"U",VLOOKUP(D2356,A:B,2,0))</f>
        <v>D2002F</v>
      </c>
    </row>
    <row r="2357" customFormat="false" ht="15.75" hidden="false" customHeight="false" outlineLevel="0" collapsed="false">
      <c r="A2357" s="3" t="n">
        <v>2356</v>
      </c>
      <c r="B2357" s="3" t="s">
        <v>2363</v>
      </c>
      <c r="C2357" s="5" t="n">
        <f aca="false">MOD(A2357,45)</f>
        <v>16</v>
      </c>
      <c r="D2357" s="5" t="n">
        <f aca="false">A2357-1</f>
        <v>2355</v>
      </c>
      <c r="E2357" s="5" t="str">
        <f aca="false">IF(C2357=0,"U",VLOOKUP(D2357,A:B,2,0))</f>
        <v>D2002R</v>
      </c>
    </row>
    <row r="2358" customFormat="false" ht="15.75" hidden="false" customHeight="false" outlineLevel="0" collapsed="false">
      <c r="A2358" s="3" t="n">
        <v>2357</v>
      </c>
      <c r="B2358" s="3" t="s">
        <v>2364</v>
      </c>
      <c r="C2358" s="5" t="n">
        <f aca="false">MOD(A2358,45)</f>
        <v>17</v>
      </c>
      <c r="D2358" s="5" t="n">
        <f aca="false">A2358-1</f>
        <v>2356</v>
      </c>
      <c r="E2358" s="5" t="str">
        <f aca="false">IF(C2358=0,"U",VLOOKUP(D2358,A:B,2,0))</f>
        <v>D2003F</v>
      </c>
    </row>
    <row r="2359" customFormat="false" ht="15.75" hidden="false" customHeight="false" outlineLevel="0" collapsed="false">
      <c r="A2359" s="3" t="n">
        <v>2358</v>
      </c>
      <c r="B2359" s="3" t="s">
        <v>2365</v>
      </c>
      <c r="C2359" s="5" t="n">
        <f aca="false">MOD(A2359,45)</f>
        <v>18</v>
      </c>
      <c r="D2359" s="5" t="n">
        <f aca="false">A2359-1</f>
        <v>2357</v>
      </c>
      <c r="E2359" s="5" t="str">
        <f aca="false">IF(C2359=0,"U",VLOOKUP(D2359,A:B,2,0))</f>
        <v>D2003R</v>
      </c>
    </row>
    <row r="2360" customFormat="false" ht="15.75" hidden="false" customHeight="false" outlineLevel="0" collapsed="false">
      <c r="A2360" s="3" t="n">
        <v>2359</v>
      </c>
      <c r="B2360" s="3" t="s">
        <v>2366</v>
      </c>
      <c r="C2360" s="5" t="n">
        <f aca="false">MOD(A2360,45)</f>
        <v>19</v>
      </c>
      <c r="D2360" s="5" t="n">
        <f aca="false">A2360-1</f>
        <v>2358</v>
      </c>
      <c r="E2360" s="5" t="str">
        <f aca="false">IF(C2360=0,"U",VLOOKUP(D2360,A:B,2,0))</f>
        <v>D2004F</v>
      </c>
    </row>
    <row r="2361" customFormat="false" ht="15.75" hidden="false" customHeight="false" outlineLevel="0" collapsed="false">
      <c r="A2361" s="3" t="n">
        <v>2360</v>
      </c>
      <c r="B2361" s="3" t="s">
        <v>2367</v>
      </c>
      <c r="C2361" s="5" t="n">
        <f aca="false">MOD(A2361,45)</f>
        <v>20</v>
      </c>
      <c r="D2361" s="5" t="n">
        <f aca="false">A2361-1</f>
        <v>2359</v>
      </c>
      <c r="E2361" s="5" t="str">
        <f aca="false">IF(C2361=0,"U",VLOOKUP(D2361,A:B,2,0))</f>
        <v>D2004R</v>
      </c>
    </row>
    <row r="2362" customFormat="false" ht="15.75" hidden="false" customHeight="false" outlineLevel="0" collapsed="false">
      <c r="A2362" s="3" t="n">
        <v>2361</v>
      </c>
      <c r="B2362" s="3" t="s">
        <v>2368</v>
      </c>
      <c r="C2362" s="5" t="n">
        <f aca="false">MOD(A2362,45)</f>
        <v>21</v>
      </c>
      <c r="D2362" s="5" t="n">
        <f aca="false">A2362-1</f>
        <v>2360</v>
      </c>
      <c r="E2362" s="5" t="str">
        <f aca="false">IF(C2362=0,"U",VLOOKUP(D2362,A:B,2,0))</f>
        <v>D2005F</v>
      </c>
    </row>
    <row r="2363" customFormat="false" ht="15.75" hidden="false" customHeight="false" outlineLevel="0" collapsed="false">
      <c r="A2363" s="3" t="n">
        <v>2362</v>
      </c>
      <c r="B2363" s="3" t="s">
        <v>2369</v>
      </c>
      <c r="C2363" s="5" t="n">
        <f aca="false">MOD(A2363,45)</f>
        <v>22</v>
      </c>
      <c r="D2363" s="5" t="n">
        <f aca="false">A2363-1</f>
        <v>2361</v>
      </c>
      <c r="E2363" s="5" t="str">
        <f aca="false">IF(C2363=0,"U",VLOOKUP(D2363,A:B,2,0))</f>
        <v>D2005R</v>
      </c>
    </row>
    <row r="2364" customFormat="false" ht="15.75" hidden="false" customHeight="false" outlineLevel="0" collapsed="false">
      <c r="A2364" s="3" t="n">
        <v>2363</v>
      </c>
      <c r="B2364" s="3" t="s">
        <v>2370</v>
      </c>
      <c r="C2364" s="5" t="n">
        <f aca="false">MOD(A2364,45)</f>
        <v>23</v>
      </c>
      <c r="D2364" s="5" t="n">
        <f aca="false">A2364-1</f>
        <v>2362</v>
      </c>
      <c r="E2364" s="5" t="str">
        <f aca="false">IF(C2364=0,"U",VLOOKUP(D2364,A:B,2,0))</f>
        <v>D2006F</v>
      </c>
    </row>
    <row r="2365" customFormat="false" ht="15.75" hidden="false" customHeight="false" outlineLevel="0" collapsed="false">
      <c r="A2365" s="3" t="n">
        <v>2364</v>
      </c>
      <c r="B2365" s="3" t="s">
        <v>2371</v>
      </c>
      <c r="C2365" s="5" t="n">
        <f aca="false">MOD(A2365,45)</f>
        <v>24</v>
      </c>
      <c r="D2365" s="5" t="n">
        <f aca="false">A2365-1</f>
        <v>2363</v>
      </c>
      <c r="E2365" s="5" t="str">
        <f aca="false">IF(C2365=0,"U",VLOOKUP(D2365,A:B,2,0))</f>
        <v>D2006R</v>
      </c>
    </row>
    <row r="2366" customFormat="false" ht="15.75" hidden="false" customHeight="false" outlineLevel="0" collapsed="false">
      <c r="A2366" s="3" t="n">
        <v>2365</v>
      </c>
      <c r="B2366" s="3" t="s">
        <v>2372</v>
      </c>
      <c r="C2366" s="5" t="n">
        <f aca="false">MOD(A2366,45)</f>
        <v>25</v>
      </c>
      <c r="D2366" s="5" t="n">
        <f aca="false">A2366-1</f>
        <v>2364</v>
      </c>
      <c r="E2366" s="5" t="str">
        <f aca="false">IF(C2366=0,"U",VLOOKUP(D2366,A:B,2,0))</f>
        <v>D2007F</v>
      </c>
    </row>
    <row r="2367" customFormat="false" ht="15.75" hidden="false" customHeight="false" outlineLevel="0" collapsed="false">
      <c r="A2367" s="3" t="n">
        <v>2366</v>
      </c>
      <c r="B2367" s="3" t="s">
        <v>2373</v>
      </c>
      <c r="C2367" s="5" t="n">
        <f aca="false">MOD(A2367,45)</f>
        <v>26</v>
      </c>
      <c r="D2367" s="5" t="n">
        <f aca="false">A2367-1</f>
        <v>2365</v>
      </c>
      <c r="E2367" s="5" t="str">
        <f aca="false">IF(C2367=0,"U",VLOOKUP(D2367,A:B,2,0))</f>
        <v>D2007R</v>
      </c>
    </row>
    <row r="2368" customFormat="false" ht="15.75" hidden="false" customHeight="false" outlineLevel="0" collapsed="false">
      <c r="A2368" s="3" t="n">
        <v>2367</v>
      </c>
      <c r="B2368" s="3" t="s">
        <v>2374</v>
      </c>
      <c r="C2368" s="5" t="n">
        <f aca="false">MOD(A2368,45)</f>
        <v>27</v>
      </c>
      <c r="D2368" s="5" t="n">
        <f aca="false">A2368-1</f>
        <v>2366</v>
      </c>
      <c r="E2368" s="5" t="str">
        <f aca="false">IF(C2368=0,"U",VLOOKUP(D2368,A:B,2,0))</f>
        <v>D2008F</v>
      </c>
    </row>
    <row r="2369" customFormat="false" ht="15.75" hidden="false" customHeight="false" outlineLevel="0" collapsed="false">
      <c r="A2369" s="3" t="n">
        <v>2368</v>
      </c>
      <c r="B2369" s="3" t="s">
        <v>2375</v>
      </c>
      <c r="C2369" s="5" t="n">
        <f aca="false">MOD(A2369,45)</f>
        <v>28</v>
      </c>
      <c r="D2369" s="5" t="n">
        <f aca="false">A2369-1</f>
        <v>2367</v>
      </c>
      <c r="E2369" s="5" t="str">
        <f aca="false">IF(C2369=0,"U",VLOOKUP(D2369,A:B,2,0))</f>
        <v>D2008R</v>
      </c>
    </row>
    <row r="2370" customFormat="false" ht="15.75" hidden="false" customHeight="false" outlineLevel="0" collapsed="false">
      <c r="A2370" s="3" t="n">
        <v>2369</v>
      </c>
      <c r="B2370" s="3" t="s">
        <v>2376</v>
      </c>
      <c r="C2370" s="5" t="n">
        <f aca="false">MOD(A2370,45)</f>
        <v>29</v>
      </c>
      <c r="D2370" s="5" t="n">
        <f aca="false">A2370-1</f>
        <v>2368</v>
      </c>
      <c r="E2370" s="5" t="str">
        <f aca="false">IF(C2370=0,"U",VLOOKUP(D2370,A:B,2,0))</f>
        <v>D2101F</v>
      </c>
    </row>
    <row r="2371" customFormat="false" ht="15.75" hidden="false" customHeight="false" outlineLevel="0" collapsed="false">
      <c r="A2371" s="3" t="n">
        <v>2370</v>
      </c>
      <c r="B2371" s="3" t="s">
        <v>2377</v>
      </c>
      <c r="C2371" s="5" t="n">
        <f aca="false">MOD(A2371,45)</f>
        <v>30</v>
      </c>
      <c r="D2371" s="5" t="n">
        <f aca="false">A2371-1</f>
        <v>2369</v>
      </c>
      <c r="E2371" s="5" t="str">
        <f aca="false">IF(C2371=0,"U",VLOOKUP(D2371,A:B,2,0))</f>
        <v>D2101R</v>
      </c>
    </row>
    <row r="2372" customFormat="false" ht="15.75" hidden="false" customHeight="false" outlineLevel="0" collapsed="false">
      <c r="A2372" s="3" t="n">
        <v>2371</v>
      </c>
      <c r="B2372" s="3" t="s">
        <v>2378</v>
      </c>
      <c r="C2372" s="5" t="n">
        <f aca="false">MOD(A2372,45)</f>
        <v>31</v>
      </c>
      <c r="D2372" s="5" t="n">
        <f aca="false">A2372-1</f>
        <v>2370</v>
      </c>
      <c r="E2372" s="5" t="str">
        <f aca="false">IF(C2372=0,"U",VLOOKUP(D2372,A:B,2,0))</f>
        <v>D2102F</v>
      </c>
    </row>
    <row r="2373" customFormat="false" ht="15.75" hidden="false" customHeight="false" outlineLevel="0" collapsed="false">
      <c r="A2373" s="3" t="n">
        <v>2372</v>
      </c>
      <c r="B2373" s="3" t="s">
        <v>2379</v>
      </c>
      <c r="C2373" s="5" t="n">
        <f aca="false">MOD(A2373,45)</f>
        <v>32</v>
      </c>
      <c r="D2373" s="5" t="n">
        <f aca="false">A2373-1</f>
        <v>2371</v>
      </c>
      <c r="E2373" s="5" t="str">
        <f aca="false">IF(C2373=0,"U",VLOOKUP(D2373,A:B,2,0))</f>
        <v>D2102R</v>
      </c>
    </row>
    <row r="2374" customFormat="false" ht="15.75" hidden="false" customHeight="false" outlineLevel="0" collapsed="false">
      <c r="A2374" s="3" t="n">
        <v>2373</v>
      </c>
      <c r="B2374" s="3" t="s">
        <v>2380</v>
      </c>
      <c r="C2374" s="5" t="n">
        <f aca="false">MOD(A2374,45)</f>
        <v>33</v>
      </c>
      <c r="D2374" s="5" t="n">
        <f aca="false">A2374-1</f>
        <v>2372</v>
      </c>
      <c r="E2374" s="5" t="str">
        <f aca="false">IF(C2374=0,"U",VLOOKUP(D2374,A:B,2,0))</f>
        <v>D2103F</v>
      </c>
    </row>
    <row r="2375" customFormat="false" ht="15.75" hidden="false" customHeight="false" outlineLevel="0" collapsed="false">
      <c r="A2375" s="3" t="n">
        <v>2374</v>
      </c>
      <c r="B2375" s="3" t="s">
        <v>2381</v>
      </c>
      <c r="C2375" s="5" t="n">
        <f aca="false">MOD(A2375,45)</f>
        <v>34</v>
      </c>
      <c r="D2375" s="5" t="n">
        <f aca="false">A2375-1</f>
        <v>2373</v>
      </c>
      <c r="E2375" s="5" t="str">
        <f aca="false">IF(C2375=0,"U",VLOOKUP(D2375,A:B,2,0))</f>
        <v>D2103R</v>
      </c>
    </row>
    <row r="2376" customFormat="false" ht="15.75" hidden="false" customHeight="false" outlineLevel="0" collapsed="false">
      <c r="A2376" s="3" t="n">
        <v>2375</v>
      </c>
      <c r="B2376" s="3" t="s">
        <v>2382</v>
      </c>
      <c r="C2376" s="5" t="n">
        <f aca="false">MOD(A2376,45)</f>
        <v>35</v>
      </c>
      <c r="D2376" s="5" t="n">
        <f aca="false">A2376-1</f>
        <v>2374</v>
      </c>
      <c r="E2376" s="5" t="str">
        <f aca="false">IF(C2376=0,"U",VLOOKUP(D2376,A:B,2,0))</f>
        <v>D2104F</v>
      </c>
    </row>
    <row r="2377" customFormat="false" ht="15.75" hidden="false" customHeight="false" outlineLevel="0" collapsed="false">
      <c r="A2377" s="3" t="n">
        <v>2376</v>
      </c>
      <c r="B2377" s="3" t="s">
        <v>2383</v>
      </c>
      <c r="C2377" s="5" t="n">
        <f aca="false">MOD(A2377,45)</f>
        <v>36</v>
      </c>
      <c r="D2377" s="5" t="n">
        <f aca="false">A2377-1</f>
        <v>2375</v>
      </c>
      <c r="E2377" s="5" t="str">
        <f aca="false">IF(C2377=0,"U",VLOOKUP(D2377,A:B,2,0))</f>
        <v>D2104R</v>
      </c>
    </row>
    <row r="2378" customFormat="false" ht="15.75" hidden="false" customHeight="false" outlineLevel="0" collapsed="false">
      <c r="A2378" s="3" t="n">
        <v>2377</v>
      </c>
      <c r="B2378" s="3" t="s">
        <v>2384</v>
      </c>
      <c r="C2378" s="5" t="n">
        <f aca="false">MOD(A2378,45)</f>
        <v>37</v>
      </c>
      <c r="D2378" s="5" t="n">
        <f aca="false">A2378-1</f>
        <v>2376</v>
      </c>
      <c r="E2378" s="5" t="str">
        <f aca="false">IF(C2378=0,"U",VLOOKUP(D2378,A:B,2,0))</f>
        <v>D2105F</v>
      </c>
    </row>
    <row r="2379" customFormat="false" ht="15.75" hidden="false" customHeight="false" outlineLevel="0" collapsed="false">
      <c r="A2379" s="3" t="n">
        <v>2378</v>
      </c>
      <c r="B2379" s="3" t="s">
        <v>2385</v>
      </c>
      <c r="C2379" s="5" t="n">
        <f aca="false">MOD(A2379,45)</f>
        <v>38</v>
      </c>
      <c r="D2379" s="5" t="n">
        <f aca="false">A2379-1</f>
        <v>2377</v>
      </c>
      <c r="E2379" s="5" t="str">
        <f aca="false">IF(C2379=0,"U",VLOOKUP(D2379,A:B,2,0))</f>
        <v>D2105R</v>
      </c>
    </row>
    <row r="2380" customFormat="false" ht="15.75" hidden="false" customHeight="false" outlineLevel="0" collapsed="false">
      <c r="A2380" s="3" t="n">
        <v>2379</v>
      </c>
      <c r="B2380" s="3" t="s">
        <v>2386</v>
      </c>
      <c r="C2380" s="5" t="n">
        <f aca="false">MOD(A2380,45)</f>
        <v>39</v>
      </c>
      <c r="D2380" s="5" t="n">
        <f aca="false">A2380-1</f>
        <v>2378</v>
      </c>
      <c r="E2380" s="5" t="str">
        <f aca="false">IF(C2380=0,"U",VLOOKUP(D2380,A:B,2,0))</f>
        <v>D2106F</v>
      </c>
    </row>
    <row r="2381" customFormat="false" ht="15.75" hidden="false" customHeight="false" outlineLevel="0" collapsed="false">
      <c r="A2381" s="3" t="n">
        <v>2380</v>
      </c>
      <c r="B2381" s="3" t="s">
        <v>2387</v>
      </c>
      <c r="C2381" s="5" t="n">
        <f aca="false">MOD(A2381,45)</f>
        <v>40</v>
      </c>
      <c r="D2381" s="5" t="n">
        <f aca="false">A2381-1</f>
        <v>2379</v>
      </c>
      <c r="E2381" s="5" t="str">
        <f aca="false">IF(C2381=0,"U",VLOOKUP(D2381,A:B,2,0))</f>
        <v>D2106R</v>
      </c>
    </row>
    <row r="2382" customFormat="false" ht="15.75" hidden="false" customHeight="false" outlineLevel="0" collapsed="false">
      <c r="A2382" s="3" t="n">
        <v>2381</v>
      </c>
      <c r="B2382" s="3" t="s">
        <v>2388</v>
      </c>
      <c r="C2382" s="5" t="n">
        <f aca="false">MOD(A2382,45)</f>
        <v>41</v>
      </c>
      <c r="D2382" s="5" t="n">
        <f aca="false">A2382-1</f>
        <v>2380</v>
      </c>
      <c r="E2382" s="5" t="str">
        <f aca="false">IF(C2382=0,"U",VLOOKUP(D2382,A:B,2,0))</f>
        <v>D2107F</v>
      </c>
    </row>
    <row r="2383" customFormat="false" ht="15.75" hidden="false" customHeight="false" outlineLevel="0" collapsed="false">
      <c r="A2383" s="3" t="n">
        <v>2382</v>
      </c>
      <c r="B2383" s="3" t="s">
        <v>2389</v>
      </c>
      <c r="C2383" s="5" t="n">
        <f aca="false">MOD(A2383,45)</f>
        <v>42</v>
      </c>
      <c r="D2383" s="5" t="n">
        <f aca="false">A2383-1</f>
        <v>2381</v>
      </c>
      <c r="E2383" s="5" t="str">
        <f aca="false">IF(C2383=0,"U",VLOOKUP(D2383,A:B,2,0))</f>
        <v>D2107R</v>
      </c>
    </row>
    <row r="2384" customFormat="false" ht="15.75" hidden="false" customHeight="false" outlineLevel="0" collapsed="false">
      <c r="A2384" s="3" t="n">
        <v>2383</v>
      </c>
      <c r="B2384" s="3" t="s">
        <v>2390</v>
      </c>
      <c r="C2384" s="5" t="n">
        <f aca="false">MOD(A2384,45)</f>
        <v>43</v>
      </c>
      <c r="D2384" s="5" t="n">
        <f aca="false">A2384-1</f>
        <v>2382</v>
      </c>
      <c r="E2384" s="5" t="str">
        <f aca="false">IF(C2384=0,"U",VLOOKUP(D2384,A:B,2,0))</f>
        <v>D2108F</v>
      </c>
    </row>
    <row r="2385" customFormat="false" ht="15.75" hidden="false" customHeight="false" outlineLevel="0" collapsed="false">
      <c r="A2385" s="3" t="n">
        <v>2384</v>
      </c>
      <c r="B2385" s="3" t="s">
        <v>2391</v>
      </c>
      <c r="C2385" s="5" t="n">
        <f aca="false">MOD(A2385,45)</f>
        <v>44</v>
      </c>
      <c r="D2385" s="5" t="n">
        <f aca="false">A2385-1</f>
        <v>2383</v>
      </c>
      <c r="E2385" s="5" t="str">
        <f aca="false">IF(C2385=0,"U",VLOOKUP(D2385,A:B,2,0))</f>
        <v>D2108R</v>
      </c>
    </row>
    <row r="2386" customFormat="false" ht="15.75" hidden="false" customHeight="false" outlineLevel="0" collapsed="false">
      <c r="A2386" s="3" t="n">
        <v>2385</v>
      </c>
      <c r="B2386" s="3" t="s">
        <v>2392</v>
      </c>
      <c r="C2386" s="5" t="n">
        <f aca="false">MOD(A2386,45)</f>
        <v>0</v>
      </c>
      <c r="D2386" s="5" t="n">
        <f aca="false">A2386-1</f>
        <v>2384</v>
      </c>
      <c r="E2386" s="5" t="str">
        <f aca="false">IF(C2386=0,"U",VLOOKUP(D2386,A:B,2,0))</f>
        <v>U</v>
      </c>
    </row>
    <row r="2387" customFormat="false" ht="15.75" hidden="false" customHeight="false" outlineLevel="0" collapsed="false">
      <c r="A2387" s="3" t="n">
        <v>2386</v>
      </c>
      <c r="B2387" s="3" t="s">
        <v>2393</v>
      </c>
      <c r="C2387" s="5" t="n">
        <f aca="false">MOD(A2387,45)</f>
        <v>1</v>
      </c>
      <c r="D2387" s="5" t="n">
        <f aca="false">A2387-1</f>
        <v>2385</v>
      </c>
      <c r="E2387" s="5" t="str">
        <f aca="false">IF(C2387=0,"U",VLOOKUP(D2387,A:B,2,0))</f>
        <v>D2201R</v>
      </c>
    </row>
    <row r="2388" customFormat="false" ht="15.75" hidden="false" customHeight="false" outlineLevel="0" collapsed="false">
      <c r="A2388" s="3" t="n">
        <v>2387</v>
      </c>
      <c r="B2388" s="3" t="s">
        <v>2394</v>
      </c>
      <c r="C2388" s="5" t="n">
        <f aca="false">MOD(A2388,45)</f>
        <v>2</v>
      </c>
      <c r="D2388" s="5" t="n">
        <f aca="false">A2388-1</f>
        <v>2386</v>
      </c>
      <c r="E2388" s="5" t="str">
        <f aca="false">IF(C2388=0,"U",VLOOKUP(D2388,A:B,2,0))</f>
        <v>D2202F</v>
      </c>
    </row>
    <row r="2389" customFormat="false" ht="15.75" hidden="false" customHeight="false" outlineLevel="0" collapsed="false">
      <c r="A2389" s="3" t="n">
        <v>2388</v>
      </c>
      <c r="B2389" s="3" t="s">
        <v>2395</v>
      </c>
      <c r="C2389" s="5" t="n">
        <f aca="false">MOD(A2389,45)</f>
        <v>3</v>
      </c>
      <c r="D2389" s="5" t="n">
        <f aca="false">A2389-1</f>
        <v>2387</v>
      </c>
      <c r="E2389" s="5" t="str">
        <f aca="false">IF(C2389=0,"U",VLOOKUP(D2389,A:B,2,0))</f>
        <v>D2202R</v>
      </c>
    </row>
    <row r="2390" customFormat="false" ht="15.75" hidden="false" customHeight="false" outlineLevel="0" collapsed="false">
      <c r="A2390" s="3" t="n">
        <v>2389</v>
      </c>
      <c r="B2390" s="3" t="s">
        <v>2396</v>
      </c>
      <c r="C2390" s="5" t="n">
        <f aca="false">MOD(A2390,45)</f>
        <v>4</v>
      </c>
      <c r="D2390" s="5" t="n">
        <f aca="false">A2390-1</f>
        <v>2388</v>
      </c>
      <c r="E2390" s="5" t="str">
        <f aca="false">IF(C2390=0,"U",VLOOKUP(D2390,A:B,2,0))</f>
        <v>D2203F</v>
      </c>
    </row>
    <row r="2391" customFormat="false" ht="15.75" hidden="false" customHeight="false" outlineLevel="0" collapsed="false">
      <c r="A2391" s="3" t="n">
        <v>2390</v>
      </c>
      <c r="B2391" s="3" t="s">
        <v>2397</v>
      </c>
      <c r="C2391" s="5" t="n">
        <f aca="false">MOD(A2391,45)</f>
        <v>5</v>
      </c>
      <c r="D2391" s="5" t="n">
        <f aca="false">A2391-1</f>
        <v>2389</v>
      </c>
      <c r="E2391" s="5" t="str">
        <f aca="false">IF(C2391=0,"U",VLOOKUP(D2391,A:B,2,0))</f>
        <v>D2203R</v>
      </c>
    </row>
    <row r="2392" customFormat="false" ht="15.75" hidden="false" customHeight="false" outlineLevel="0" collapsed="false">
      <c r="A2392" s="3" t="n">
        <v>2391</v>
      </c>
      <c r="B2392" s="3" t="s">
        <v>2398</v>
      </c>
      <c r="C2392" s="5" t="n">
        <f aca="false">MOD(A2392,45)</f>
        <v>6</v>
      </c>
      <c r="D2392" s="5" t="n">
        <f aca="false">A2392-1</f>
        <v>2390</v>
      </c>
      <c r="E2392" s="5" t="str">
        <f aca="false">IF(C2392=0,"U",VLOOKUP(D2392,A:B,2,0))</f>
        <v>D2204F</v>
      </c>
    </row>
    <row r="2393" customFormat="false" ht="15.75" hidden="false" customHeight="false" outlineLevel="0" collapsed="false">
      <c r="A2393" s="3" t="n">
        <v>2392</v>
      </c>
      <c r="B2393" s="3" t="s">
        <v>2399</v>
      </c>
      <c r="C2393" s="5" t="n">
        <f aca="false">MOD(A2393,45)</f>
        <v>7</v>
      </c>
      <c r="D2393" s="5" t="n">
        <f aca="false">A2393-1</f>
        <v>2391</v>
      </c>
      <c r="E2393" s="5" t="str">
        <f aca="false">IF(C2393=0,"U",VLOOKUP(D2393,A:B,2,0))</f>
        <v>D2204R</v>
      </c>
    </row>
    <row r="2394" customFormat="false" ht="15.75" hidden="false" customHeight="false" outlineLevel="0" collapsed="false">
      <c r="A2394" s="3" t="n">
        <v>2393</v>
      </c>
      <c r="B2394" s="3" t="s">
        <v>2400</v>
      </c>
      <c r="C2394" s="5" t="n">
        <f aca="false">MOD(A2394,45)</f>
        <v>8</v>
      </c>
      <c r="D2394" s="5" t="n">
        <f aca="false">A2394-1</f>
        <v>2392</v>
      </c>
      <c r="E2394" s="5" t="str">
        <f aca="false">IF(C2394=0,"U",VLOOKUP(D2394,A:B,2,0))</f>
        <v>D2205F</v>
      </c>
    </row>
    <row r="2395" customFormat="false" ht="15.75" hidden="false" customHeight="false" outlineLevel="0" collapsed="false">
      <c r="A2395" s="3" t="n">
        <v>2394</v>
      </c>
      <c r="B2395" s="3" t="s">
        <v>2401</v>
      </c>
      <c r="C2395" s="5" t="n">
        <f aca="false">MOD(A2395,45)</f>
        <v>9</v>
      </c>
      <c r="D2395" s="5" t="n">
        <f aca="false">A2395-1</f>
        <v>2393</v>
      </c>
      <c r="E2395" s="5" t="str">
        <f aca="false">IF(C2395=0,"U",VLOOKUP(D2395,A:B,2,0))</f>
        <v>D2205R</v>
      </c>
    </row>
    <row r="2396" customFormat="false" ht="15.75" hidden="false" customHeight="false" outlineLevel="0" collapsed="false">
      <c r="A2396" s="3" t="n">
        <v>2395</v>
      </c>
      <c r="B2396" s="3" t="s">
        <v>2402</v>
      </c>
      <c r="C2396" s="5" t="n">
        <f aca="false">MOD(A2396,45)</f>
        <v>10</v>
      </c>
      <c r="D2396" s="5" t="n">
        <f aca="false">A2396-1</f>
        <v>2394</v>
      </c>
      <c r="E2396" s="5" t="str">
        <f aca="false">IF(C2396=0,"U",VLOOKUP(D2396,A:B,2,0))</f>
        <v>D2206F</v>
      </c>
    </row>
    <row r="2397" customFormat="false" ht="15.75" hidden="false" customHeight="false" outlineLevel="0" collapsed="false">
      <c r="A2397" s="3" t="n">
        <v>2396</v>
      </c>
      <c r="B2397" s="3" t="s">
        <v>2403</v>
      </c>
      <c r="C2397" s="5" t="n">
        <f aca="false">MOD(A2397,45)</f>
        <v>11</v>
      </c>
      <c r="D2397" s="5" t="n">
        <f aca="false">A2397-1</f>
        <v>2395</v>
      </c>
      <c r="E2397" s="5" t="str">
        <f aca="false">IF(C2397=0,"U",VLOOKUP(D2397,A:B,2,0))</f>
        <v>D2206R</v>
      </c>
    </row>
    <row r="2398" customFormat="false" ht="15.75" hidden="false" customHeight="false" outlineLevel="0" collapsed="false">
      <c r="A2398" s="3" t="n">
        <v>2397</v>
      </c>
      <c r="B2398" s="3" t="s">
        <v>2404</v>
      </c>
      <c r="C2398" s="5" t="n">
        <f aca="false">MOD(A2398,45)</f>
        <v>12</v>
      </c>
      <c r="D2398" s="5" t="n">
        <f aca="false">A2398-1</f>
        <v>2396</v>
      </c>
      <c r="E2398" s="5" t="str">
        <f aca="false">IF(C2398=0,"U",VLOOKUP(D2398,A:B,2,0))</f>
        <v>D2207F</v>
      </c>
    </row>
    <row r="2399" customFormat="false" ht="15.75" hidden="false" customHeight="false" outlineLevel="0" collapsed="false">
      <c r="A2399" s="3" t="n">
        <v>2398</v>
      </c>
      <c r="B2399" s="3" t="s">
        <v>2405</v>
      </c>
      <c r="C2399" s="5" t="n">
        <f aca="false">MOD(A2399,45)</f>
        <v>13</v>
      </c>
      <c r="D2399" s="5" t="n">
        <f aca="false">A2399-1</f>
        <v>2397</v>
      </c>
      <c r="E2399" s="5" t="str">
        <f aca="false">IF(C2399=0,"U",VLOOKUP(D2399,A:B,2,0))</f>
        <v>D2207R</v>
      </c>
    </row>
    <row r="2400" customFormat="false" ht="15.75" hidden="false" customHeight="false" outlineLevel="0" collapsed="false">
      <c r="A2400" s="3" t="n">
        <v>2399</v>
      </c>
      <c r="B2400" s="3" t="s">
        <v>2406</v>
      </c>
      <c r="C2400" s="5" t="n">
        <f aca="false">MOD(A2400,45)</f>
        <v>14</v>
      </c>
      <c r="D2400" s="5" t="n">
        <f aca="false">A2400-1</f>
        <v>2398</v>
      </c>
      <c r="E2400" s="5" t="str">
        <f aca="false">IF(C2400=0,"U",VLOOKUP(D2400,A:B,2,0))</f>
        <v>D2208F</v>
      </c>
    </row>
    <row r="2401" customFormat="false" ht="15.75" hidden="false" customHeight="false" outlineLevel="0" collapsed="false">
      <c r="A2401" s="3" t="n">
        <v>2400</v>
      </c>
      <c r="B2401" s="3" t="s">
        <v>2407</v>
      </c>
      <c r="C2401" s="5" t="n">
        <f aca="false">MOD(A2401,45)</f>
        <v>15</v>
      </c>
      <c r="D2401" s="5" t="n">
        <f aca="false">A2401-1</f>
        <v>2399</v>
      </c>
      <c r="E2401" s="5" t="str">
        <f aca="false">IF(C2401=0,"U",VLOOKUP(D2401,A:B,2,0))</f>
        <v>D2208R</v>
      </c>
    </row>
    <row r="2402" customFormat="false" ht="15.75" hidden="false" customHeight="false" outlineLevel="0" collapsed="false">
      <c r="A2402" s="3" t="n">
        <v>2401</v>
      </c>
      <c r="B2402" s="3" t="s">
        <v>2408</v>
      </c>
      <c r="C2402" s="5" t="n">
        <f aca="false">MOD(A2402,45)</f>
        <v>16</v>
      </c>
      <c r="D2402" s="5" t="n">
        <f aca="false">A2402-1</f>
        <v>2400</v>
      </c>
      <c r="E2402" s="5" t="str">
        <f aca="false">IF(C2402=0,"U",VLOOKUP(D2402,A:B,2,0))</f>
        <v>D2301F</v>
      </c>
    </row>
    <row r="2403" customFormat="false" ht="15.75" hidden="false" customHeight="false" outlineLevel="0" collapsed="false">
      <c r="A2403" s="3" t="n">
        <v>2402</v>
      </c>
      <c r="B2403" s="3" t="s">
        <v>2409</v>
      </c>
      <c r="C2403" s="5" t="n">
        <f aca="false">MOD(A2403,45)</f>
        <v>17</v>
      </c>
      <c r="D2403" s="5" t="n">
        <f aca="false">A2403-1</f>
        <v>2401</v>
      </c>
      <c r="E2403" s="5" t="str">
        <f aca="false">IF(C2403=0,"U",VLOOKUP(D2403,A:B,2,0))</f>
        <v>D2301R</v>
      </c>
    </row>
    <row r="2404" customFormat="false" ht="15.75" hidden="false" customHeight="false" outlineLevel="0" collapsed="false">
      <c r="A2404" s="3" t="n">
        <v>2403</v>
      </c>
      <c r="B2404" s="3" t="s">
        <v>2410</v>
      </c>
      <c r="C2404" s="5" t="n">
        <f aca="false">MOD(A2404,45)</f>
        <v>18</v>
      </c>
      <c r="D2404" s="5" t="n">
        <f aca="false">A2404-1</f>
        <v>2402</v>
      </c>
      <c r="E2404" s="5" t="str">
        <f aca="false">IF(C2404=0,"U",VLOOKUP(D2404,A:B,2,0))</f>
        <v>D2302F</v>
      </c>
    </row>
    <row r="2405" customFormat="false" ht="15.75" hidden="false" customHeight="false" outlineLevel="0" collapsed="false">
      <c r="A2405" s="3" t="n">
        <v>2404</v>
      </c>
      <c r="B2405" s="3" t="s">
        <v>2411</v>
      </c>
      <c r="C2405" s="5" t="n">
        <f aca="false">MOD(A2405,45)</f>
        <v>19</v>
      </c>
      <c r="D2405" s="5" t="n">
        <f aca="false">A2405-1</f>
        <v>2403</v>
      </c>
      <c r="E2405" s="5" t="str">
        <f aca="false">IF(C2405=0,"U",VLOOKUP(D2405,A:B,2,0))</f>
        <v>D2302R</v>
      </c>
    </row>
    <row r="2406" customFormat="false" ht="15.75" hidden="false" customHeight="false" outlineLevel="0" collapsed="false">
      <c r="A2406" s="3" t="n">
        <v>2405</v>
      </c>
      <c r="B2406" s="3" t="s">
        <v>2412</v>
      </c>
      <c r="C2406" s="5" t="n">
        <f aca="false">MOD(A2406,45)</f>
        <v>20</v>
      </c>
      <c r="D2406" s="5" t="n">
        <f aca="false">A2406-1</f>
        <v>2404</v>
      </c>
      <c r="E2406" s="5" t="str">
        <f aca="false">IF(C2406=0,"U",VLOOKUP(D2406,A:B,2,0))</f>
        <v>D2303F</v>
      </c>
    </row>
    <row r="2407" customFormat="false" ht="15.75" hidden="false" customHeight="false" outlineLevel="0" collapsed="false">
      <c r="A2407" s="3" t="n">
        <v>2406</v>
      </c>
      <c r="B2407" s="3" t="s">
        <v>2413</v>
      </c>
      <c r="C2407" s="5" t="n">
        <f aca="false">MOD(A2407,45)</f>
        <v>21</v>
      </c>
      <c r="D2407" s="5" t="n">
        <f aca="false">A2407-1</f>
        <v>2405</v>
      </c>
      <c r="E2407" s="5" t="str">
        <f aca="false">IF(C2407=0,"U",VLOOKUP(D2407,A:B,2,0))</f>
        <v>D2303R</v>
      </c>
    </row>
    <row r="2408" customFormat="false" ht="15.75" hidden="false" customHeight="false" outlineLevel="0" collapsed="false">
      <c r="A2408" s="3" t="n">
        <v>2407</v>
      </c>
      <c r="B2408" s="3" t="s">
        <v>2414</v>
      </c>
      <c r="C2408" s="5" t="n">
        <f aca="false">MOD(A2408,45)</f>
        <v>22</v>
      </c>
      <c r="D2408" s="5" t="n">
        <f aca="false">A2408-1</f>
        <v>2406</v>
      </c>
      <c r="E2408" s="5" t="str">
        <f aca="false">IF(C2408=0,"U",VLOOKUP(D2408,A:B,2,0))</f>
        <v>D2304F</v>
      </c>
    </row>
    <row r="2409" customFormat="false" ht="15.75" hidden="false" customHeight="false" outlineLevel="0" collapsed="false">
      <c r="A2409" s="3" t="n">
        <v>2408</v>
      </c>
      <c r="B2409" s="3" t="s">
        <v>2415</v>
      </c>
      <c r="C2409" s="5" t="n">
        <f aca="false">MOD(A2409,45)</f>
        <v>23</v>
      </c>
      <c r="D2409" s="5" t="n">
        <f aca="false">A2409-1</f>
        <v>2407</v>
      </c>
      <c r="E2409" s="5" t="str">
        <f aca="false">IF(C2409=0,"U",VLOOKUP(D2409,A:B,2,0))</f>
        <v>D2304R</v>
      </c>
    </row>
    <row r="2410" customFormat="false" ht="15.75" hidden="false" customHeight="false" outlineLevel="0" collapsed="false">
      <c r="A2410" s="3" t="n">
        <v>2409</v>
      </c>
      <c r="B2410" s="3" t="s">
        <v>2416</v>
      </c>
      <c r="C2410" s="5" t="n">
        <f aca="false">MOD(A2410,45)</f>
        <v>24</v>
      </c>
      <c r="D2410" s="5" t="n">
        <f aca="false">A2410-1</f>
        <v>2408</v>
      </c>
      <c r="E2410" s="5" t="str">
        <f aca="false">IF(C2410=0,"U",VLOOKUP(D2410,A:B,2,0))</f>
        <v>D2305F</v>
      </c>
    </row>
    <row r="2411" customFormat="false" ht="15.75" hidden="false" customHeight="false" outlineLevel="0" collapsed="false">
      <c r="A2411" s="3" t="n">
        <v>2410</v>
      </c>
      <c r="B2411" s="3" t="s">
        <v>2417</v>
      </c>
      <c r="C2411" s="5" t="n">
        <f aca="false">MOD(A2411,45)</f>
        <v>25</v>
      </c>
      <c r="D2411" s="5" t="n">
        <f aca="false">A2411-1</f>
        <v>2409</v>
      </c>
      <c r="E2411" s="5" t="str">
        <f aca="false">IF(C2411=0,"U",VLOOKUP(D2411,A:B,2,0))</f>
        <v>D2305R</v>
      </c>
    </row>
    <row r="2412" customFormat="false" ht="15.75" hidden="false" customHeight="false" outlineLevel="0" collapsed="false">
      <c r="A2412" s="3" t="n">
        <v>2411</v>
      </c>
      <c r="B2412" s="3" t="s">
        <v>2418</v>
      </c>
      <c r="C2412" s="5" t="n">
        <f aca="false">MOD(A2412,45)</f>
        <v>26</v>
      </c>
      <c r="D2412" s="5" t="n">
        <f aca="false">A2412-1</f>
        <v>2410</v>
      </c>
      <c r="E2412" s="5" t="str">
        <f aca="false">IF(C2412=0,"U",VLOOKUP(D2412,A:B,2,0))</f>
        <v>D2306F</v>
      </c>
    </row>
    <row r="2413" customFormat="false" ht="15.75" hidden="false" customHeight="false" outlineLevel="0" collapsed="false">
      <c r="A2413" s="3" t="n">
        <v>2412</v>
      </c>
      <c r="B2413" s="3" t="s">
        <v>2419</v>
      </c>
      <c r="C2413" s="5" t="n">
        <f aca="false">MOD(A2413,45)</f>
        <v>27</v>
      </c>
      <c r="D2413" s="5" t="n">
        <f aca="false">A2413-1</f>
        <v>2411</v>
      </c>
      <c r="E2413" s="5" t="str">
        <f aca="false">IF(C2413=0,"U",VLOOKUP(D2413,A:B,2,0))</f>
        <v>D2306R</v>
      </c>
    </row>
    <row r="2414" customFormat="false" ht="15.75" hidden="false" customHeight="false" outlineLevel="0" collapsed="false">
      <c r="A2414" s="3" t="n">
        <v>2413</v>
      </c>
      <c r="B2414" s="3" t="s">
        <v>2420</v>
      </c>
      <c r="C2414" s="5" t="n">
        <f aca="false">MOD(A2414,45)</f>
        <v>28</v>
      </c>
      <c r="D2414" s="5" t="n">
        <f aca="false">A2414-1</f>
        <v>2412</v>
      </c>
      <c r="E2414" s="5" t="str">
        <f aca="false">IF(C2414=0,"U",VLOOKUP(D2414,A:B,2,0))</f>
        <v>D2307F</v>
      </c>
    </row>
    <row r="2415" customFormat="false" ht="15.75" hidden="false" customHeight="false" outlineLevel="0" collapsed="false">
      <c r="A2415" s="3" t="n">
        <v>2414</v>
      </c>
      <c r="B2415" s="3" t="s">
        <v>2421</v>
      </c>
      <c r="C2415" s="5" t="n">
        <f aca="false">MOD(A2415,45)</f>
        <v>29</v>
      </c>
      <c r="D2415" s="5" t="n">
        <f aca="false">A2415-1</f>
        <v>2413</v>
      </c>
      <c r="E2415" s="5" t="str">
        <f aca="false">IF(C2415=0,"U",VLOOKUP(D2415,A:B,2,0))</f>
        <v>D2307R</v>
      </c>
    </row>
    <row r="2416" customFormat="false" ht="15.75" hidden="false" customHeight="false" outlineLevel="0" collapsed="false">
      <c r="A2416" s="3" t="n">
        <v>2415</v>
      </c>
      <c r="B2416" s="3" t="s">
        <v>2422</v>
      </c>
      <c r="C2416" s="5" t="n">
        <f aca="false">MOD(A2416,45)</f>
        <v>30</v>
      </c>
      <c r="D2416" s="5" t="n">
        <f aca="false">A2416-1</f>
        <v>2414</v>
      </c>
      <c r="E2416" s="5" t="str">
        <f aca="false">IF(C2416=0,"U",VLOOKUP(D2416,A:B,2,0))</f>
        <v>D2308F</v>
      </c>
    </row>
    <row r="2417" customFormat="false" ht="15.75" hidden="false" customHeight="false" outlineLevel="0" collapsed="false">
      <c r="A2417" s="3" t="n">
        <v>2416</v>
      </c>
      <c r="B2417" s="3" t="s">
        <v>2423</v>
      </c>
      <c r="C2417" s="5" t="n">
        <f aca="false">MOD(A2417,45)</f>
        <v>31</v>
      </c>
      <c r="D2417" s="5" t="n">
        <f aca="false">A2417-1</f>
        <v>2415</v>
      </c>
      <c r="E2417" s="5" t="str">
        <f aca="false">IF(C2417=0,"U",VLOOKUP(D2417,A:B,2,0))</f>
        <v>D2308R</v>
      </c>
    </row>
    <row r="2418" customFormat="false" ht="15.75" hidden="false" customHeight="false" outlineLevel="0" collapsed="false">
      <c r="A2418" s="3" t="n">
        <v>2417</v>
      </c>
      <c r="B2418" s="3" t="s">
        <v>2424</v>
      </c>
      <c r="C2418" s="5" t="n">
        <f aca="false">MOD(A2418,45)</f>
        <v>32</v>
      </c>
      <c r="D2418" s="5" t="n">
        <f aca="false">A2418-1</f>
        <v>2416</v>
      </c>
      <c r="E2418" s="5" t="str">
        <f aca="false">IF(C2418=0,"U",VLOOKUP(D2418,A:B,2,0))</f>
        <v>D2401F</v>
      </c>
    </row>
    <row r="2419" customFormat="false" ht="15.75" hidden="false" customHeight="false" outlineLevel="0" collapsed="false">
      <c r="A2419" s="3" t="n">
        <v>2418</v>
      </c>
      <c r="B2419" s="3" t="s">
        <v>2425</v>
      </c>
      <c r="C2419" s="5" t="n">
        <f aca="false">MOD(A2419,45)</f>
        <v>33</v>
      </c>
      <c r="D2419" s="5" t="n">
        <f aca="false">A2419-1</f>
        <v>2417</v>
      </c>
      <c r="E2419" s="5" t="str">
        <f aca="false">IF(C2419=0,"U",VLOOKUP(D2419,A:B,2,0))</f>
        <v>D2401R</v>
      </c>
    </row>
    <row r="2420" customFormat="false" ht="15.75" hidden="false" customHeight="false" outlineLevel="0" collapsed="false">
      <c r="A2420" s="3" t="n">
        <v>2419</v>
      </c>
      <c r="B2420" s="3" t="s">
        <v>2426</v>
      </c>
      <c r="C2420" s="5" t="n">
        <f aca="false">MOD(A2420,45)</f>
        <v>34</v>
      </c>
      <c r="D2420" s="5" t="n">
        <f aca="false">A2420-1</f>
        <v>2418</v>
      </c>
      <c r="E2420" s="5" t="str">
        <f aca="false">IF(C2420=0,"U",VLOOKUP(D2420,A:B,2,0))</f>
        <v>D2402F</v>
      </c>
    </row>
    <row r="2421" customFormat="false" ht="15.75" hidden="false" customHeight="false" outlineLevel="0" collapsed="false">
      <c r="A2421" s="3" t="n">
        <v>2420</v>
      </c>
      <c r="B2421" s="3" t="s">
        <v>2427</v>
      </c>
      <c r="C2421" s="5" t="n">
        <f aca="false">MOD(A2421,45)</f>
        <v>35</v>
      </c>
      <c r="D2421" s="5" t="n">
        <f aca="false">A2421-1</f>
        <v>2419</v>
      </c>
      <c r="E2421" s="5" t="str">
        <f aca="false">IF(C2421=0,"U",VLOOKUP(D2421,A:B,2,0))</f>
        <v>D2402R</v>
      </c>
    </row>
    <row r="2422" customFormat="false" ht="15.75" hidden="false" customHeight="false" outlineLevel="0" collapsed="false">
      <c r="A2422" s="3" t="n">
        <v>2421</v>
      </c>
      <c r="B2422" s="3" t="s">
        <v>2428</v>
      </c>
      <c r="C2422" s="5" t="n">
        <f aca="false">MOD(A2422,45)</f>
        <v>36</v>
      </c>
      <c r="D2422" s="5" t="n">
        <f aca="false">A2422-1</f>
        <v>2420</v>
      </c>
      <c r="E2422" s="5" t="str">
        <f aca="false">IF(C2422=0,"U",VLOOKUP(D2422,A:B,2,0))</f>
        <v>D2403F</v>
      </c>
    </row>
    <row r="2423" customFormat="false" ht="15.75" hidden="false" customHeight="false" outlineLevel="0" collapsed="false">
      <c r="A2423" s="3" t="n">
        <v>2422</v>
      </c>
      <c r="B2423" s="3" t="s">
        <v>2429</v>
      </c>
      <c r="C2423" s="5" t="n">
        <f aca="false">MOD(A2423,45)</f>
        <v>37</v>
      </c>
      <c r="D2423" s="5" t="n">
        <f aca="false">A2423-1</f>
        <v>2421</v>
      </c>
      <c r="E2423" s="5" t="str">
        <f aca="false">IF(C2423=0,"U",VLOOKUP(D2423,A:B,2,0))</f>
        <v>D2403R</v>
      </c>
    </row>
    <row r="2424" customFormat="false" ht="15.75" hidden="false" customHeight="false" outlineLevel="0" collapsed="false">
      <c r="A2424" s="3" t="n">
        <v>2423</v>
      </c>
      <c r="B2424" s="3" t="s">
        <v>2430</v>
      </c>
      <c r="C2424" s="5" t="n">
        <f aca="false">MOD(A2424,45)</f>
        <v>38</v>
      </c>
      <c r="D2424" s="5" t="n">
        <f aca="false">A2424-1</f>
        <v>2422</v>
      </c>
      <c r="E2424" s="5" t="str">
        <f aca="false">IF(C2424=0,"U",VLOOKUP(D2424,A:B,2,0))</f>
        <v>D2404F</v>
      </c>
    </row>
    <row r="2425" customFormat="false" ht="15.75" hidden="false" customHeight="false" outlineLevel="0" collapsed="false">
      <c r="A2425" s="3" t="n">
        <v>2424</v>
      </c>
      <c r="B2425" s="3" t="s">
        <v>2431</v>
      </c>
      <c r="C2425" s="5" t="n">
        <f aca="false">MOD(A2425,45)</f>
        <v>39</v>
      </c>
      <c r="D2425" s="5" t="n">
        <f aca="false">A2425-1</f>
        <v>2423</v>
      </c>
      <c r="E2425" s="5" t="str">
        <f aca="false">IF(C2425=0,"U",VLOOKUP(D2425,A:B,2,0))</f>
        <v>D2404R</v>
      </c>
    </row>
    <row r="2426" customFormat="false" ht="15.75" hidden="false" customHeight="false" outlineLevel="0" collapsed="false">
      <c r="A2426" s="3" t="n">
        <v>2425</v>
      </c>
      <c r="B2426" s="3" t="s">
        <v>2432</v>
      </c>
      <c r="C2426" s="5" t="n">
        <f aca="false">MOD(A2426,45)</f>
        <v>40</v>
      </c>
      <c r="D2426" s="5" t="n">
        <f aca="false">A2426-1</f>
        <v>2424</v>
      </c>
      <c r="E2426" s="5" t="str">
        <f aca="false">IF(C2426=0,"U",VLOOKUP(D2426,A:B,2,0))</f>
        <v>D2405F</v>
      </c>
    </row>
    <row r="2427" customFormat="false" ht="15.75" hidden="false" customHeight="false" outlineLevel="0" collapsed="false">
      <c r="A2427" s="3" t="n">
        <v>2426</v>
      </c>
      <c r="B2427" s="3" t="s">
        <v>2433</v>
      </c>
      <c r="C2427" s="5" t="n">
        <f aca="false">MOD(A2427,45)</f>
        <v>41</v>
      </c>
      <c r="D2427" s="5" t="n">
        <f aca="false">A2427-1</f>
        <v>2425</v>
      </c>
      <c r="E2427" s="5" t="str">
        <f aca="false">IF(C2427=0,"U",VLOOKUP(D2427,A:B,2,0))</f>
        <v>D2405R</v>
      </c>
    </row>
    <row r="2428" customFormat="false" ht="15.75" hidden="false" customHeight="false" outlineLevel="0" collapsed="false">
      <c r="A2428" s="3" t="n">
        <v>2427</v>
      </c>
      <c r="B2428" s="3" t="s">
        <v>2434</v>
      </c>
      <c r="C2428" s="5" t="n">
        <f aca="false">MOD(A2428,45)</f>
        <v>42</v>
      </c>
      <c r="D2428" s="5" t="n">
        <f aca="false">A2428-1</f>
        <v>2426</v>
      </c>
      <c r="E2428" s="5" t="str">
        <f aca="false">IF(C2428=0,"U",VLOOKUP(D2428,A:B,2,0))</f>
        <v>D2406F</v>
      </c>
    </row>
    <row r="2429" customFormat="false" ht="15.75" hidden="false" customHeight="false" outlineLevel="0" collapsed="false">
      <c r="A2429" s="3" t="n">
        <v>2428</v>
      </c>
      <c r="B2429" s="3" t="s">
        <v>2435</v>
      </c>
      <c r="C2429" s="5" t="n">
        <f aca="false">MOD(A2429,45)</f>
        <v>43</v>
      </c>
      <c r="D2429" s="5" t="n">
        <f aca="false">A2429-1</f>
        <v>2427</v>
      </c>
      <c r="E2429" s="5" t="str">
        <f aca="false">IF(C2429=0,"U",VLOOKUP(D2429,A:B,2,0))</f>
        <v>D2406R</v>
      </c>
    </row>
    <row r="2430" customFormat="false" ht="15.75" hidden="false" customHeight="false" outlineLevel="0" collapsed="false">
      <c r="A2430" s="3" t="n">
        <v>2429</v>
      </c>
      <c r="B2430" s="3" t="s">
        <v>2436</v>
      </c>
      <c r="C2430" s="5" t="n">
        <f aca="false">MOD(A2430,45)</f>
        <v>44</v>
      </c>
      <c r="D2430" s="5" t="n">
        <f aca="false">A2430-1</f>
        <v>2428</v>
      </c>
      <c r="E2430" s="5" t="str">
        <f aca="false">IF(C2430=0,"U",VLOOKUP(D2430,A:B,2,0))</f>
        <v>D2407F</v>
      </c>
    </row>
    <row r="2431" customFormat="false" ht="15.75" hidden="false" customHeight="false" outlineLevel="0" collapsed="false">
      <c r="A2431" s="3" t="n">
        <v>2430</v>
      </c>
      <c r="B2431" s="3" t="s">
        <v>2437</v>
      </c>
      <c r="C2431" s="5" t="n">
        <f aca="false">MOD(A2431,45)</f>
        <v>0</v>
      </c>
      <c r="D2431" s="5" t="n">
        <f aca="false">A2431-1</f>
        <v>2429</v>
      </c>
      <c r="E2431" s="5" t="str">
        <f aca="false">IF(C2431=0,"U",VLOOKUP(D2431,A:B,2,0))</f>
        <v>U</v>
      </c>
    </row>
    <row r="2432" customFormat="false" ht="15.75" hidden="false" customHeight="false" outlineLevel="0" collapsed="false">
      <c r="A2432" s="3" t="n">
        <v>2431</v>
      </c>
      <c r="B2432" s="3" t="s">
        <v>2438</v>
      </c>
      <c r="C2432" s="5" t="n">
        <f aca="false">MOD(A2432,45)</f>
        <v>1</v>
      </c>
      <c r="D2432" s="5" t="n">
        <f aca="false">A2432-1</f>
        <v>2430</v>
      </c>
      <c r="E2432" s="5" t="str">
        <f aca="false">IF(C2432=0,"U",VLOOKUP(D2432,A:B,2,0))</f>
        <v>D2408F</v>
      </c>
    </row>
    <row r="2433" customFormat="false" ht="15.75" hidden="false" customHeight="false" outlineLevel="0" collapsed="false">
      <c r="A2433" s="3" t="n">
        <v>2432</v>
      </c>
      <c r="B2433" s="3" t="s">
        <v>2439</v>
      </c>
      <c r="C2433" s="5" t="n">
        <f aca="false">MOD(A2433,45)</f>
        <v>2</v>
      </c>
      <c r="D2433" s="5" t="n">
        <f aca="false">A2433-1</f>
        <v>2431</v>
      </c>
      <c r="E2433" s="5" t="str">
        <f aca="false">IF(C2433=0,"U",VLOOKUP(D2433,A:B,2,0))</f>
        <v>D2408R</v>
      </c>
    </row>
    <row r="2434" customFormat="false" ht="15.75" hidden="false" customHeight="false" outlineLevel="0" collapsed="false">
      <c r="A2434" s="3" t="n">
        <v>2433</v>
      </c>
      <c r="B2434" s="3" t="s">
        <v>2440</v>
      </c>
      <c r="C2434" s="5" t="n">
        <f aca="false">MOD(A2434,45)</f>
        <v>3</v>
      </c>
      <c r="D2434" s="5" t="n">
        <f aca="false">A2434-1</f>
        <v>2432</v>
      </c>
      <c r="E2434" s="5" t="str">
        <f aca="false">IF(C2434=0,"U",VLOOKUP(D2434,A:B,2,0))</f>
        <v>D2501F</v>
      </c>
    </row>
    <row r="2435" customFormat="false" ht="15.75" hidden="false" customHeight="false" outlineLevel="0" collapsed="false">
      <c r="A2435" s="3" t="n">
        <v>2434</v>
      </c>
      <c r="B2435" s="3" t="s">
        <v>2441</v>
      </c>
      <c r="C2435" s="5" t="n">
        <f aca="false">MOD(A2435,45)</f>
        <v>4</v>
      </c>
      <c r="D2435" s="5" t="n">
        <f aca="false">A2435-1</f>
        <v>2433</v>
      </c>
      <c r="E2435" s="5" t="str">
        <f aca="false">IF(C2435=0,"U",VLOOKUP(D2435,A:B,2,0))</f>
        <v>D2501R</v>
      </c>
    </row>
    <row r="2436" customFormat="false" ht="15.75" hidden="false" customHeight="false" outlineLevel="0" collapsed="false">
      <c r="A2436" s="3" t="n">
        <v>2435</v>
      </c>
      <c r="B2436" s="3" t="s">
        <v>2442</v>
      </c>
      <c r="C2436" s="5" t="n">
        <f aca="false">MOD(A2436,45)</f>
        <v>5</v>
      </c>
      <c r="D2436" s="5" t="n">
        <f aca="false">A2436-1</f>
        <v>2434</v>
      </c>
      <c r="E2436" s="5" t="str">
        <f aca="false">IF(C2436=0,"U",VLOOKUP(D2436,A:B,2,0))</f>
        <v>D2502F</v>
      </c>
    </row>
    <row r="2437" customFormat="false" ht="15.75" hidden="false" customHeight="false" outlineLevel="0" collapsed="false">
      <c r="A2437" s="3" t="n">
        <v>2436</v>
      </c>
      <c r="B2437" s="3" t="s">
        <v>2443</v>
      </c>
      <c r="C2437" s="5" t="n">
        <f aca="false">MOD(A2437,45)</f>
        <v>6</v>
      </c>
      <c r="D2437" s="5" t="n">
        <f aca="false">A2437-1</f>
        <v>2435</v>
      </c>
      <c r="E2437" s="5" t="str">
        <f aca="false">IF(C2437=0,"U",VLOOKUP(D2437,A:B,2,0))</f>
        <v>D2502R</v>
      </c>
    </row>
    <row r="2438" customFormat="false" ht="15.75" hidden="false" customHeight="false" outlineLevel="0" collapsed="false">
      <c r="A2438" s="3" t="n">
        <v>2437</v>
      </c>
      <c r="B2438" s="3" t="s">
        <v>2444</v>
      </c>
      <c r="C2438" s="5" t="n">
        <f aca="false">MOD(A2438,45)</f>
        <v>7</v>
      </c>
      <c r="D2438" s="5" t="n">
        <f aca="false">A2438-1</f>
        <v>2436</v>
      </c>
      <c r="E2438" s="5" t="str">
        <f aca="false">IF(C2438=0,"U",VLOOKUP(D2438,A:B,2,0))</f>
        <v>D2503F</v>
      </c>
    </row>
    <row r="2439" customFormat="false" ht="15.75" hidden="false" customHeight="false" outlineLevel="0" collapsed="false">
      <c r="A2439" s="3" t="n">
        <v>2438</v>
      </c>
      <c r="B2439" s="3" t="s">
        <v>2445</v>
      </c>
      <c r="C2439" s="5" t="n">
        <f aca="false">MOD(A2439,45)</f>
        <v>8</v>
      </c>
      <c r="D2439" s="5" t="n">
        <f aca="false">A2439-1</f>
        <v>2437</v>
      </c>
      <c r="E2439" s="5" t="str">
        <f aca="false">IF(C2439=0,"U",VLOOKUP(D2439,A:B,2,0))</f>
        <v>D2503R</v>
      </c>
    </row>
    <row r="2440" customFormat="false" ht="15.75" hidden="false" customHeight="false" outlineLevel="0" collapsed="false">
      <c r="A2440" s="3" t="n">
        <v>2439</v>
      </c>
      <c r="B2440" s="3" t="s">
        <v>2446</v>
      </c>
      <c r="C2440" s="5" t="n">
        <f aca="false">MOD(A2440,45)</f>
        <v>9</v>
      </c>
      <c r="D2440" s="5" t="n">
        <f aca="false">A2440-1</f>
        <v>2438</v>
      </c>
      <c r="E2440" s="5" t="str">
        <f aca="false">IF(C2440=0,"U",VLOOKUP(D2440,A:B,2,0))</f>
        <v>D2504F</v>
      </c>
    </row>
    <row r="2441" customFormat="false" ht="15.75" hidden="false" customHeight="false" outlineLevel="0" collapsed="false">
      <c r="A2441" s="3" t="n">
        <v>2440</v>
      </c>
      <c r="B2441" s="3" t="s">
        <v>2447</v>
      </c>
      <c r="C2441" s="5" t="n">
        <f aca="false">MOD(A2441,45)</f>
        <v>10</v>
      </c>
      <c r="D2441" s="5" t="n">
        <f aca="false">A2441-1</f>
        <v>2439</v>
      </c>
      <c r="E2441" s="5" t="str">
        <f aca="false">IF(C2441=0,"U",VLOOKUP(D2441,A:B,2,0))</f>
        <v>D2504R</v>
      </c>
    </row>
    <row r="2442" customFormat="false" ht="15.75" hidden="false" customHeight="false" outlineLevel="0" collapsed="false">
      <c r="A2442" s="3" t="n">
        <v>2441</v>
      </c>
      <c r="B2442" s="3" t="s">
        <v>2448</v>
      </c>
      <c r="C2442" s="5" t="n">
        <f aca="false">MOD(A2442,45)</f>
        <v>11</v>
      </c>
      <c r="D2442" s="5" t="n">
        <f aca="false">A2442-1</f>
        <v>2440</v>
      </c>
      <c r="E2442" s="5" t="str">
        <f aca="false">IF(C2442=0,"U",VLOOKUP(D2442,A:B,2,0))</f>
        <v>D2505F</v>
      </c>
    </row>
    <row r="2443" customFormat="false" ht="15.75" hidden="false" customHeight="false" outlineLevel="0" collapsed="false">
      <c r="A2443" s="3" t="n">
        <v>2442</v>
      </c>
      <c r="B2443" s="3" t="s">
        <v>2449</v>
      </c>
      <c r="C2443" s="5" t="n">
        <f aca="false">MOD(A2443,45)</f>
        <v>12</v>
      </c>
      <c r="D2443" s="5" t="n">
        <f aca="false">A2443-1</f>
        <v>2441</v>
      </c>
      <c r="E2443" s="5" t="str">
        <f aca="false">IF(C2443=0,"U",VLOOKUP(D2443,A:B,2,0))</f>
        <v>D2505R</v>
      </c>
    </row>
    <row r="2444" customFormat="false" ht="15.75" hidden="false" customHeight="false" outlineLevel="0" collapsed="false">
      <c r="A2444" s="3" t="n">
        <v>2443</v>
      </c>
      <c r="B2444" s="3" t="s">
        <v>2450</v>
      </c>
      <c r="C2444" s="5" t="n">
        <f aca="false">MOD(A2444,45)</f>
        <v>13</v>
      </c>
      <c r="D2444" s="5" t="n">
        <f aca="false">A2444-1</f>
        <v>2442</v>
      </c>
      <c r="E2444" s="5" t="str">
        <f aca="false">IF(C2444=0,"U",VLOOKUP(D2444,A:B,2,0))</f>
        <v>D2506F</v>
      </c>
    </row>
    <row r="2445" customFormat="false" ht="15.75" hidden="false" customHeight="false" outlineLevel="0" collapsed="false">
      <c r="A2445" s="3" t="n">
        <v>2444</v>
      </c>
      <c r="B2445" s="3" t="s">
        <v>2451</v>
      </c>
      <c r="C2445" s="5" t="n">
        <f aca="false">MOD(A2445,45)</f>
        <v>14</v>
      </c>
      <c r="D2445" s="5" t="n">
        <f aca="false">A2445-1</f>
        <v>2443</v>
      </c>
      <c r="E2445" s="5" t="str">
        <f aca="false">IF(C2445=0,"U",VLOOKUP(D2445,A:B,2,0))</f>
        <v>D2506R</v>
      </c>
    </row>
    <row r="2446" customFormat="false" ht="15.75" hidden="false" customHeight="false" outlineLevel="0" collapsed="false">
      <c r="A2446" s="3" t="n">
        <v>2445</v>
      </c>
      <c r="B2446" s="3" t="s">
        <v>2452</v>
      </c>
      <c r="C2446" s="5" t="n">
        <f aca="false">MOD(A2446,45)</f>
        <v>15</v>
      </c>
      <c r="D2446" s="5" t="n">
        <f aca="false">A2446-1</f>
        <v>2444</v>
      </c>
      <c r="E2446" s="5" t="str">
        <f aca="false">IF(C2446=0,"U",VLOOKUP(D2446,A:B,2,0))</f>
        <v>D2507F</v>
      </c>
    </row>
    <row r="2447" customFormat="false" ht="15.75" hidden="false" customHeight="false" outlineLevel="0" collapsed="false">
      <c r="A2447" s="3" t="n">
        <v>2446</v>
      </c>
      <c r="B2447" s="3" t="s">
        <v>2453</v>
      </c>
      <c r="C2447" s="5" t="n">
        <f aca="false">MOD(A2447,45)</f>
        <v>16</v>
      </c>
      <c r="D2447" s="5" t="n">
        <f aca="false">A2447-1</f>
        <v>2445</v>
      </c>
      <c r="E2447" s="5" t="str">
        <f aca="false">IF(C2447=0,"U",VLOOKUP(D2447,A:B,2,0))</f>
        <v>D2507R</v>
      </c>
    </row>
    <row r="2448" customFormat="false" ht="15.75" hidden="false" customHeight="false" outlineLevel="0" collapsed="false">
      <c r="A2448" s="3" t="n">
        <v>2447</v>
      </c>
      <c r="B2448" s="3" t="s">
        <v>2454</v>
      </c>
      <c r="C2448" s="5" t="n">
        <f aca="false">MOD(A2448,45)</f>
        <v>17</v>
      </c>
      <c r="D2448" s="5" t="n">
        <f aca="false">A2448-1</f>
        <v>2446</v>
      </c>
      <c r="E2448" s="5" t="str">
        <f aca="false">IF(C2448=0,"U",VLOOKUP(D2448,A:B,2,0))</f>
        <v>D2508F</v>
      </c>
    </row>
    <row r="2449" customFormat="false" ht="15.75" hidden="false" customHeight="false" outlineLevel="0" collapsed="false">
      <c r="A2449" s="3" t="n">
        <v>2448</v>
      </c>
      <c r="B2449" s="3" t="s">
        <v>2455</v>
      </c>
      <c r="C2449" s="5" t="n">
        <f aca="false">MOD(A2449,45)</f>
        <v>18</v>
      </c>
      <c r="D2449" s="5" t="n">
        <f aca="false">A2449-1</f>
        <v>2447</v>
      </c>
      <c r="E2449" s="5" t="str">
        <f aca="false">IF(C2449=0,"U",VLOOKUP(D2449,A:B,2,0))</f>
        <v>D2508R</v>
      </c>
    </row>
    <row r="2450" customFormat="false" ht="15.75" hidden="false" customHeight="false" outlineLevel="0" collapsed="false">
      <c r="A2450" s="3" t="n">
        <v>2449</v>
      </c>
      <c r="B2450" s="3" t="s">
        <v>2456</v>
      </c>
      <c r="C2450" s="5" t="n">
        <f aca="false">MOD(A2450,45)</f>
        <v>19</v>
      </c>
      <c r="D2450" s="5" t="n">
        <f aca="false">A2450-1</f>
        <v>2448</v>
      </c>
      <c r="E2450" s="5" t="str">
        <f aca="false">IF(C2450=0,"U",VLOOKUP(D2450,A:B,2,0))</f>
        <v>D2601F</v>
      </c>
    </row>
    <row r="2451" customFormat="false" ht="15.75" hidden="false" customHeight="false" outlineLevel="0" collapsed="false">
      <c r="A2451" s="3" t="n">
        <v>2450</v>
      </c>
      <c r="B2451" s="3" t="s">
        <v>2457</v>
      </c>
      <c r="C2451" s="5" t="n">
        <f aca="false">MOD(A2451,45)</f>
        <v>20</v>
      </c>
      <c r="D2451" s="5" t="n">
        <f aca="false">A2451-1</f>
        <v>2449</v>
      </c>
      <c r="E2451" s="5" t="str">
        <f aca="false">IF(C2451=0,"U",VLOOKUP(D2451,A:B,2,0))</f>
        <v>D2601R</v>
      </c>
    </row>
    <row r="2452" customFormat="false" ht="15.75" hidden="false" customHeight="false" outlineLevel="0" collapsed="false">
      <c r="A2452" s="3" t="n">
        <v>2451</v>
      </c>
      <c r="B2452" s="3" t="s">
        <v>2458</v>
      </c>
      <c r="C2452" s="5" t="n">
        <f aca="false">MOD(A2452,45)</f>
        <v>21</v>
      </c>
      <c r="D2452" s="5" t="n">
        <f aca="false">A2452-1</f>
        <v>2450</v>
      </c>
      <c r="E2452" s="5" t="str">
        <f aca="false">IF(C2452=0,"U",VLOOKUP(D2452,A:B,2,0))</f>
        <v>D2602F</v>
      </c>
    </row>
    <row r="2453" customFormat="false" ht="15.75" hidden="false" customHeight="false" outlineLevel="0" collapsed="false">
      <c r="A2453" s="3" t="n">
        <v>2452</v>
      </c>
      <c r="B2453" s="3" t="s">
        <v>2459</v>
      </c>
      <c r="C2453" s="5" t="n">
        <f aca="false">MOD(A2453,45)</f>
        <v>22</v>
      </c>
      <c r="D2453" s="5" t="n">
        <f aca="false">A2453-1</f>
        <v>2451</v>
      </c>
      <c r="E2453" s="5" t="str">
        <f aca="false">IF(C2453=0,"U",VLOOKUP(D2453,A:B,2,0))</f>
        <v>D2602R</v>
      </c>
    </row>
    <row r="2454" customFormat="false" ht="15.75" hidden="false" customHeight="false" outlineLevel="0" collapsed="false">
      <c r="A2454" s="3" t="n">
        <v>2453</v>
      </c>
      <c r="B2454" s="3" t="s">
        <v>2460</v>
      </c>
      <c r="C2454" s="5" t="n">
        <f aca="false">MOD(A2454,45)</f>
        <v>23</v>
      </c>
      <c r="D2454" s="5" t="n">
        <f aca="false">A2454-1</f>
        <v>2452</v>
      </c>
      <c r="E2454" s="5" t="str">
        <f aca="false">IF(C2454=0,"U",VLOOKUP(D2454,A:B,2,0))</f>
        <v>D2603F</v>
      </c>
    </row>
    <row r="2455" customFormat="false" ht="15.75" hidden="false" customHeight="false" outlineLevel="0" collapsed="false">
      <c r="A2455" s="3" t="n">
        <v>2454</v>
      </c>
      <c r="B2455" s="3" t="s">
        <v>2461</v>
      </c>
      <c r="C2455" s="5" t="n">
        <f aca="false">MOD(A2455,45)</f>
        <v>24</v>
      </c>
      <c r="D2455" s="5" t="n">
        <f aca="false">A2455-1</f>
        <v>2453</v>
      </c>
      <c r="E2455" s="5" t="str">
        <f aca="false">IF(C2455=0,"U",VLOOKUP(D2455,A:B,2,0))</f>
        <v>D2603R</v>
      </c>
    </row>
    <row r="2456" customFormat="false" ht="15.75" hidden="false" customHeight="false" outlineLevel="0" collapsed="false">
      <c r="A2456" s="3" t="n">
        <v>2455</v>
      </c>
      <c r="B2456" s="3" t="s">
        <v>2462</v>
      </c>
      <c r="C2456" s="5" t="n">
        <f aca="false">MOD(A2456,45)</f>
        <v>25</v>
      </c>
      <c r="D2456" s="5" t="n">
        <f aca="false">A2456-1</f>
        <v>2454</v>
      </c>
      <c r="E2456" s="5" t="str">
        <f aca="false">IF(C2456=0,"U",VLOOKUP(D2456,A:B,2,0))</f>
        <v>D2604F</v>
      </c>
    </row>
    <row r="2457" customFormat="false" ht="15.75" hidden="false" customHeight="false" outlineLevel="0" collapsed="false">
      <c r="A2457" s="3" t="n">
        <v>2456</v>
      </c>
      <c r="B2457" s="3" t="s">
        <v>2463</v>
      </c>
      <c r="C2457" s="5" t="n">
        <f aca="false">MOD(A2457,45)</f>
        <v>26</v>
      </c>
      <c r="D2457" s="5" t="n">
        <f aca="false">A2457-1</f>
        <v>2455</v>
      </c>
      <c r="E2457" s="5" t="str">
        <f aca="false">IF(C2457=0,"U",VLOOKUP(D2457,A:B,2,0))</f>
        <v>D2604R</v>
      </c>
    </row>
    <row r="2458" customFormat="false" ht="15.75" hidden="false" customHeight="false" outlineLevel="0" collapsed="false">
      <c r="A2458" s="3" t="n">
        <v>2457</v>
      </c>
      <c r="B2458" s="3" t="s">
        <v>2464</v>
      </c>
      <c r="C2458" s="5" t="n">
        <f aca="false">MOD(A2458,45)</f>
        <v>27</v>
      </c>
      <c r="D2458" s="5" t="n">
        <f aca="false">A2458-1</f>
        <v>2456</v>
      </c>
      <c r="E2458" s="5" t="str">
        <f aca="false">IF(C2458=0,"U",VLOOKUP(D2458,A:B,2,0))</f>
        <v>D2605F</v>
      </c>
    </row>
    <row r="2459" customFormat="false" ht="15.75" hidden="false" customHeight="false" outlineLevel="0" collapsed="false">
      <c r="A2459" s="3" t="n">
        <v>2458</v>
      </c>
      <c r="B2459" s="3" t="s">
        <v>2465</v>
      </c>
      <c r="C2459" s="5" t="n">
        <f aca="false">MOD(A2459,45)</f>
        <v>28</v>
      </c>
      <c r="D2459" s="5" t="n">
        <f aca="false">A2459-1</f>
        <v>2457</v>
      </c>
      <c r="E2459" s="5" t="str">
        <f aca="false">IF(C2459=0,"U",VLOOKUP(D2459,A:B,2,0))</f>
        <v>D2605R</v>
      </c>
    </row>
    <row r="2460" customFormat="false" ht="15.75" hidden="false" customHeight="false" outlineLevel="0" collapsed="false">
      <c r="A2460" s="3" t="n">
        <v>2459</v>
      </c>
      <c r="B2460" s="3" t="s">
        <v>2466</v>
      </c>
      <c r="C2460" s="5" t="n">
        <f aca="false">MOD(A2460,45)</f>
        <v>29</v>
      </c>
      <c r="D2460" s="5" t="n">
        <f aca="false">A2460-1</f>
        <v>2458</v>
      </c>
      <c r="E2460" s="5" t="str">
        <f aca="false">IF(C2460=0,"U",VLOOKUP(D2460,A:B,2,0))</f>
        <v>D2606F</v>
      </c>
    </row>
    <row r="2461" customFormat="false" ht="15.75" hidden="false" customHeight="false" outlineLevel="0" collapsed="false">
      <c r="A2461" s="3" t="n">
        <v>2460</v>
      </c>
      <c r="B2461" s="3" t="s">
        <v>2467</v>
      </c>
      <c r="C2461" s="5" t="n">
        <f aca="false">MOD(A2461,45)</f>
        <v>30</v>
      </c>
      <c r="D2461" s="5" t="n">
        <f aca="false">A2461-1</f>
        <v>2459</v>
      </c>
      <c r="E2461" s="5" t="str">
        <f aca="false">IF(C2461=0,"U",VLOOKUP(D2461,A:B,2,0))</f>
        <v>D2606R</v>
      </c>
    </row>
    <row r="2462" customFormat="false" ht="15.75" hidden="false" customHeight="false" outlineLevel="0" collapsed="false">
      <c r="A2462" s="3" t="n">
        <v>2461</v>
      </c>
      <c r="B2462" s="3" t="s">
        <v>2468</v>
      </c>
      <c r="C2462" s="5" t="n">
        <f aca="false">MOD(A2462,45)</f>
        <v>31</v>
      </c>
      <c r="D2462" s="5" t="n">
        <f aca="false">A2462-1</f>
        <v>2460</v>
      </c>
      <c r="E2462" s="5" t="str">
        <f aca="false">IF(C2462=0,"U",VLOOKUP(D2462,A:B,2,0))</f>
        <v>D2607F</v>
      </c>
    </row>
    <row r="2463" customFormat="false" ht="15.75" hidden="false" customHeight="false" outlineLevel="0" collapsed="false">
      <c r="A2463" s="3" t="n">
        <v>2462</v>
      </c>
      <c r="B2463" s="3" t="s">
        <v>2469</v>
      </c>
      <c r="C2463" s="5" t="n">
        <f aca="false">MOD(A2463,45)</f>
        <v>32</v>
      </c>
      <c r="D2463" s="5" t="n">
        <f aca="false">A2463-1</f>
        <v>2461</v>
      </c>
      <c r="E2463" s="5" t="str">
        <f aca="false">IF(C2463=0,"U",VLOOKUP(D2463,A:B,2,0))</f>
        <v>D2607R</v>
      </c>
    </row>
    <row r="2464" customFormat="false" ht="15.75" hidden="false" customHeight="false" outlineLevel="0" collapsed="false">
      <c r="A2464" s="3" t="n">
        <v>2463</v>
      </c>
      <c r="B2464" s="3" t="s">
        <v>2470</v>
      </c>
      <c r="C2464" s="5" t="n">
        <f aca="false">MOD(A2464,45)</f>
        <v>33</v>
      </c>
      <c r="D2464" s="5" t="n">
        <f aca="false">A2464-1</f>
        <v>2462</v>
      </c>
      <c r="E2464" s="5" t="str">
        <f aca="false">IF(C2464=0,"U",VLOOKUP(D2464,A:B,2,0))</f>
        <v>D2608F</v>
      </c>
    </row>
    <row r="2465" customFormat="false" ht="15.75" hidden="false" customHeight="false" outlineLevel="0" collapsed="false">
      <c r="A2465" s="3" t="n">
        <v>2464</v>
      </c>
      <c r="B2465" s="3" t="s">
        <v>2471</v>
      </c>
      <c r="C2465" s="5" t="n">
        <f aca="false">MOD(A2465,45)</f>
        <v>34</v>
      </c>
      <c r="D2465" s="5" t="n">
        <f aca="false">A2465-1</f>
        <v>2463</v>
      </c>
      <c r="E2465" s="5" t="str">
        <f aca="false">IF(C2465=0,"U",VLOOKUP(D2465,A:B,2,0))</f>
        <v>D2608R</v>
      </c>
    </row>
    <row r="2466" customFormat="false" ht="15.75" hidden="false" customHeight="false" outlineLevel="0" collapsed="false">
      <c r="A2466" s="3" t="n">
        <v>2465</v>
      </c>
      <c r="B2466" s="3" t="s">
        <v>2472</v>
      </c>
      <c r="C2466" s="5" t="n">
        <f aca="false">MOD(A2466,45)</f>
        <v>35</v>
      </c>
      <c r="D2466" s="5" t="n">
        <f aca="false">A2466-1</f>
        <v>2464</v>
      </c>
      <c r="E2466" s="5" t="str">
        <f aca="false">IF(C2466=0,"U",VLOOKUP(D2466,A:B,2,0))</f>
        <v>D2701F</v>
      </c>
    </row>
    <row r="2467" customFormat="false" ht="15.75" hidden="false" customHeight="false" outlineLevel="0" collapsed="false">
      <c r="A2467" s="3" t="n">
        <v>2466</v>
      </c>
      <c r="B2467" s="3" t="s">
        <v>2473</v>
      </c>
      <c r="C2467" s="5" t="n">
        <f aca="false">MOD(A2467,45)</f>
        <v>36</v>
      </c>
      <c r="D2467" s="5" t="n">
        <f aca="false">A2467-1</f>
        <v>2465</v>
      </c>
      <c r="E2467" s="5" t="str">
        <f aca="false">IF(C2467=0,"U",VLOOKUP(D2467,A:B,2,0))</f>
        <v>D2701R</v>
      </c>
    </row>
    <row r="2468" customFormat="false" ht="15.75" hidden="false" customHeight="false" outlineLevel="0" collapsed="false">
      <c r="A2468" s="3" t="n">
        <v>2467</v>
      </c>
      <c r="B2468" s="3" t="s">
        <v>2474</v>
      </c>
      <c r="C2468" s="5" t="n">
        <f aca="false">MOD(A2468,45)</f>
        <v>37</v>
      </c>
      <c r="D2468" s="5" t="n">
        <f aca="false">A2468-1</f>
        <v>2466</v>
      </c>
      <c r="E2468" s="5" t="str">
        <f aca="false">IF(C2468=0,"U",VLOOKUP(D2468,A:B,2,0))</f>
        <v>D2702F</v>
      </c>
    </row>
    <row r="2469" customFormat="false" ht="15.75" hidden="false" customHeight="false" outlineLevel="0" collapsed="false">
      <c r="A2469" s="3" t="n">
        <v>2468</v>
      </c>
      <c r="B2469" s="3" t="s">
        <v>2475</v>
      </c>
      <c r="C2469" s="5" t="n">
        <f aca="false">MOD(A2469,45)</f>
        <v>38</v>
      </c>
      <c r="D2469" s="5" t="n">
        <f aca="false">A2469-1</f>
        <v>2467</v>
      </c>
      <c r="E2469" s="5" t="str">
        <f aca="false">IF(C2469=0,"U",VLOOKUP(D2469,A:B,2,0))</f>
        <v>D2702R</v>
      </c>
    </row>
    <row r="2470" customFormat="false" ht="15.75" hidden="false" customHeight="false" outlineLevel="0" collapsed="false">
      <c r="A2470" s="3" t="n">
        <v>2469</v>
      </c>
      <c r="B2470" s="3" t="s">
        <v>2476</v>
      </c>
      <c r="C2470" s="5" t="n">
        <f aca="false">MOD(A2470,45)</f>
        <v>39</v>
      </c>
      <c r="D2470" s="5" t="n">
        <f aca="false">A2470-1</f>
        <v>2468</v>
      </c>
      <c r="E2470" s="5" t="str">
        <f aca="false">IF(C2470=0,"U",VLOOKUP(D2470,A:B,2,0))</f>
        <v>D2703F</v>
      </c>
    </row>
    <row r="2471" customFormat="false" ht="15.75" hidden="false" customHeight="false" outlineLevel="0" collapsed="false">
      <c r="A2471" s="3" t="n">
        <v>2470</v>
      </c>
      <c r="B2471" s="3" t="s">
        <v>2477</v>
      </c>
      <c r="C2471" s="5" t="n">
        <f aca="false">MOD(A2471,45)</f>
        <v>40</v>
      </c>
      <c r="D2471" s="5" t="n">
        <f aca="false">A2471-1</f>
        <v>2469</v>
      </c>
      <c r="E2471" s="5" t="str">
        <f aca="false">IF(C2471=0,"U",VLOOKUP(D2471,A:B,2,0))</f>
        <v>D2703R</v>
      </c>
    </row>
    <row r="2472" customFormat="false" ht="15.75" hidden="false" customHeight="false" outlineLevel="0" collapsed="false">
      <c r="A2472" s="3" t="n">
        <v>2471</v>
      </c>
      <c r="B2472" s="3" t="s">
        <v>2478</v>
      </c>
      <c r="C2472" s="5" t="n">
        <f aca="false">MOD(A2472,45)</f>
        <v>41</v>
      </c>
      <c r="D2472" s="5" t="n">
        <f aca="false">A2472-1</f>
        <v>2470</v>
      </c>
      <c r="E2472" s="5" t="str">
        <f aca="false">IF(C2472=0,"U",VLOOKUP(D2472,A:B,2,0))</f>
        <v>D2704F</v>
      </c>
    </row>
    <row r="2473" customFormat="false" ht="15.75" hidden="false" customHeight="false" outlineLevel="0" collapsed="false">
      <c r="A2473" s="3" t="n">
        <v>2472</v>
      </c>
      <c r="B2473" s="3" t="s">
        <v>2479</v>
      </c>
      <c r="C2473" s="5" t="n">
        <f aca="false">MOD(A2473,45)</f>
        <v>42</v>
      </c>
      <c r="D2473" s="5" t="n">
        <f aca="false">A2473-1</f>
        <v>2471</v>
      </c>
      <c r="E2473" s="5" t="str">
        <f aca="false">IF(C2473=0,"U",VLOOKUP(D2473,A:B,2,0))</f>
        <v>D2704R</v>
      </c>
    </row>
    <row r="2474" customFormat="false" ht="15.75" hidden="false" customHeight="false" outlineLevel="0" collapsed="false">
      <c r="A2474" s="3" t="n">
        <v>2473</v>
      </c>
      <c r="B2474" s="3" t="s">
        <v>2480</v>
      </c>
      <c r="C2474" s="5" t="n">
        <f aca="false">MOD(A2474,45)</f>
        <v>43</v>
      </c>
      <c r="D2474" s="5" t="n">
        <f aca="false">A2474-1</f>
        <v>2472</v>
      </c>
      <c r="E2474" s="5" t="str">
        <f aca="false">IF(C2474=0,"U",VLOOKUP(D2474,A:B,2,0))</f>
        <v>D2705F</v>
      </c>
    </row>
    <row r="2475" customFormat="false" ht="15.75" hidden="false" customHeight="false" outlineLevel="0" collapsed="false">
      <c r="A2475" s="3" t="n">
        <v>2474</v>
      </c>
      <c r="B2475" s="3" t="s">
        <v>2481</v>
      </c>
      <c r="C2475" s="5" t="n">
        <f aca="false">MOD(A2475,45)</f>
        <v>44</v>
      </c>
      <c r="D2475" s="5" t="n">
        <f aca="false">A2475-1</f>
        <v>2473</v>
      </c>
      <c r="E2475" s="5" t="str">
        <f aca="false">IF(C2475=0,"U",VLOOKUP(D2475,A:B,2,0))</f>
        <v>D2705R</v>
      </c>
    </row>
    <row r="2476" customFormat="false" ht="15.75" hidden="false" customHeight="false" outlineLevel="0" collapsed="false">
      <c r="A2476" s="3" t="n">
        <v>2475</v>
      </c>
      <c r="B2476" s="3" t="s">
        <v>2482</v>
      </c>
      <c r="C2476" s="5" t="n">
        <f aca="false">MOD(A2476,45)</f>
        <v>0</v>
      </c>
      <c r="D2476" s="5" t="n">
        <f aca="false">A2476-1</f>
        <v>2474</v>
      </c>
      <c r="E2476" s="5" t="str">
        <f aca="false">IF(C2476=0,"U",VLOOKUP(D2476,A:B,2,0))</f>
        <v>U</v>
      </c>
    </row>
    <row r="2477" customFormat="false" ht="15.75" hidden="false" customHeight="false" outlineLevel="0" collapsed="false">
      <c r="A2477" s="3" t="n">
        <v>2476</v>
      </c>
      <c r="B2477" s="3" t="s">
        <v>2483</v>
      </c>
      <c r="C2477" s="5" t="n">
        <f aca="false">MOD(A2477,45)</f>
        <v>1</v>
      </c>
      <c r="D2477" s="5" t="n">
        <f aca="false">A2477-1</f>
        <v>2475</v>
      </c>
      <c r="E2477" s="5" t="str">
        <f aca="false">IF(C2477=0,"U",VLOOKUP(D2477,A:B,2,0))</f>
        <v>D2706R</v>
      </c>
    </row>
    <row r="2478" customFormat="false" ht="15.75" hidden="false" customHeight="false" outlineLevel="0" collapsed="false">
      <c r="A2478" s="3" t="n">
        <v>2477</v>
      </c>
      <c r="B2478" s="3" t="s">
        <v>2484</v>
      </c>
      <c r="C2478" s="5" t="n">
        <f aca="false">MOD(A2478,45)</f>
        <v>2</v>
      </c>
      <c r="D2478" s="5" t="n">
        <f aca="false">A2478-1</f>
        <v>2476</v>
      </c>
      <c r="E2478" s="5" t="str">
        <f aca="false">IF(C2478=0,"U",VLOOKUP(D2478,A:B,2,0))</f>
        <v>D2707F</v>
      </c>
    </row>
    <row r="2479" customFormat="false" ht="15.75" hidden="false" customHeight="false" outlineLevel="0" collapsed="false">
      <c r="A2479" s="3" t="n">
        <v>2478</v>
      </c>
      <c r="B2479" s="3" t="s">
        <v>2485</v>
      </c>
      <c r="C2479" s="5" t="n">
        <f aca="false">MOD(A2479,45)</f>
        <v>3</v>
      </c>
      <c r="D2479" s="5" t="n">
        <f aca="false">A2479-1</f>
        <v>2477</v>
      </c>
      <c r="E2479" s="5" t="str">
        <f aca="false">IF(C2479=0,"U",VLOOKUP(D2479,A:B,2,0))</f>
        <v>D2707R</v>
      </c>
    </row>
    <row r="2480" customFormat="false" ht="15.75" hidden="false" customHeight="false" outlineLevel="0" collapsed="false">
      <c r="A2480" s="3" t="n">
        <v>2479</v>
      </c>
      <c r="B2480" s="3" t="s">
        <v>2486</v>
      </c>
      <c r="C2480" s="5" t="n">
        <f aca="false">MOD(A2480,45)</f>
        <v>4</v>
      </c>
      <c r="D2480" s="5" t="n">
        <f aca="false">A2480-1</f>
        <v>2478</v>
      </c>
      <c r="E2480" s="5" t="str">
        <f aca="false">IF(C2480=0,"U",VLOOKUP(D2480,A:B,2,0))</f>
        <v>D2708F</v>
      </c>
    </row>
    <row r="2481" customFormat="false" ht="15.75" hidden="false" customHeight="false" outlineLevel="0" collapsed="false">
      <c r="A2481" s="3" t="n">
        <v>2480</v>
      </c>
      <c r="B2481" s="3" t="s">
        <v>2487</v>
      </c>
      <c r="C2481" s="5" t="n">
        <f aca="false">MOD(A2481,45)</f>
        <v>5</v>
      </c>
      <c r="D2481" s="5" t="n">
        <f aca="false">A2481-1</f>
        <v>2479</v>
      </c>
      <c r="E2481" s="5" t="str">
        <f aca="false">IF(C2481=0,"U",VLOOKUP(D2481,A:B,2,0))</f>
        <v>D2708R</v>
      </c>
    </row>
    <row r="2482" customFormat="false" ht="15.75" hidden="false" customHeight="false" outlineLevel="0" collapsed="false">
      <c r="A2482" s="3" t="n">
        <v>2481</v>
      </c>
      <c r="B2482" s="3" t="s">
        <v>2488</v>
      </c>
      <c r="C2482" s="5" t="n">
        <f aca="false">MOD(A2482,45)</f>
        <v>6</v>
      </c>
      <c r="D2482" s="5" t="n">
        <f aca="false">A2482-1</f>
        <v>2480</v>
      </c>
      <c r="E2482" s="5" t="str">
        <f aca="false">IF(C2482=0,"U",VLOOKUP(D2482,A:B,2,0))</f>
        <v>D2801F</v>
      </c>
    </row>
    <row r="2483" customFormat="false" ht="15.75" hidden="false" customHeight="false" outlineLevel="0" collapsed="false">
      <c r="A2483" s="3" t="n">
        <v>2482</v>
      </c>
      <c r="B2483" s="3" t="s">
        <v>2489</v>
      </c>
      <c r="C2483" s="5" t="n">
        <f aca="false">MOD(A2483,45)</f>
        <v>7</v>
      </c>
      <c r="D2483" s="5" t="n">
        <f aca="false">A2483-1</f>
        <v>2481</v>
      </c>
      <c r="E2483" s="5" t="str">
        <f aca="false">IF(C2483=0,"U",VLOOKUP(D2483,A:B,2,0))</f>
        <v>D2801R</v>
      </c>
    </row>
    <row r="2484" customFormat="false" ht="15.75" hidden="false" customHeight="false" outlineLevel="0" collapsed="false">
      <c r="A2484" s="3" t="n">
        <v>2483</v>
      </c>
      <c r="B2484" s="3" t="s">
        <v>2490</v>
      </c>
      <c r="C2484" s="5" t="n">
        <f aca="false">MOD(A2484,45)</f>
        <v>8</v>
      </c>
      <c r="D2484" s="5" t="n">
        <f aca="false">A2484-1</f>
        <v>2482</v>
      </c>
      <c r="E2484" s="5" t="str">
        <f aca="false">IF(C2484=0,"U",VLOOKUP(D2484,A:B,2,0))</f>
        <v>D2802F</v>
      </c>
    </row>
    <row r="2485" customFormat="false" ht="15.75" hidden="false" customHeight="false" outlineLevel="0" collapsed="false">
      <c r="A2485" s="3" t="n">
        <v>2484</v>
      </c>
      <c r="B2485" s="3" t="s">
        <v>2491</v>
      </c>
      <c r="C2485" s="5" t="n">
        <f aca="false">MOD(A2485,45)</f>
        <v>9</v>
      </c>
      <c r="D2485" s="5" t="n">
        <f aca="false">A2485-1</f>
        <v>2483</v>
      </c>
      <c r="E2485" s="5" t="str">
        <f aca="false">IF(C2485=0,"U",VLOOKUP(D2485,A:B,2,0))</f>
        <v>D2802R</v>
      </c>
    </row>
    <row r="2486" customFormat="false" ht="15.75" hidden="false" customHeight="false" outlineLevel="0" collapsed="false">
      <c r="A2486" s="3" t="n">
        <v>2485</v>
      </c>
      <c r="B2486" s="3" t="s">
        <v>2492</v>
      </c>
      <c r="C2486" s="5" t="n">
        <f aca="false">MOD(A2486,45)</f>
        <v>10</v>
      </c>
      <c r="D2486" s="5" t="n">
        <f aca="false">A2486-1</f>
        <v>2484</v>
      </c>
      <c r="E2486" s="5" t="str">
        <f aca="false">IF(C2486=0,"U",VLOOKUP(D2486,A:B,2,0))</f>
        <v>D2803F</v>
      </c>
    </row>
    <row r="2487" customFormat="false" ht="15.75" hidden="false" customHeight="false" outlineLevel="0" collapsed="false">
      <c r="A2487" s="3" t="n">
        <v>2486</v>
      </c>
      <c r="B2487" s="3" t="s">
        <v>2493</v>
      </c>
      <c r="C2487" s="5" t="n">
        <f aca="false">MOD(A2487,45)</f>
        <v>11</v>
      </c>
      <c r="D2487" s="5" t="n">
        <f aca="false">A2487-1</f>
        <v>2485</v>
      </c>
      <c r="E2487" s="5" t="str">
        <f aca="false">IF(C2487=0,"U",VLOOKUP(D2487,A:B,2,0))</f>
        <v>D2803R</v>
      </c>
    </row>
    <row r="2488" customFormat="false" ht="15.75" hidden="false" customHeight="false" outlineLevel="0" collapsed="false">
      <c r="A2488" s="3" t="n">
        <v>2487</v>
      </c>
      <c r="B2488" s="3" t="s">
        <v>2494</v>
      </c>
      <c r="C2488" s="5" t="n">
        <f aca="false">MOD(A2488,45)</f>
        <v>12</v>
      </c>
      <c r="D2488" s="5" t="n">
        <f aca="false">A2488-1</f>
        <v>2486</v>
      </c>
      <c r="E2488" s="5" t="str">
        <f aca="false">IF(C2488=0,"U",VLOOKUP(D2488,A:B,2,0))</f>
        <v>D2804F</v>
      </c>
    </row>
    <row r="2489" customFormat="false" ht="15.75" hidden="false" customHeight="false" outlineLevel="0" collapsed="false">
      <c r="A2489" s="3" t="n">
        <v>2488</v>
      </c>
      <c r="B2489" s="3" t="s">
        <v>2495</v>
      </c>
      <c r="C2489" s="5" t="n">
        <f aca="false">MOD(A2489,45)</f>
        <v>13</v>
      </c>
      <c r="D2489" s="5" t="n">
        <f aca="false">A2489-1</f>
        <v>2487</v>
      </c>
      <c r="E2489" s="5" t="str">
        <f aca="false">IF(C2489=0,"U",VLOOKUP(D2489,A:B,2,0))</f>
        <v>D2804R</v>
      </c>
    </row>
    <row r="2490" customFormat="false" ht="15.75" hidden="false" customHeight="false" outlineLevel="0" collapsed="false">
      <c r="A2490" s="3" t="n">
        <v>2489</v>
      </c>
      <c r="B2490" s="3" t="s">
        <v>2496</v>
      </c>
      <c r="C2490" s="5" t="n">
        <f aca="false">MOD(A2490,45)</f>
        <v>14</v>
      </c>
      <c r="D2490" s="5" t="n">
        <f aca="false">A2490-1</f>
        <v>2488</v>
      </c>
      <c r="E2490" s="5" t="str">
        <f aca="false">IF(C2490=0,"U",VLOOKUP(D2490,A:B,2,0))</f>
        <v>D2805F</v>
      </c>
    </row>
    <row r="2491" customFormat="false" ht="15.75" hidden="false" customHeight="false" outlineLevel="0" collapsed="false">
      <c r="A2491" s="3" t="n">
        <v>2490</v>
      </c>
      <c r="B2491" s="3" t="s">
        <v>2497</v>
      </c>
      <c r="C2491" s="5" t="n">
        <f aca="false">MOD(A2491,45)</f>
        <v>15</v>
      </c>
      <c r="D2491" s="5" t="n">
        <f aca="false">A2491-1</f>
        <v>2489</v>
      </c>
      <c r="E2491" s="5" t="str">
        <f aca="false">IF(C2491=0,"U",VLOOKUP(D2491,A:B,2,0))</f>
        <v>D2805R</v>
      </c>
    </row>
    <row r="2492" customFormat="false" ht="15.75" hidden="false" customHeight="false" outlineLevel="0" collapsed="false">
      <c r="A2492" s="3" t="n">
        <v>2491</v>
      </c>
      <c r="B2492" s="3" t="s">
        <v>2498</v>
      </c>
      <c r="C2492" s="5" t="n">
        <f aca="false">MOD(A2492,45)</f>
        <v>16</v>
      </c>
      <c r="D2492" s="5" t="n">
        <f aca="false">A2492-1</f>
        <v>2490</v>
      </c>
      <c r="E2492" s="5" t="str">
        <f aca="false">IF(C2492=0,"U",VLOOKUP(D2492,A:B,2,0))</f>
        <v>D2806F</v>
      </c>
    </row>
    <row r="2493" customFormat="false" ht="15.75" hidden="false" customHeight="false" outlineLevel="0" collapsed="false">
      <c r="A2493" s="3" t="n">
        <v>2492</v>
      </c>
      <c r="B2493" s="3" t="s">
        <v>2499</v>
      </c>
      <c r="C2493" s="5" t="n">
        <f aca="false">MOD(A2493,45)</f>
        <v>17</v>
      </c>
      <c r="D2493" s="5" t="n">
        <f aca="false">A2493-1</f>
        <v>2491</v>
      </c>
      <c r="E2493" s="5" t="str">
        <f aca="false">IF(C2493=0,"U",VLOOKUP(D2493,A:B,2,0))</f>
        <v>D2806R</v>
      </c>
    </row>
    <row r="2494" customFormat="false" ht="15.75" hidden="false" customHeight="false" outlineLevel="0" collapsed="false">
      <c r="A2494" s="3" t="n">
        <v>2493</v>
      </c>
      <c r="B2494" s="3" t="s">
        <v>2500</v>
      </c>
      <c r="C2494" s="5" t="n">
        <f aca="false">MOD(A2494,45)</f>
        <v>18</v>
      </c>
      <c r="D2494" s="5" t="n">
        <f aca="false">A2494-1</f>
        <v>2492</v>
      </c>
      <c r="E2494" s="5" t="str">
        <f aca="false">IF(C2494=0,"U",VLOOKUP(D2494,A:B,2,0))</f>
        <v>D2807F</v>
      </c>
    </row>
    <row r="2495" customFormat="false" ht="15.75" hidden="false" customHeight="false" outlineLevel="0" collapsed="false">
      <c r="A2495" s="3" t="n">
        <v>2494</v>
      </c>
      <c r="B2495" s="3" t="s">
        <v>2501</v>
      </c>
      <c r="C2495" s="5" t="n">
        <f aca="false">MOD(A2495,45)</f>
        <v>19</v>
      </c>
      <c r="D2495" s="5" t="n">
        <f aca="false">A2495-1</f>
        <v>2493</v>
      </c>
      <c r="E2495" s="5" t="str">
        <f aca="false">IF(C2495=0,"U",VLOOKUP(D2495,A:B,2,0))</f>
        <v>D2807R</v>
      </c>
    </row>
    <row r="2496" customFormat="false" ht="15.75" hidden="false" customHeight="false" outlineLevel="0" collapsed="false">
      <c r="A2496" s="3" t="n">
        <v>2495</v>
      </c>
      <c r="B2496" s="3" t="s">
        <v>2502</v>
      </c>
      <c r="C2496" s="5" t="n">
        <f aca="false">MOD(A2496,45)</f>
        <v>20</v>
      </c>
      <c r="D2496" s="5" t="n">
        <f aca="false">A2496-1</f>
        <v>2494</v>
      </c>
      <c r="E2496" s="5" t="str">
        <f aca="false">IF(C2496=0,"U",VLOOKUP(D2496,A:B,2,0))</f>
        <v>D2808F</v>
      </c>
    </row>
    <row r="2497" customFormat="false" ht="15.75" hidden="false" customHeight="false" outlineLevel="0" collapsed="false">
      <c r="A2497" s="3" t="n">
        <v>2496</v>
      </c>
      <c r="B2497" s="3" t="s">
        <v>2503</v>
      </c>
      <c r="C2497" s="5" t="n">
        <f aca="false">MOD(A2497,45)</f>
        <v>21</v>
      </c>
      <c r="D2497" s="5" t="n">
        <f aca="false">A2497-1</f>
        <v>2495</v>
      </c>
      <c r="E2497" s="5" t="str">
        <f aca="false">IF(C2497=0,"U",VLOOKUP(D2497,A:B,2,0))</f>
        <v>D2808R</v>
      </c>
    </row>
    <row r="2498" customFormat="false" ht="15.75" hidden="false" customHeight="false" outlineLevel="0" collapsed="false">
      <c r="A2498" s="3" t="n">
        <v>2497</v>
      </c>
      <c r="B2498" s="3" t="s">
        <v>2504</v>
      </c>
      <c r="C2498" s="5" t="n">
        <f aca="false">MOD(A2498,45)</f>
        <v>22</v>
      </c>
      <c r="D2498" s="5" t="n">
        <f aca="false">A2498-1</f>
        <v>2496</v>
      </c>
      <c r="E2498" s="5" t="str">
        <f aca="false">IF(C2498=0,"U",VLOOKUP(D2498,A:B,2,0))</f>
        <v>D2905F</v>
      </c>
    </row>
    <row r="2499" customFormat="false" ht="15.75" hidden="false" customHeight="false" outlineLevel="0" collapsed="false">
      <c r="A2499" s="3" t="n">
        <v>2498</v>
      </c>
      <c r="B2499" s="3" t="s">
        <v>2505</v>
      </c>
      <c r="C2499" s="5" t="n">
        <f aca="false">MOD(A2499,45)</f>
        <v>23</v>
      </c>
      <c r="D2499" s="5" t="n">
        <f aca="false">A2499-1</f>
        <v>2497</v>
      </c>
      <c r="E2499" s="5" t="str">
        <f aca="false">IF(C2499=0,"U",VLOOKUP(D2499,A:B,2,0))</f>
        <v>D2905R</v>
      </c>
    </row>
    <row r="2500" customFormat="false" ht="15.75" hidden="false" customHeight="false" outlineLevel="0" collapsed="false">
      <c r="A2500" s="3" t="n">
        <v>2499</v>
      </c>
      <c r="B2500" s="3" t="s">
        <v>2506</v>
      </c>
      <c r="C2500" s="5" t="n">
        <f aca="false">MOD(A2500,45)</f>
        <v>24</v>
      </c>
      <c r="D2500" s="5" t="n">
        <f aca="false">A2500-1</f>
        <v>2498</v>
      </c>
      <c r="E2500" s="5" t="str">
        <f aca="false">IF(C2500=0,"U",VLOOKUP(D2500,A:B,2,0))</f>
        <v>D2906F</v>
      </c>
    </row>
    <row r="2501" customFormat="false" ht="15.75" hidden="false" customHeight="false" outlineLevel="0" collapsed="false">
      <c r="A2501" s="3" t="n">
        <v>2500</v>
      </c>
      <c r="B2501" s="3" t="s">
        <v>2507</v>
      </c>
      <c r="C2501" s="5" t="n">
        <f aca="false">MOD(A2501,45)</f>
        <v>25</v>
      </c>
      <c r="D2501" s="5" t="n">
        <f aca="false">A2501-1</f>
        <v>2499</v>
      </c>
      <c r="E2501" s="5" t="str">
        <f aca="false">IF(C2501=0,"U",VLOOKUP(D2501,A:B,2,0))</f>
        <v>D2906R</v>
      </c>
    </row>
    <row r="2502" customFormat="false" ht="15.75" hidden="false" customHeight="false" outlineLevel="0" collapsed="false">
      <c r="A2502" s="3" t="n">
        <v>2501</v>
      </c>
      <c r="B2502" s="3" t="s">
        <v>2508</v>
      </c>
      <c r="C2502" s="5" t="n">
        <f aca="false">MOD(A2502,45)</f>
        <v>26</v>
      </c>
      <c r="D2502" s="5" t="n">
        <f aca="false">A2502-1</f>
        <v>2500</v>
      </c>
      <c r="E2502" s="5" t="str">
        <f aca="false">IF(C2502=0,"U",VLOOKUP(D2502,A:B,2,0))</f>
        <v>D2907F</v>
      </c>
    </row>
    <row r="2503" customFormat="false" ht="15.75" hidden="false" customHeight="false" outlineLevel="0" collapsed="false">
      <c r="A2503" s="3" t="n">
        <v>2502</v>
      </c>
      <c r="B2503" s="3" t="s">
        <v>2509</v>
      </c>
      <c r="C2503" s="5" t="n">
        <f aca="false">MOD(A2503,45)</f>
        <v>27</v>
      </c>
      <c r="D2503" s="5" t="n">
        <f aca="false">A2503-1</f>
        <v>2501</v>
      </c>
      <c r="E2503" s="5" t="str">
        <f aca="false">IF(C2503=0,"U",VLOOKUP(D2503,A:B,2,0))</f>
        <v>D2907R</v>
      </c>
    </row>
    <row r="2504" customFormat="false" ht="15.75" hidden="false" customHeight="false" outlineLevel="0" collapsed="false">
      <c r="A2504" s="3" t="n">
        <v>2503</v>
      </c>
      <c r="B2504" s="3" t="s">
        <v>2510</v>
      </c>
      <c r="C2504" s="5" t="n">
        <f aca="false">MOD(A2504,45)</f>
        <v>28</v>
      </c>
      <c r="D2504" s="5" t="n">
        <f aca="false">A2504-1</f>
        <v>2502</v>
      </c>
      <c r="E2504" s="5" t="str">
        <f aca="false">IF(C2504=0,"U",VLOOKUP(D2504,A:B,2,0))</f>
        <v>D2908F</v>
      </c>
    </row>
    <row r="2505" customFormat="false" ht="15.75" hidden="false" customHeight="false" outlineLevel="0" collapsed="false">
      <c r="A2505" s="3" t="n">
        <v>2504</v>
      </c>
      <c r="B2505" s="3" t="s">
        <v>2511</v>
      </c>
      <c r="C2505" s="5" t="n">
        <f aca="false">MOD(A2505,45)</f>
        <v>29</v>
      </c>
      <c r="D2505" s="5" t="n">
        <f aca="false">A2505-1</f>
        <v>2503</v>
      </c>
      <c r="E2505" s="5" t="str">
        <f aca="false">IF(C2505=0,"U",VLOOKUP(D2505,A:B,2,0))</f>
        <v>D2908R</v>
      </c>
    </row>
    <row r="2506" customFormat="false" ht="15.75" hidden="false" customHeight="false" outlineLevel="0" collapsed="false">
      <c r="A2506" s="3" t="n">
        <v>2505</v>
      </c>
      <c r="B2506" s="3" t="s">
        <v>2512</v>
      </c>
      <c r="C2506" s="5" t="n">
        <f aca="false">MOD(A2506,45)</f>
        <v>30</v>
      </c>
      <c r="D2506" s="5" t="n">
        <f aca="false">A2506-1</f>
        <v>2504</v>
      </c>
      <c r="E2506" s="5" t="str">
        <f aca="false">IF(C2506=0,"U",VLOOKUP(D2506,A:B,2,0))</f>
        <v>D3005F</v>
      </c>
    </row>
    <row r="2507" customFormat="false" ht="15.75" hidden="false" customHeight="false" outlineLevel="0" collapsed="false">
      <c r="A2507" s="3" t="n">
        <v>2506</v>
      </c>
      <c r="B2507" s="3" t="s">
        <v>2513</v>
      </c>
      <c r="C2507" s="5" t="n">
        <f aca="false">MOD(A2507,45)</f>
        <v>31</v>
      </c>
      <c r="D2507" s="5" t="n">
        <f aca="false">A2507-1</f>
        <v>2505</v>
      </c>
      <c r="E2507" s="5" t="str">
        <f aca="false">IF(C2507=0,"U",VLOOKUP(D2507,A:B,2,0))</f>
        <v>D3005R</v>
      </c>
    </row>
    <row r="2508" customFormat="false" ht="15.75" hidden="false" customHeight="false" outlineLevel="0" collapsed="false">
      <c r="A2508" s="3" t="n">
        <v>2507</v>
      </c>
      <c r="B2508" s="3" t="s">
        <v>2514</v>
      </c>
      <c r="C2508" s="5" t="n">
        <f aca="false">MOD(A2508,45)</f>
        <v>32</v>
      </c>
      <c r="D2508" s="5" t="n">
        <f aca="false">A2508-1</f>
        <v>2506</v>
      </c>
      <c r="E2508" s="5" t="str">
        <f aca="false">IF(C2508=0,"U",VLOOKUP(D2508,A:B,2,0))</f>
        <v>D3006F</v>
      </c>
    </row>
    <row r="2509" customFormat="false" ht="15.75" hidden="false" customHeight="false" outlineLevel="0" collapsed="false">
      <c r="A2509" s="3" t="n">
        <v>2508</v>
      </c>
      <c r="B2509" s="3" t="s">
        <v>2515</v>
      </c>
      <c r="C2509" s="5" t="n">
        <f aca="false">MOD(A2509,45)</f>
        <v>33</v>
      </c>
      <c r="D2509" s="5" t="n">
        <f aca="false">A2509-1</f>
        <v>2507</v>
      </c>
      <c r="E2509" s="5" t="str">
        <f aca="false">IF(C2509=0,"U",VLOOKUP(D2509,A:B,2,0))</f>
        <v>D3006R</v>
      </c>
    </row>
    <row r="2510" customFormat="false" ht="15.75" hidden="false" customHeight="false" outlineLevel="0" collapsed="false">
      <c r="A2510" s="3" t="n">
        <v>2509</v>
      </c>
      <c r="B2510" s="3" t="s">
        <v>2516</v>
      </c>
      <c r="C2510" s="5" t="n">
        <f aca="false">MOD(A2510,45)</f>
        <v>34</v>
      </c>
      <c r="D2510" s="5" t="n">
        <f aca="false">A2510-1</f>
        <v>2508</v>
      </c>
      <c r="E2510" s="5" t="str">
        <f aca="false">IF(C2510=0,"U",VLOOKUP(D2510,A:B,2,0))</f>
        <v>D3007F</v>
      </c>
    </row>
    <row r="2511" customFormat="false" ht="15.75" hidden="false" customHeight="false" outlineLevel="0" collapsed="false">
      <c r="A2511" s="3" t="n">
        <v>2510</v>
      </c>
      <c r="B2511" s="3" t="s">
        <v>2517</v>
      </c>
      <c r="C2511" s="5" t="n">
        <f aca="false">MOD(A2511,45)</f>
        <v>35</v>
      </c>
      <c r="D2511" s="5" t="n">
        <f aca="false">A2511-1</f>
        <v>2509</v>
      </c>
      <c r="E2511" s="5" t="str">
        <f aca="false">IF(C2511=0,"U",VLOOKUP(D2511,A:B,2,0))</f>
        <v>D3007R</v>
      </c>
    </row>
    <row r="2512" customFormat="false" ht="15.75" hidden="false" customHeight="false" outlineLevel="0" collapsed="false">
      <c r="A2512" s="3" t="n">
        <v>2511</v>
      </c>
      <c r="B2512" s="3" t="s">
        <v>2518</v>
      </c>
      <c r="C2512" s="5" t="n">
        <f aca="false">MOD(A2512,45)</f>
        <v>36</v>
      </c>
      <c r="D2512" s="5" t="n">
        <f aca="false">A2512-1</f>
        <v>2510</v>
      </c>
      <c r="E2512" s="5" t="str">
        <f aca="false">IF(C2512=0,"U",VLOOKUP(D2512,A:B,2,0))</f>
        <v>D3008F</v>
      </c>
    </row>
    <row r="2513" customFormat="false" ht="15.75" hidden="false" customHeight="false" outlineLevel="0" collapsed="false">
      <c r="A2513" s="3" t="n">
        <v>2512</v>
      </c>
      <c r="B2513" s="3" t="s">
        <v>2519</v>
      </c>
      <c r="C2513" s="5" t="n">
        <f aca="false">MOD(A2513,45)</f>
        <v>37</v>
      </c>
      <c r="D2513" s="5" t="n">
        <f aca="false">A2513-1</f>
        <v>2511</v>
      </c>
      <c r="E2513" s="5" t="str">
        <f aca="false">IF(C2513=0,"U",VLOOKUP(D2513,A:B,2,0))</f>
        <v>D3008R</v>
      </c>
    </row>
    <row r="2514" customFormat="false" ht="15.75" hidden="false" customHeight="false" outlineLevel="0" collapsed="false">
      <c r="A2514" s="3" t="n">
        <v>2513</v>
      </c>
      <c r="B2514" s="3" t="s">
        <v>2520</v>
      </c>
      <c r="C2514" s="5" t="n">
        <f aca="false">MOD(A2514,45)</f>
        <v>38</v>
      </c>
      <c r="D2514" s="5" t="n">
        <f aca="false">A2514-1</f>
        <v>2512</v>
      </c>
      <c r="E2514" s="5" t="str">
        <f aca="false">IF(C2514=0,"U",VLOOKUP(D2514,A:B,2,0))</f>
        <v>D3101F</v>
      </c>
    </row>
    <row r="2515" customFormat="false" ht="15.75" hidden="false" customHeight="false" outlineLevel="0" collapsed="false">
      <c r="A2515" s="3" t="n">
        <v>2514</v>
      </c>
      <c r="B2515" s="3" t="s">
        <v>2521</v>
      </c>
      <c r="C2515" s="5" t="n">
        <f aca="false">MOD(A2515,45)</f>
        <v>39</v>
      </c>
      <c r="D2515" s="5" t="n">
        <f aca="false">A2515-1</f>
        <v>2513</v>
      </c>
      <c r="E2515" s="5" t="str">
        <f aca="false">IF(C2515=0,"U",VLOOKUP(D2515,A:B,2,0))</f>
        <v>D3101R</v>
      </c>
    </row>
    <row r="2516" customFormat="false" ht="15.75" hidden="false" customHeight="false" outlineLevel="0" collapsed="false">
      <c r="A2516" s="3" t="n">
        <v>2515</v>
      </c>
      <c r="B2516" s="3" t="s">
        <v>2522</v>
      </c>
      <c r="C2516" s="5" t="n">
        <f aca="false">MOD(A2516,45)</f>
        <v>40</v>
      </c>
      <c r="D2516" s="5" t="n">
        <f aca="false">A2516-1</f>
        <v>2514</v>
      </c>
      <c r="E2516" s="5" t="str">
        <f aca="false">IF(C2516=0,"U",VLOOKUP(D2516,A:B,2,0))</f>
        <v>D3102F</v>
      </c>
    </row>
    <row r="2517" customFormat="false" ht="15.75" hidden="false" customHeight="false" outlineLevel="0" collapsed="false">
      <c r="A2517" s="3" t="n">
        <v>2516</v>
      </c>
      <c r="B2517" s="3" t="s">
        <v>2523</v>
      </c>
      <c r="C2517" s="5" t="n">
        <f aca="false">MOD(A2517,45)</f>
        <v>41</v>
      </c>
      <c r="D2517" s="5" t="n">
        <f aca="false">A2517-1</f>
        <v>2515</v>
      </c>
      <c r="E2517" s="5" t="str">
        <f aca="false">IF(C2517=0,"U",VLOOKUP(D2517,A:B,2,0))</f>
        <v>D3102R</v>
      </c>
    </row>
    <row r="2518" customFormat="false" ht="15.75" hidden="false" customHeight="false" outlineLevel="0" collapsed="false">
      <c r="A2518" s="3" t="n">
        <v>2517</v>
      </c>
      <c r="B2518" s="3" t="s">
        <v>2524</v>
      </c>
      <c r="C2518" s="5" t="n">
        <f aca="false">MOD(A2518,45)</f>
        <v>42</v>
      </c>
      <c r="D2518" s="5" t="n">
        <f aca="false">A2518-1</f>
        <v>2516</v>
      </c>
      <c r="E2518" s="5" t="str">
        <f aca="false">IF(C2518=0,"U",VLOOKUP(D2518,A:B,2,0))</f>
        <v>D3103F</v>
      </c>
    </row>
    <row r="2519" customFormat="false" ht="15.75" hidden="false" customHeight="false" outlineLevel="0" collapsed="false">
      <c r="A2519" s="3" t="n">
        <v>2518</v>
      </c>
      <c r="B2519" s="3" t="s">
        <v>2525</v>
      </c>
      <c r="C2519" s="5" t="n">
        <f aca="false">MOD(A2519,45)</f>
        <v>43</v>
      </c>
      <c r="D2519" s="5" t="n">
        <f aca="false">A2519-1</f>
        <v>2517</v>
      </c>
      <c r="E2519" s="5" t="str">
        <f aca="false">IF(C2519=0,"U",VLOOKUP(D2519,A:B,2,0))</f>
        <v>D3103R</v>
      </c>
    </row>
    <row r="2520" customFormat="false" ht="15.75" hidden="false" customHeight="false" outlineLevel="0" collapsed="false">
      <c r="A2520" s="3" t="n">
        <v>2519</v>
      </c>
      <c r="B2520" s="3" t="s">
        <v>2526</v>
      </c>
      <c r="C2520" s="5" t="n">
        <f aca="false">MOD(A2520,45)</f>
        <v>44</v>
      </c>
      <c r="D2520" s="5" t="n">
        <f aca="false">A2520-1</f>
        <v>2518</v>
      </c>
      <c r="E2520" s="5" t="str">
        <f aca="false">IF(C2520=0,"U",VLOOKUP(D2520,A:B,2,0))</f>
        <v>D3104F</v>
      </c>
    </row>
    <row r="2521" customFormat="false" ht="15.75" hidden="false" customHeight="false" outlineLevel="0" collapsed="false">
      <c r="A2521" s="3" t="n">
        <v>2520</v>
      </c>
      <c r="B2521" s="3" t="s">
        <v>2527</v>
      </c>
      <c r="C2521" s="5" t="n">
        <f aca="false">MOD(A2521,45)</f>
        <v>0</v>
      </c>
      <c r="D2521" s="5" t="n">
        <f aca="false">A2521-1</f>
        <v>2519</v>
      </c>
      <c r="E2521" s="5" t="str">
        <f aca="false">IF(C2521=0,"U",VLOOKUP(D2521,A:B,2,0))</f>
        <v>U</v>
      </c>
    </row>
    <row r="2522" customFormat="false" ht="15.75" hidden="false" customHeight="false" outlineLevel="0" collapsed="false">
      <c r="A2522" s="3" t="n">
        <v>2521</v>
      </c>
      <c r="B2522" s="3" t="s">
        <v>2528</v>
      </c>
      <c r="C2522" s="5" t="n">
        <f aca="false">MOD(A2522,45)</f>
        <v>1</v>
      </c>
      <c r="D2522" s="5" t="n">
        <f aca="false">A2522-1</f>
        <v>2520</v>
      </c>
      <c r="E2522" s="5" t="str">
        <f aca="false">IF(C2522=0,"U",VLOOKUP(D2522,A:B,2,0))</f>
        <v>D3105F</v>
      </c>
    </row>
    <row r="2523" customFormat="false" ht="15.75" hidden="false" customHeight="false" outlineLevel="0" collapsed="false">
      <c r="A2523" s="3" t="n">
        <v>2522</v>
      </c>
      <c r="B2523" s="3" t="s">
        <v>2529</v>
      </c>
      <c r="C2523" s="5" t="n">
        <f aca="false">MOD(A2523,45)</f>
        <v>2</v>
      </c>
      <c r="D2523" s="5" t="n">
        <f aca="false">A2523-1</f>
        <v>2521</v>
      </c>
      <c r="E2523" s="5" t="str">
        <f aca="false">IF(C2523=0,"U",VLOOKUP(D2523,A:B,2,0))</f>
        <v>D3105R</v>
      </c>
    </row>
    <row r="2524" customFormat="false" ht="15.75" hidden="false" customHeight="false" outlineLevel="0" collapsed="false">
      <c r="A2524" s="3" t="n">
        <v>2523</v>
      </c>
      <c r="B2524" s="3" t="s">
        <v>2530</v>
      </c>
      <c r="C2524" s="5" t="n">
        <f aca="false">MOD(A2524,45)</f>
        <v>3</v>
      </c>
      <c r="D2524" s="5" t="n">
        <f aca="false">A2524-1</f>
        <v>2522</v>
      </c>
      <c r="E2524" s="5" t="str">
        <f aca="false">IF(C2524=0,"U",VLOOKUP(D2524,A:B,2,0))</f>
        <v>D3106F</v>
      </c>
    </row>
    <row r="2525" customFormat="false" ht="15.75" hidden="false" customHeight="false" outlineLevel="0" collapsed="false">
      <c r="A2525" s="3" t="n">
        <v>2524</v>
      </c>
      <c r="B2525" s="3" t="s">
        <v>2531</v>
      </c>
      <c r="C2525" s="5" t="n">
        <f aca="false">MOD(A2525,45)</f>
        <v>4</v>
      </c>
      <c r="D2525" s="5" t="n">
        <f aca="false">A2525-1</f>
        <v>2523</v>
      </c>
      <c r="E2525" s="5" t="str">
        <f aca="false">IF(C2525=0,"U",VLOOKUP(D2525,A:B,2,0))</f>
        <v>D3106R</v>
      </c>
    </row>
    <row r="2526" customFormat="false" ht="15.75" hidden="false" customHeight="false" outlineLevel="0" collapsed="false">
      <c r="A2526" s="3" t="n">
        <v>2525</v>
      </c>
      <c r="B2526" s="3" t="s">
        <v>2532</v>
      </c>
      <c r="C2526" s="5" t="n">
        <f aca="false">MOD(A2526,45)</f>
        <v>5</v>
      </c>
      <c r="D2526" s="5" t="n">
        <f aca="false">A2526-1</f>
        <v>2524</v>
      </c>
      <c r="E2526" s="5" t="str">
        <f aca="false">IF(C2526=0,"U",VLOOKUP(D2526,A:B,2,0))</f>
        <v>D3107F</v>
      </c>
    </row>
    <row r="2527" customFormat="false" ht="15.75" hidden="false" customHeight="false" outlineLevel="0" collapsed="false">
      <c r="A2527" s="3" t="n">
        <v>2526</v>
      </c>
      <c r="B2527" s="3" t="s">
        <v>2533</v>
      </c>
      <c r="C2527" s="5" t="n">
        <f aca="false">MOD(A2527,45)</f>
        <v>6</v>
      </c>
      <c r="D2527" s="5" t="n">
        <f aca="false">A2527-1</f>
        <v>2525</v>
      </c>
      <c r="E2527" s="5" t="str">
        <f aca="false">IF(C2527=0,"U",VLOOKUP(D2527,A:B,2,0))</f>
        <v>D3107R</v>
      </c>
    </row>
    <row r="2528" customFormat="false" ht="15.75" hidden="false" customHeight="false" outlineLevel="0" collapsed="false">
      <c r="A2528" s="3" t="n">
        <v>2527</v>
      </c>
      <c r="B2528" s="3" t="s">
        <v>2534</v>
      </c>
      <c r="C2528" s="5" t="n">
        <f aca="false">MOD(A2528,45)</f>
        <v>7</v>
      </c>
      <c r="D2528" s="5" t="n">
        <f aca="false">A2528-1</f>
        <v>2526</v>
      </c>
      <c r="E2528" s="5" t="str">
        <f aca="false">IF(C2528=0,"U",VLOOKUP(D2528,A:B,2,0))</f>
        <v>D3108F</v>
      </c>
    </row>
    <row r="2529" customFormat="false" ht="15.75" hidden="false" customHeight="false" outlineLevel="0" collapsed="false">
      <c r="A2529" s="3" t="n">
        <v>2528</v>
      </c>
      <c r="B2529" s="3" t="s">
        <v>2535</v>
      </c>
      <c r="C2529" s="5" t="n">
        <f aca="false">MOD(A2529,45)</f>
        <v>8</v>
      </c>
      <c r="D2529" s="5" t="n">
        <f aca="false">A2529-1</f>
        <v>2527</v>
      </c>
      <c r="E2529" s="5" t="str">
        <f aca="false">IF(C2529=0,"U",VLOOKUP(D2529,A:B,2,0))</f>
        <v>D3108R</v>
      </c>
    </row>
    <row r="2530" customFormat="false" ht="15.75" hidden="false" customHeight="false" outlineLevel="0" collapsed="false">
      <c r="A2530" s="3" t="n">
        <v>2529</v>
      </c>
      <c r="B2530" s="3" t="s">
        <v>2536</v>
      </c>
      <c r="C2530" s="5" t="n">
        <f aca="false">MOD(A2530,45)</f>
        <v>9</v>
      </c>
      <c r="D2530" s="5" t="n">
        <f aca="false">A2530-1</f>
        <v>2528</v>
      </c>
      <c r="E2530" s="5" t="str">
        <f aca="false">IF(C2530=0,"U",VLOOKUP(D2530,A:B,2,0))</f>
        <v>D3201F</v>
      </c>
    </row>
    <row r="2531" customFormat="false" ht="15.75" hidden="false" customHeight="false" outlineLevel="0" collapsed="false">
      <c r="A2531" s="3" t="n">
        <v>2530</v>
      </c>
      <c r="B2531" s="3" t="s">
        <v>2537</v>
      </c>
      <c r="C2531" s="5" t="n">
        <f aca="false">MOD(A2531,45)</f>
        <v>10</v>
      </c>
      <c r="D2531" s="5" t="n">
        <f aca="false">A2531-1</f>
        <v>2529</v>
      </c>
      <c r="E2531" s="5" t="str">
        <f aca="false">IF(C2531=0,"U",VLOOKUP(D2531,A:B,2,0))</f>
        <v>D3201R</v>
      </c>
    </row>
    <row r="2532" customFormat="false" ht="15.75" hidden="false" customHeight="false" outlineLevel="0" collapsed="false">
      <c r="A2532" s="3" t="n">
        <v>2531</v>
      </c>
      <c r="B2532" s="3" t="s">
        <v>2538</v>
      </c>
      <c r="C2532" s="5" t="n">
        <f aca="false">MOD(A2532,45)</f>
        <v>11</v>
      </c>
      <c r="D2532" s="5" t="n">
        <f aca="false">A2532-1</f>
        <v>2530</v>
      </c>
      <c r="E2532" s="5" t="str">
        <f aca="false">IF(C2532=0,"U",VLOOKUP(D2532,A:B,2,0))</f>
        <v>D3202F</v>
      </c>
    </row>
    <row r="2533" customFormat="false" ht="15.75" hidden="false" customHeight="false" outlineLevel="0" collapsed="false">
      <c r="A2533" s="3" t="n">
        <v>2532</v>
      </c>
      <c r="B2533" s="3" t="s">
        <v>2539</v>
      </c>
      <c r="C2533" s="5" t="n">
        <f aca="false">MOD(A2533,45)</f>
        <v>12</v>
      </c>
      <c r="D2533" s="5" t="n">
        <f aca="false">A2533-1</f>
        <v>2531</v>
      </c>
      <c r="E2533" s="5" t="str">
        <f aca="false">IF(C2533=0,"U",VLOOKUP(D2533,A:B,2,0))</f>
        <v>D3202R</v>
      </c>
    </row>
    <row r="2534" customFormat="false" ht="15.75" hidden="false" customHeight="false" outlineLevel="0" collapsed="false">
      <c r="A2534" s="3" t="n">
        <v>2533</v>
      </c>
      <c r="B2534" s="3" t="s">
        <v>2540</v>
      </c>
      <c r="C2534" s="5" t="n">
        <f aca="false">MOD(A2534,45)</f>
        <v>13</v>
      </c>
      <c r="D2534" s="5" t="n">
        <f aca="false">A2534-1</f>
        <v>2532</v>
      </c>
      <c r="E2534" s="5" t="str">
        <f aca="false">IF(C2534=0,"U",VLOOKUP(D2534,A:B,2,0))</f>
        <v>D3203F</v>
      </c>
    </row>
    <row r="2535" customFormat="false" ht="15.75" hidden="false" customHeight="false" outlineLevel="0" collapsed="false">
      <c r="A2535" s="3" t="n">
        <v>2534</v>
      </c>
      <c r="B2535" s="3" t="s">
        <v>2541</v>
      </c>
      <c r="C2535" s="5" t="n">
        <f aca="false">MOD(A2535,45)</f>
        <v>14</v>
      </c>
      <c r="D2535" s="5" t="n">
        <f aca="false">A2535-1</f>
        <v>2533</v>
      </c>
      <c r="E2535" s="5" t="str">
        <f aca="false">IF(C2535=0,"U",VLOOKUP(D2535,A:B,2,0))</f>
        <v>D3203R</v>
      </c>
    </row>
    <row r="2536" customFormat="false" ht="15.75" hidden="false" customHeight="false" outlineLevel="0" collapsed="false">
      <c r="A2536" s="3" t="n">
        <v>2535</v>
      </c>
      <c r="B2536" s="3" t="s">
        <v>2542</v>
      </c>
      <c r="C2536" s="5" t="n">
        <f aca="false">MOD(A2536,45)</f>
        <v>15</v>
      </c>
      <c r="D2536" s="5" t="n">
        <f aca="false">A2536-1</f>
        <v>2534</v>
      </c>
      <c r="E2536" s="5" t="str">
        <f aca="false">IF(C2536=0,"U",VLOOKUP(D2536,A:B,2,0))</f>
        <v>D3204F</v>
      </c>
    </row>
    <row r="2537" customFormat="false" ht="15.75" hidden="false" customHeight="false" outlineLevel="0" collapsed="false">
      <c r="A2537" s="3" t="n">
        <v>2536</v>
      </c>
      <c r="B2537" s="3" t="s">
        <v>2543</v>
      </c>
      <c r="C2537" s="5" t="n">
        <f aca="false">MOD(A2537,45)</f>
        <v>16</v>
      </c>
      <c r="D2537" s="5" t="n">
        <f aca="false">A2537-1</f>
        <v>2535</v>
      </c>
      <c r="E2537" s="5" t="str">
        <f aca="false">IF(C2537=0,"U",VLOOKUP(D2537,A:B,2,0))</f>
        <v>D3204R</v>
      </c>
    </row>
    <row r="2538" customFormat="false" ht="15.75" hidden="false" customHeight="false" outlineLevel="0" collapsed="false">
      <c r="A2538" s="3" t="n">
        <v>2537</v>
      </c>
      <c r="B2538" s="3" t="s">
        <v>2544</v>
      </c>
      <c r="C2538" s="5" t="n">
        <f aca="false">MOD(A2538,45)</f>
        <v>17</v>
      </c>
      <c r="D2538" s="5" t="n">
        <f aca="false">A2538-1</f>
        <v>2536</v>
      </c>
      <c r="E2538" s="5" t="str">
        <f aca="false">IF(C2538=0,"U",VLOOKUP(D2538,A:B,2,0))</f>
        <v>D3205F</v>
      </c>
    </row>
    <row r="2539" customFormat="false" ht="15.75" hidden="false" customHeight="false" outlineLevel="0" collapsed="false">
      <c r="A2539" s="3" t="n">
        <v>2538</v>
      </c>
      <c r="B2539" s="3" t="s">
        <v>2545</v>
      </c>
      <c r="C2539" s="5" t="n">
        <f aca="false">MOD(A2539,45)</f>
        <v>18</v>
      </c>
      <c r="D2539" s="5" t="n">
        <f aca="false">A2539-1</f>
        <v>2537</v>
      </c>
      <c r="E2539" s="5" t="str">
        <f aca="false">IF(C2539=0,"U",VLOOKUP(D2539,A:B,2,0))</f>
        <v>D3205R</v>
      </c>
    </row>
    <row r="2540" customFormat="false" ht="15.75" hidden="false" customHeight="false" outlineLevel="0" collapsed="false">
      <c r="A2540" s="3" t="n">
        <v>2539</v>
      </c>
      <c r="B2540" s="3" t="s">
        <v>2546</v>
      </c>
      <c r="C2540" s="5" t="n">
        <f aca="false">MOD(A2540,45)</f>
        <v>19</v>
      </c>
      <c r="D2540" s="5" t="n">
        <f aca="false">A2540-1</f>
        <v>2538</v>
      </c>
      <c r="E2540" s="5" t="str">
        <f aca="false">IF(C2540=0,"U",VLOOKUP(D2540,A:B,2,0))</f>
        <v>D3206F</v>
      </c>
    </row>
    <row r="2541" customFormat="false" ht="15.75" hidden="false" customHeight="false" outlineLevel="0" collapsed="false">
      <c r="A2541" s="3" t="n">
        <v>2540</v>
      </c>
      <c r="B2541" s="3" t="s">
        <v>2547</v>
      </c>
      <c r="C2541" s="5" t="n">
        <f aca="false">MOD(A2541,45)</f>
        <v>20</v>
      </c>
      <c r="D2541" s="5" t="n">
        <f aca="false">A2541-1</f>
        <v>2539</v>
      </c>
      <c r="E2541" s="5" t="str">
        <f aca="false">IF(C2541=0,"U",VLOOKUP(D2541,A:B,2,0))</f>
        <v>D3206R</v>
      </c>
    </row>
    <row r="2542" customFormat="false" ht="15.75" hidden="false" customHeight="false" outlineLevel="0" collapsed="false">
      <c r="A2542" s="3" t="n">
        <v>2541</v>
      </c>
      <c r="B2542" s="3" t="s">
        <v>2548</v>
      </c>
      <c r="C2542" s="5" t="n">
        <f aca="false">MOD(A2542,45)</f>
        <v>21</v>
      </c>
      <c r="D2542" s="5" t="n">
        <f aca="false">A2542-1</f>
        <v>2540</v>
      </c>
      <c r="E2542" s="5" t="str">
        <f aca="false">IF(C2542=0,"U",VLOOKUP(D2542,A:B,2,0))</f>
        <v>D3207F</v>
      </c>
    </row>
    <row r="2543" customFormat="false" ht="15.75" hidden="false" customHeight="false" outlineLevel="0" collapsed="false">
      <c r="A2543" s="3" t="n">
        <v>2542</v>
      </c>
      <c r="B2543" s="3" t="s">
        <v>2549</v>
      </c>
      <c r="C2543" s="5" t="n">
        <f aca="false">MOD(A2543,45)</f>
        <v>22</v>
      </c>
      <c r="D2543" s="5" t="n">
        <f aca="false">A2543-1</f>
        <v>2541</v>
      </c>
      <c r="E2543" s="5" t="str">
        <f aca="false">IF(C2543=0,"U",VLOOKUP(D2543,A:B,2,0))</f>
        <v>D3207R</v>
      </c>
    </row>
    <row r="2544" customFormat="false" ht="15.75" hidden="false" customHeight="false" outlineLevel="0" collapsed="false">
      <c r="A2544" s="3" t="n">
        <v>2543</v>
      </c>
      <c r="B2544" s="3" t="s">
        <v>2550</v>
      </c>
      <c r="C2544" s="5" t="n">
        <f aca="false">MOD(A2544,45)</f>
        <v>23</v>
      </c>
      <c r="D2544" s="5" t="n">
        <f aca="false">A2544-1</f>
        <v>2542</v>
      </c>
      <c r="E2544" s="5" t="str">
        <f aca="false">IF(C2544=0,"U",VLOOKUP(D2544,A:B,2,0))</f>
        <v>D3208F</v>
      </c>
    </row>
    <row r="2545" customFormat="false" ht="15.75" hidden="false" customHeight="false" outlineLevel="0" collapsed="false">
      <c r="A2545" s="3" t="n">
        <v>2544</v>
      </c>
      <c r="B2545" s="3" t="s">
        <v>2551</v>
      </c>
      <c r="C2545" s="5" t="n">
        <f aca="false">MOD(A2545,45)</f>
        <v>24</v>
      </c>
      <c r="D2545" s="5" t="n">
        <f aca="false">A2545-1</f>
        <v>2543</v>
      </c>
      <c r="E2545" s="5" t="str">
        <f aca="false">IF(C2545=0,"U",VLOOKUP(D2545,A:B,2,0))</f>
        <v>D3208R</v>
      </c>
    </row>
    <row r="2546" customFormat="false" ht="15.75" hidden="false" customHeight="false" outlineLevel="0" collapsed="false">
      <c r="A2546" s="3" t="n">
        <v>2545</v>
      </c>
      <c r="B2546" s="3" t="s">
        <v>2552</v>
      </c>
      <c r="C2546" s="5" t="n">
        <f aca="false">MOD(A2546,45)</f>
        <v>25</v>
      </c>
      <c r="D2546" s="5" t="n">
        <f aca="false">A2546-1</f>
        <v>2544</v>
      </c>
      <c r="E2546" s="5" t="str">
        <f aca="false">IF(C2546=0,"U",VLOOKUP(D2546,A:B,2,0))</f>
        <v>D3301F</v>
      </c>
    </row>
    <row r="2547" customFormat="false" ht="15.75" hidden="false" customHeight="false" outlineLevel="0" collapsed="false">
      <c r="A2547" s="3" t="n">
        <v>2546</v>
      </c>
      <c r="B2547" s="3" t="s">
        <v>2553</v>
      </c>
      <c r="C2547" s="5" t="n">
        <f aca="false">MOD(A2547,45)</f>
        <v>26</v>
      </c>
      <c r="D2547" s="5" t="n">
        <f aca="false">A2547-1</f>
        <v>2545</v>
      </c>
      <c r="E2547" s="5" t="str">
        <f aca="false">IF(C2547=0,"U",VLOOKUP(D2547,A:B,2,0))</f>
        <v>D3301R</v>
      </c>
    </row>
    <row r="2548" customFormat="false" ht="15.75" hidden="false" customHeight="false" outlineLevel="0" collapsed="false">
      <c r="A2548" s="3" t="n">
        <v>2547</v>
      </c>
      <c r="B2548" s="3" t="s">
        <v>2554</v>
      </c>
      <c r="C2548" s="5" t="n">
        <f aca="false">MOD(A2548,45)</f>
        <v>27</v>
      </c>
      <c r="D2548" s="5" t="n">
        <f aca="false">A2548-1</f>
        <v>2546</v>
      </c>
      <c r="E2548" s="5" t="str">
        <f aca="false">IF(C2548=0,"U",VLOOKUP(D2548,A:B,2,0))</f>
        <v>D3302F</v>
      </c>
    </row>
    <row r="2549" customFormat="false" ht="15.75" hidden="false" customHeight="false" outlineLevel="0" collapsed="false">
      <c r="A2549" s="3" t="n">
        <v>2548</v>
      </c>
      <c r="B2549" s="3" t="s">
        <v>2555</v>
      </c>
      <c r="C2549" s="5" t="n">
        <f aca="false">MOD(A2549,45)</f>
        <v>28</v>
      </c>
      <c r="D2549" s="5" t="n">
        <f aca="false">A2549-1</f>
        <v>2547</v>
      </c>
      <c r="E2549" s="5" t="str">
        <f aca="false">IF(C2549=0,"U",VLOOKUP(D2549,A:B,2,0))</f>
        <v>D3302R</v>
      </c>
    </row>
    <row r="2550" customFormat="false" ht="15.75" hidden="false" customHeight="false" outlineLevel="0" collapsed="false">
      <c r="A2550" s="3" t="n">
        <v>2549</v>
      </c>
      <c r="B2550" s="3" t="s">
        <v>2556</v>
      </c>
      <c r="C2550" s="5" t="n">
        <f aca="false">MOD(A2550,45)</f>
        <v>29</v>
      </c>
      <c r="D2550" s="5" t="n">
        <f aca="false">A2550-1</f>
        <v>2548</v>
      </c>
      <c r="E2550" s="5" t="str">
        <f aca="false">IF(C2550=0,"U",VLOOKUP(D2550,A:B,2,0))</f>
        <v>D3303F</v>
      </c>
    </row>
    <row r="2551" customFormat="false" ht="15.75" hidden="false" customHeight="false" outlineLevel="0" collapsed="false">
      <c r="A2551" s="3" t="n">
        <v>2550</v>
      </c>
      <c r="B2551" s="3" t="s">
        <v>2557</v>
      </c>
      <c r="C2551" s="5" t="n">
        <f aca="false">MOD(A2551,45)</f>
        <v>30</v>
      </c>
      <c r="D2551" s="5" t="n">
        <f aca="false">A2551-1</f>
        <v>2549</v>
      </c>
      <c r="E2551" s="5" t="str">
        <f aca="false">IF(C2551=0,"U",VLOOKUP(D2551,A:B,2,0))</f>
        <v>D3303R</v>
      </c>
    </row>
    <row r="2552" customFormat="false" ht="15.75" hidden="false" customHeight="false" outlineLevel="0" collapsed="false">
      <c r="A2552" s="3" t="n">
        <v>2551</v>
      </c>
      <c r="B2552" s="3" t="s">
        <v>2558</v>
      </c>
      <c r="C2552" s="5" t="n">
        <f aca="false">MOD(A2552,45)</f>
        <v>31</v>
      </c>
      <c r="D2552" s="5" t="n">
        <f aca="false">A2552-1</f>
        <v>2550</v>
      </c>
      <c r="E2552" s="5" t="str">
        <f aca="false">IF(C2552=0,"U",VLOOKUP(D2552,A:B,2,0))</f>
        <v>D3304F</v>
      </c>
    </row>
    <row r="2553" customFormat="false" ht="15.75" hidden="false" customHeight="false" outlineLevel="0" collapsed="false">
      <c r="A2553" s="3" t="n">
        <v>2552</v>
      </c>
      <c r="B2553" s="3" t="s">
        <v>2559</v>
      </c>
      <c r="C2553" s="5" t="n">
        <f aca="false">MOD(A2553,45)</f>
        <v>32</v>
      </c>
      <c r="D2553" s="5" t="n">
        <f aca="false">A2553-1</f>
        <v>2551</v>
      </c>
      <c r="E2553" s="5" t="str">
        <f aca="false">IF(C2553=0,"U",VLOOKUP(D2553,A:B,2,0))</f>
        <v>D3304R</v>
      </c>
    </row>
    <row r="2554" customFormat="false" ht="15.75" hidden="false" customHeight="false" outlineLevel="0" collapsed="false">
      <c r="A2554" s="3" t="n">
        <v>2553</v>
      </c>
      <c r="B2554" s="3" t="s">
        <v>2560</v>
      </c>
      <c r="C2554" s="5" t="n">
        <f aca="false">MOD(A2554,45)</f>
        <v>33</v>
      </c>
      <c r="D2554" s="5" t="n">
        <f aca="false">A2554-1</f>
        <v>2552</v>
      </c>
      <c r="E2554" s="5" t="str">
        <f aca="false">IF(C2554=0,"U",VLOOKUP(D2554,A:B,2,0))</f>
        <v>D3305F</v>
      </c>
    </row>
    <row r="2555" customFormat="false" ht="15.75" hidden="false" customHeight="false" outlineLevel="0" collapsed="false">
      <c r="A2555" s="3" t="n">
        <v>2554</v>
      </c>
      <c r="B2555" s="3" t="s">
        <v>2561</v>
      </c>
      <c r="C2555" s="5" t="n">
        <f aca="false">MOD(A2555,45)</f>
        <v>34</v>
      </c>
      <c r="D2555" s="5" t="n">
        <f aca="false">A2555-1</f>
        <v>2553</v>
      </c>
      <c r="E2555" s="5" t="str">
        <f aca="false">IF(C2555=0,"U",VLOOKUP(D2555,A:B,2,0))</f>
        <v>D3305R</v>
      </c>
    </row>
    <row r="2556" customFormat="false" ht="15.75" hidden="false" customHeight="false" outlineLevel="0" collapsed="false">
      <c r="A2556" s="3" t="n">
        <v>2555</v>
      </c>
      <c r="B2556" s="3" t="s">
        <v>2562</v>
      </c>
      <c r="C2556" s="5" t="n">
        <f aca="false">MOD(A2556,45)</f>
        <v>35</v>
      </c>
      <c r="D2556" s="5" t="n">
        <f aca="false">A2556-1</f>
        <v>2554</v>
      </c>
      <c r="E2556" s="5" t="str">
        <f aca="false">IF(C2556=0,"U",VLOOKUP(D2556,A:B,2,0))</f>
        <v>D3306F</v>
      </c>
    </row>
    <row r="2557" customFormat="false" ht="15.75" hidden="false" customHeight="false" outlineLevel="0" collapsed="false">
      <c r="A2557" s="3" t="n">
        <v>2556</v>
      </c>
      <c r="B2557" s="3" t="s">
        <v>2563</v>
      </c>
      <c r="C2557" s="5" t="n">
        <f aca="false">MOD(A2557,45)</f>
        <v>36</v>
      </c>
      <c r="D2557" s="5" t="n">
        <f aca="false">A2557-1</f>
        <v>2555</v>
      </c>
      <c r="E2557" s="5" t="str">
        <f aca="false">IF(C2557=0,"U",VLOOKUP(D2557,A:B,2,0))</f>
        <v>D3306R</v>
      </c>
    </row>
    <row r="2558" customFormat="false" ht="15.75" hidden="false" customHeight="false" outlineLevel="0" collapsed="false">
      <c r="A2558" s="3" t="n">
        <v>2557</v>
      </c>
      <c r="B2558" s="3" t="s">
        <v>2564</v>
      </c>
      <c r="C2558" s="5" t="n">
        <f aca="false">MOD(A2558,45)</f>
        <v>37</v>
      </c>
      <c r="D2558" s="5" t="n">
        <f aca="false">A2558-1</f>
        <v>2556</v>
      </c>
      <c r="E2558" s="5" t="str">
        <f aca="false">IF(C2558=0,"U",VLOOKUP(D2558,A:B,2,0))</f>
        <v>D3307F</v>
      </c>
    </row>
    <row r="2559" customFormat="false" ht="15.75" hidden="false" customHeight="false" outlineLevel="0" collapsed="false">
      <c r="A2559" s="3" t="n">
        <v>2558</v>
      </c>
      <c r="B2559" s="3" t="s">
        <v>2565</v>
      </c>
      <c r="C2559" s="5" t="n">
        <f aca="false">MOD(A2559,45)</f>
        <v>38</v>
      </c>
      <c r="D2559" s="5" t="n">
        <f aca="false">A2559-1</f>
        <v>2557</v>
      </c>
      <c r="E2559" s="5" t="str">
        <f aca="false">IF(C2559=0,"U",VLOOKUP(D2559,A:B,2,0))</f>
        <v>D3307R</v>
      </c>
    </row>
    <row r="2560" customFormat="false" ht="15.75" hidden="false" customHeight="false" outlineLevel="0" collapsed="false">
      <c r="A2560" s="3" t="n">
        <v>2559</v>
      </c>
      <c r="B2560" s="3" t="s">
        <v>2566</v>
      </c>
      <c r="C2560" s="5" t="n">
        <f aca="false">MOD(A2560,45)</f>
        <v>39</v>
      </c>
      <c r="D2560" s="5" t="n">
        <f aca="false">A2560-1</f>
        <v>2558</v>
      </c>
      <c r="E2560" s="5" t="str">
        <f aca="false">IF(C2560=0,"U",VLOOKUP(D2560,A:B,2,0))</f>
        <v>D3308F</v>
      </c>
    </row>
    <row r="2561" customFormat="false" ht="15.75" hidden="false" customHeight="false" outlineLevel="0" collapsed="false">
      <c r="A2561" s="3" t="n">
        <v>2560</v>
      </c>
      <c r="B2561" s="3" t="s">
        <v>2567</v>
      </c>
      <c r="C2561" s="5" t="n">
        <f aca="false">MOD(A2561,45)</f>
        <v>40</v>
      </c>
      <c r="D2561" s="5" t="n">
        <f aca="false">A2561-1</f>
        <v>2559</v>
      </c>
      <c r="E2561" s="5" t="str">
        <f aca="false">IF(C2561=0,"U",VLOOKUP(D2561,A:B,2,0))</f>
        <v>D3308R</v>
      </c>
    </row>
    <row r="2562" customFormat="false" ht="15.75" hidden="false" customHeight="false" outlineLevel="0" collapsed="false">
      <c r="A2562" s="3" t="n">
        <v>2561</v>
      </c>
      <c r="B2562" s="3" t="s">
        <v>2568</v>
      </c>
      <c r="C2562" s="5" t="n">
        <f aca="false">MOD(A2562,45)</f>
        <v>41</v>
      </c>
      <c r="D2562" s="5" t="n">
        <f aca="false">A2562-1</f>
        <v>2560</v>
      </c>
      <c r="E2562" s="5" t="str">
        <f aca="false">IF(C2562=0,"U",VLOOKUP(D2562,A:B,2,0))</f>
        <v>D3401F</v>
      </c>
    </row>
    <row r="2563" customFormat="false" ht="15.75" hidden="false" customHeight="false" outlineLevel="0" collapsed="false">
      <c r="A2563" s="3" t="n">
        <v>2562</v>
      </c>
      <c r="B2563" s="3" t="s">
        <v>2569</v>
      </c>
      <c r="C2563" s="5" t="n">
        <f aca="false">MOD(A2563,45)</f>
        <v>42</v>
      </c>
      <c r="D2563" s="5" t="n">
        <f aca="false">A2563-1</f>
        <v>2561</v>
      </c>
      <c r="E2563" s="5" t="str">
        <f aca="false">IF(C2563=0,"U",VLOOKUP(D2563,A:B,2,0))</f>
        <v>D3401R</v>
      </c>
    </row>
    <row r="2564" customFormat="false" ht="15.75" hidden="false" customHeight="false" outlineLevel="0" collapsed="false">
      <c r="A2564" s="3" t="n">
        <v>2563</v>
      </c>
      <c r="B2564" s="3" t="s">
        <v>2570</v>
      </c>
      <c r="C2564" s="5" t="n">
        <f aca="false">MOD(A2564,45)</f>
        <v>43</v>
      </c>
      <c r="D2564" s="5" t="n">
        <f aca="false">A2564-1</f>
        <v>2562</v>
      </c>
      <c r="E2564" s="5" t="str">
        <f aca="false">IF(C2564=0,"U",VLOOKUP(D2564,A:B,2,0))</f>
        <v>D3402F</v>
      </c>
    </row>
    <row r="2565" customFormat="false" ht="15.75" hidden="false" customHeight="false" outlineLevel="0" collapsed="false">
      <c r="A2565" s="3" t="n">
        <v>2564</v>
      </c>
      <c r="B2565" s="3" t="s">
        <v>2571</v>
      </c>
      <c r="C2565" s="5" t="n">
        <f aca="false">MOD(A2565,45)</f>
        <v>44</v>
      </c>
      <c r="D2565" s="5" t="n">
        <f aca="false">A2565-1</f>
        <v>2563</v>
      </c>
      <c r="E2565" s="5" t="str">
        <f aca="false">IF(C2565=0,"U",VLOOKUP(D2565,A:B,2,0))</f>
        <v>D3402R</v>
      </c>
    </row>
    <row r="2566" customFormat="false" ht="15.75" hidden="false" customHeight="false" outlineLevel="0" collapsed="false">
      <c r="A2566" s="3" t="n">
        <v>2565</v>
      </c>
      <c r="B2566" s="3" t="s">
        <v>2572</v>
      </c>
      <c r="C2566" s="5" t="n">
        <f aca="false">MOD(A2566,45)</f>
        <v>0</v>
      </c>
      <c r="D2566" s="5" t="n">
        <f aca="false">A2566-1</f>
        <v>2564</v>
      </c>
      <c r="E2566" s="5" t="str">
        <f aca="false">IF(C2566=0,"U",VLOOKUP(D2566,A:B,2,0))</f>
        <v>U</v>
      </c>
    </row>
    <row r="2567" customFormat="false" ht="15.75" hidden="false" customHeight="false" outlineLevel="0" collapsed="false">
      <c r="A2567" s="3" t="n">
        <v>2566</v>
      </c>
      <c r="B2567" s="3" t="s">
        <v>2573</v>
      </c>
      <c r="C2567" s="5" t="n">
        <f aca="false">MOD(A2567,45)</f>
        <v>1</v>
      </c>
      <c r="D2567" s="5" t="n">
        <f aca="false">A2567-1</f>
        <v>2565</v>
      </c>
      <c r="E2567" s="5" t="str">
        <f aca="false">IF(C2567=0,"U",VLOOKUP(D2567,A:B,2,0))</f>
        <v>D3403R</v>
      </c>
    </row>
    <row r="2568" customFormat="false" ht="15.75" hidden="false" customHeight="false" outlineLevel="0" collapsed="false">
      <c r="A2568" s="3" t="n">
        <v>2567</v>
      </c>
      <c r="B2568" s="3" t="s">
        <v>2574</v>
      </c>
      <c r="C2568" s="5" t="n">
        <f aca="false">MOD(A2568,45)</f>
        <v>2</v>
      </c>
      <c r="D2568" s="5" t="n">
        <f aca="false">A2568-1</f>
        <v>2566</v>
      </c>
      <c r="E2568" s="5" t="str">
        <f aca="false">IF(C2568=0,"U",VLOOKUP(D2568,A:B,2,0))</f>
        <v>D3404F</v>
      </c>
    </row>
    <row r="2569" customFormat="false" ht="15.75" hidden="false" customHeight="false" outlineLevel="0" collapsed="false">
      <c r="A2569" s="3" t="n">
        <v>2568</v>
      </c>
      <c r="B2569" s="3" t="s">
        <v>2575</v>
      </c>
      <c r="C2569" s="5" t="n">
        <f aca="false">MOD(A2569,45)</f>
        <v>3</v>
      </c>
      <c r="D2569" s="5" t="n">
        <f aca="false">A2569-1</f>
        <v>2567</v>
      </c>
      <c r="E2569" s="5" t="str">
        <f aca="false">IF(C2569=0,"U",VLOOKUP(D2569,A:B,2,0))</f>
        <v>D3404R</v>
      </c>
    </row>
    <row r="2570" customFormat="false" ht="15.75" hidden="false" customHeight="false" outlineLevel="0" collapsed="false">
      <c r="A2570" s="3" t="n">
        <v>2569</v>
      </c>
      <c r="B2570" s="3" t="s">
        <v>2576</v>
      </c>
      <c r="C2570" s="5" t="n">
        <f aca="false">MOD(A2570,45)</f>
        <v>4</v>
      </c>
      <c r="D2570" s="5" t="n">
        <f aca="false">A2570-1</f>
        <v>2568</v>
      </c>
      <c r="E2570" s="5" t="str">
        <f aca="false">IF(C2570=0,"U",VLOOKUP(D2570,A:B,2,0))</f>
        <v>D3405F</v>
      </c>
    </row>
    <row r="2571" customFormat="false" ht="15.75" hidden="false" customHeight="false" outlineLevel="0" collapsed="false">
      <c r="A2571" s="3" t="n">
        <v>2570</v>
      </c>
      <c r="B2571" s="3" t="s">
        <v>2577</v>
      </c>
      <c r="C2571" s="5" t="n">
        <f aca="false">MOD(A2571,45)</f>
        <v>5</v>
      </c>
      <c r="D2571" s="5" t="n">
        <f aca="false">A2571-1</f>
        <v>2569</v>
      </c>
      <c r="E2571" s="5" t="str">
        <f aca="false">IF(C2571=0,"U",VLOOKUP(D2571,A:B,2,0))</f>
        <v>D3405R</v>
      </c>
    </row>
    <row r="2572" customFormat="false" ht="15.75" hidden="false" customHeight="false" outlineLevel="0" collapsed="false">
      <c r="A2572" s="3" t="n">
        <v>2571</v>
      </c>
      <c r="B2572" s="3" t="s">
        <v>2578</v>
      </c>
      <c r="C2572" s="5" t="n">
        <f aca="false">MOD(A2572,45)</f>
        <v>6</v>
      </c>
      <c r="D2572" s="5" t="n">
        <f aca="false">A2572-1</f>
        <v>2570</v>
      </c>
      <c r="E2572" s="5" t="str">
        <f aca="false">IF(C2572=0,"U",VLOOKUP(D2572,A:B,2,0))</f>
        <v>D3406F</v>
      </c>
    </row>
    <row r="2573" customFormat="false" ht="15.75" hidden="false" customHeight="false" outlineLevel="0" collapsed="false">
      <c r="A2573" s="3" t="n">
        <v>2572</v>
      </c>
      <c r="B2573" s="3" t="s">
        <v>2579</v>
      </c>
      <c r="C2573" s="5" t="n">
        <f aca="false">MOD(A2573,45)</f>
        <v>7</v>
      </c>
      <c r="D2573" s="5" t="n">
        <f aca="false">A2573-1</f>
        <v>2571</v>
      </c>
      <c r="E2573" s="5" t="str">
        <f aca="false">IF(C2573=0,"U",VLOOKUP(D2573,A:B,2,0))</f>
        <v>D3406R</v>
      </c>
    </row>
    <row r="2574" customFormat="false" ht="15.75" hidden="false" customHeight="false" outlineLevel="0" collapsed="false">
      <c r="A2574" s="3" t="n">
        <v>2573</v>
      </c>
      <c r="B2574" s="3" t="s">
        <v>2580</v>
      </c>
      <c r="C2574" s="5" t="n">
        <f aca="false">MOD(A2574,45)</f>
        <v>8</v>
      </c>
      <c r="D2574" s="5" t="n">
        <f aca="false">A2574-1</f>
        <v>2572</v>
      </c>
      <c r="E2574" s="5" t="str">
        <f aca="false">IF(C2574=0,"U",VLOOKUP(D2574,A:B,2,0))</f>
        <v>D3407F</v>
      </c>
    </row>
    <row r="2575" customFormat="false" ht="15.75" hidden="false" customHeight="false" outlineLevel="0" collapsed="false">
      <c r="A2575" s="3" t="n">
        <v>2574</v>
      </c>
      <c r="B2575" s="3" t="s">
        <v>2581</v>
      </c>
      <c r="C2575" s="5" t="n">
        <f aca="false">MOD(A2575,45)</f>
        <v>9</v>
      </c>
      <c r="D2575" s="5" t="n">
        <f aca="false">A2575-1</f>
        <v>2573</v>
      </c>
      <c r="E2575" s="5" t="str">
        <f aca="false">IF(C2575=0,"U",VLOOKUP(D2575,A:B,2,0))</f>
        <v>D3407R</v>
      </c>
    </row>
    <row r="2576" customFormat="false" ht="15.75" hidden="false" customHeight="false" outlineLevel="0" collapsed="false">
      <c r="A2576" s="3" t="n">
        <v>2575</v>
      </c>
      <c r="B2576" s="3" t="s">
        <v>2582</v>
      </c>
      <c r="C2576" s="5" t="n">
        <f aca="false">MOD(A2576,45)</f>
        <v>10</v>
      </c>
      <c r="D2576" s="5" t="n">
        <f aca="false">A2576-1</f>
        <v>2574</v>
      </c>
      <c r="E2576" s="5" t="str">
        <f aca="false">IF(C2576=0,"U",VLOOKUP(D2576,A:B,2,0))</f>
        <v>D3408F</v>
      </c>
    </row>
    <row r="2577" customFormat="false" ht="15.75" hidden="false" customHeight="false" outlineLevel="0" collapsed="false">
      <c r="A2577" s="3" t="n">
        <v>2576</v>
      </c>
      <c r="B2577" s="3" t="s">
        <v>2583</v>
      </c>
      <c r="C2577" s="5" t="n">
        <f aca="false">MOD(A2577,45)</f>
        <v>11</v>
      </c>
      <c r="D2577" s="5" t="n">
        <f aca="false">A2577-1</f>
        <v>2575</v>
      </c>
      <c r="E2577" s="5" t="str">
        <f aca="false">IF(C2577=0,"U",VLOOKUP(D2577,A:B,2,0))</f>
        <v>D3408R</v>
      </c>
    </row>
    <row r="2578" customFormat="false" ht="15.75" hidden="false" customHeight="false" outlineLevel="0" collapsed="false">
      <c r="A2578" s="3" t="n">
        <v>2577</v>
      </c>
      <c r="B2578" s="3" t="s">
        <v>2584</v>
      </c>
      <c r="C2578" s="5" t="n">
        <f aca="false">MOD(A2578,45)</f>
        <v>12</v>
      </c>
      <c r="D2578" s="5" t="n">
        <f aca="false">A2578-1</f>
        <v>2576</v>
      </c>
      <c r="E2578" s="5" t="str">
        <f aca="false">IF(C2578=0,"U",VLOOKUP(D2578,A:B,2,0))</f>
        <v>D3501F</v>
      </c>
    </row>
    <row r="2579" customFormat="false" ht="15.75" hidden="false" customHeight="false" outlineLevel="0" collapsed="false">
      <c r="A2579" s="3" t="n">
        <v>2578</v>
      </c>
      <c r="B2579" s="3" t="s">
        <v>2585</v>
      </c>
      <c r="C2579" s="5" t="n">
        <f aca="false">MOD(A2579,45)</f>
        <v>13</v>
      </c>
      <c r="D2579" s="5" t="n">
        <f aca="false">A2579-1</f>
        <v>2577</v>
      </c>
      <c r="E2579" s="5" t="str">
        <f aca="false">IF(C2579=0,"U",VLOOKUP(D2579,A:B,2,0))</f>
        <v>D3501R</v>
      </c>
    </row>
    <row r="2580" customFormat="false" ht="15.75" hidden="false" customHeight="false" outlineLevel="0" collapsed="false">
      <c r="A2580" s="3" t="n">
        <v>2579</v>
      </c>
      <c r="B2580" s="3" t="s">
        <v>2586</v>
      </c>
      <c r="C2580" s="5" t="n">
        <f aca="false">MOD(A2580,45)</f>
        <v>14</v>
      </c>
      <c r="D2580" s="5" t="n">
        <f aca="false">A2580-1</f>
        <v>2578</v>
      </c>
      <c r="E2580" s="5" t="str">
        <f aca="false">IF(C2580=0,"U",VLOOKUP(D2580,A:B,2,0))</f>
        <v>D3502F</v>
      </c>
    </row>
    <row r="2581" customFormat="false" ht="15.75" hidden="false" customHeight="false" outlineLevel="0" collapsed="false">
      <c r="A2581" s="3" t="n">
        <v>2580</v>
      </c>
      <c r="B2581" s="3" t="s">
        <v>2587</v>
      </c>
      <c r="C2581" s="5" t="n">
        <f aca="false">MOD(A2581,45)</f>
        <v>15</v>
      </c>
      <c r="D2581" s="5" t="n">
        <f aca="false">A2581-1</f>
        <v>2579</v>
      </c>
      <c r="E2581" s="5" t="str">
        <f aca="false">IF(C2581=0,"U",VLOOKUP(D2581,A:B,2,0))</f>
        <v>D3502R</v>
      </c>
    </row>
    <row r="2582" customFormat="false" ht="15.75" hidden="false" customHeight="false" outlineLevel="0" collapsed="false">
      <c r="A2582" s="3" t="n">
        <v>2581</v>
      </c>
      <c r="B2582" s="3" t="s">
        <v>2588</v>
      </c>
      <c r="C2582" s="5" t="n">
        <f aca="false">MOD(A2582,45)</f>
        <v>16</v>
      </c>
      <c r="D2582" s="5" t="n">
        <f aca="false">A2582-1</f>
        <v>2580</v>
      </c>
      <c r="E2582" s="5" t="str">
        <f aca="false">IF(C2582=0,"U",VLOOKUP(D2582,A:B,2,0))</f>
        <v>D3503F</v>
      </c>
    </row>
    <row r="2583" customFormat="false" ht="15.75" hidden="false" customHeight="false" outlineLevel="0" collapsed="false">
      <c r="A2583" s="3" t="n">
        <v>2582</v>
      </c>
      <c r="B2583" s="3" t="s">
        <v>2589</v>
      </c>
      <c r="C2583" s="5" t="n">
        <f aca="false">MOD(A2583,45)</f>
        <v>17</v>
      </c>
      <c r="D2583" s="5" t="n">
        <f aca="false">A2583-1</f>
        <v>2581</v>
      </c>
      <c r="E2583" s="5" t="str">
        <f aca="false">IF(C2583=0,"U",VLOOKUP(D2583,A:B,2,0))</f>
        <v>D3503R</v>
      </c>
    </row>
    <row r="2584" customFormat="false" ht="15.75" hidden="false" customHeight="false" outlineLevel="0" collapsed="false">
      <c r="A2584" s="3" t="n">
        <v>2583</v>
      </c>
      <c r="B2584" s="3" t="s">
        <v>2590</v>
      </c>
      <c r="C2584" s="5" t="n">
        <f aca="false">MOD(A2584,45)</f>
        <v>18</v>
      </c>
      <c r="D2584" s="5" t="n">
        <f aca="false">A2584-1</f>
        <v>2582</v>
      </c>
      <c r="E2584" s="5" t="str">
        <f aca="false">IF(C2584=0,"U",VLOOKUP(D2584,A:B,2,0))</f>
        <v>D3504F</v>
      </c>
    </row>
    <row r="2585" customFormat="false" ht="15.75" hidden="false" customHeight="false" outlineLevel="0" collapsed="false">
      <c r="A2585" s="3" t="n">
        <v>2584</v>
      </c>
      <c r="B2585" s="3" t="s">
        <v>2591</v>
      </c>
      <c r="C2585" s="5" t="n">
        <f aca="false">MOD(A2585,45)</f>
        <v>19</v>
      </c>
      <c r="D2585" s="5" t="n">
        <f aca="false">A2585-1</f>
        <v>2583</v>
      </c>
      <c r="E2585" s="5" t="str">
        <f aca="false">IF(C2585=0,"U",VLOOKUP(D2585,A:B,2,0))</f>
        <v>D3504R</v>
      </c>
    </row>
    <row r="2586" customFormat="false" ht="15.75" hidden="false" customHeight="false" outlineLevel="0" collapsed="false">
      <c r="A2586" s="3" t="n">
        <v>2585</v>
      </c>
      <c r="B2586" s="3" t="s">
        <v>2592</v>
      </c>
      <c r="C2586" s="5" t="n">
        <f aca="false">MOD(A2586,45)</f>
        <v>20</v>
      </c>
      <c r="D2586" s="5" t="n">
        <f aca="false">A2586-1</f>
        <v>2584</v>
      </c>
      <c r="E2586" s="5" t="str">
        <f aca="false">IF(C2586=0,"U",VLOOKUP(D2586,A:B,2,0))</f>
        <v>D3505F</v>
      </c>
    </row>
    <row r="2587" customFormat="false" ht="15.75" hidden="false" customHeight="false" outlineLevel="0" collapsed="false">
      <c r="A2587" s="3" t="n">
        <v>2586</v>
      </c>
      <c r="B2587" s="3" t="s">
        <v>2593</v>
      </c>
      <c r="C2587" s="5" t="n">
        <f aca="false">MOD(A2587,45)</f>
        <v>21</v>
      </c>
      <c r="D2587" s="5" t="n">
        <f aca="false">A2587-1</f>
        <v>2585</v>
      </c>
      <c r="E2587" s="5" t="str">
        <f aca="false">IF(C2587=0,"U",VLOOKUP(D2587,A:B,2,0))</f>
        <v>D3505R</v>
      </c>
    </row>
    <row r="2588" customFormat="false" ht="15.75" hidden="false" customHeight="false" outlineLevel="0" collapsed="false">
      <c r="A2588" s="3" t="n">
        <v>2587</v>
      </c>
      <c r="B2588" s="3" t="s">
        <v>2594</v>
      </c>
      <c r="C2588" s="5" t="n">
        <f aca="false">MOD(A2588,45)</f>
        <v>22</v>
      </c>
      <c r="D2588" s="5" t="n">
        <f aca="false">A2588-1</f>
        <v>2586</v>
      </c>
      <c r="E2588" s="5" t="str">
        <f aca="false">IF(C2588=0,"U",VLOOKUP(D2588,A:B,2,0))</f>
        <v>D3506F</v>
      </c>
    </row>
    <row r="2589" customFormat="false" ht="15.75" hidden="false" customHeight="false" outlineLevel="0" collapsed="false">
      <c r="A2589" s="3" t="n">
        <v>2588</v>
      </c>
      <c r="B2589" s="3" t="s">
        <v>2595</v>
      </c>
      <c r="C2589" s="5" t="n">
        <f aca="false">MOD(A2589,45)</f>
        <v>23</v>
      </c>
      <c r="D2589" s="5" t="n">
        <f aca="false">A2589-1</f>
        <v>2587</v>
      </c>
      <c r="E2589" s="5" t="str">
        <f aca="false">IF(C2589=0,"U",VLOOKUP(D2589,A:B,2,0))</f>
        <v>D3506R</v>
      </c>
    </row>
    <row r="2590" customFormat="false" ht="15.75" hidden="false" customHeight="false" outlineLevel="0" collapsed="false">
      <c r="A2590" s="3" t="n">
        <v>2589</v>
      </c>
      <c r="B2590" s="3" t="s">
        <v>2596</v>
      </c>
      <c r="C2590" s="5" t="n">
        <f aca="false">MOD(A2590,45)</f>
        <v>24</v>
      </c>
      <c r="D2590" s="5" t="n">
        <f aca="false">A2590-1</f>
        <v>2588</v>
      </c>
      <c r="E2590" s="5" t="str">
        <f aca="false">IF(C2590=0,"U",VLOOKUP(D2590,A:B,2,0))</f>
        <v>D3507F</v>
      </c>
    </row>
    <row r="2591" customFormat="false" ht="15.75" hidden="false" customHeight="false" outlineLevel="0" collapsed="false">
      <c r="A2591" s="3" t="n">
        <v>2590</v>
      </c>
      <c r="B2591" s="3" t="s">
        <v>2597</v>
      </c>
      <c r="C2591" s="5" t="n">
        <f aca="false">MOD(A2591,45)</f>
        <v>25</v>
      </c>
      <c r="D2591" s="5" t="n">
        <f aca="false">A2591-1</f>
        <v>2589</v>
      </c>
      <c r="E2591" s="5" t="str">
        <f aca="false">IF(C2591=0,"U",VLOOKUP(D2591,A:B,2,0))</f>
        <v>D3507R</v>
      </c>
    </row>
    <row r="2592" customFormat="false" ht="15.75" hidden="false" customHeight="false" outlineLevel="0" collapsed="false">
      <c r="A2592" s="3" t="n">
        <v>2591</v>
      </c>
      <c r="B2592" s="3" t="s">
        <v>2598</v>
      </c>
      <c r="C2592" s="5" t="n">
        <f aca="false">MOD(A2592,45)</f>
        <v>26</v>
      </c>
      <c r="D2592" s="5" t="n">
        <f aca="false">A2592-1</f>
        <v>2590</v>
      </c>
      <c r="E2592" s="5" t="str">
        <f aca="false">IF(C2592=0,"U",VLOOKUP(D2592,A:B,2,0))</f>
        <v>D3508F</v>
      </c>
    </row>
    <row r="2593" customFormat="false" ht="15.75" hidden="false" customHeight="false" outlineLevel="0" collapsed="false">
      <c r="A2593" s="3" t="n">
        <v>2592</v>
      </c>
      <c r="B2593" s="3" t="s">
        <v>2599</v>
      </c>
      <c r="C2593" s="5" t="n">
        <f aca="false">MOD(A2593,45)</f>
        <v>27</v>
      </c>
      <c r="D2593" s="5" t="n">
        <f aca="false">A2593-1</f>
        <v>2591</v>
      </c>
      <c r="E2593" s="5" t="str">
        <f aca="false">IF(C2593=0,"U",VLOOKUP(D2593,A:B,2,0))</f>
        <v>D3508R</v>
      </c>
    </row>
    <row r="2594" customFormat="false" ht="15.75" hidden="false" customHeight="false" outlineLevel="0" collapsed="false">
      <c r="A2594" s="3" t="n">
        <v>2593</v>
      </c>
      <c r="B2594" s="3" t="s">
        <v>2600</v>
      </c>
      <c r="C2594" s="5" t="n">
        <f aca="false">MOD(A2594,45)</f>
        <v>28</v>
      </c>
      <c r="D2594" s="5" t="n">
        <f aca="false">A2594-1</f>
        <v>2592</v>
      </c>
      <c r="E2594" s="5" t="str">
        <f aca="false">IF(C2594=0,"U",VLOOKUP(D2594,A:B,2,0))</f>
        <v>D3601F</v>
      </c>
    </row>
    <row r="2595" customFormat="false" ht="15.75" hidden="false" customHeight="false" outlineLevel="0" collapsed="false">
      <c r="A2595" s="3" t="n">
        <v>2594</v>
      </c>
      <c r="B2595" s="3" t="s">
        <v>2601</v>
      </c>
      <c r="C2595" s="5" t="n">
        <f aca="false">MOD(A2595,45)</f>
        <v>29</v>
      </c>
      <c r="D2595" s="5" t="n">
        <f aca="false">A2595-1</f>
        <v>2593</v>
      </c>
      <c r="E2595" s="5" t="str">
        <f aca="false">IF(C2595=0,"U",VLOOKUP(D2595,A:B,2,0))</f>
        <v>D3601R</v>
      </c>
    </row>
    <row r="2596" customFormat="false" ht="15.75" hidden="false" customHeight="false" outlineLevel="0" collapsed="false">
      <c r="A2596" s="3" t="n">
        <v>2595</v>
      </c>
      <c r="B2596" s="3" t="s">
        <v>2602</v>
      </c>
      <c r="C2596" s="5" t="n">
        <f aca="false">MOD(A2596,45)</f>
        <v>30</v>
      </c>
      <c r="D2596" s="5" t="n">
        <f aca="false">A2596-1</f>
        <v>2594</v>
      </c>
      <c r="E2596" s="5" t="str">
        <f aca="false">IF(C2596=0,"U",VLOOKUP(D2596,A:B,2,0))</f>
        <v>D3602F</v>
      </c>
    </row>
    <row r="2597" customFormat="false" ht="15.75" hidden="false" customHeight="false" outlineLevel="0" collapsed="false">
      <c r="A2597" s="3" t="n">
        <v>2596</v>
      </c>
      <c r="B2597" s="3" t="s">
        <v>2603</v>
      </c>
      <c r="C2597" s="5" t="n">
        <f aca="false">MOD(A2597,45)</f>
        <v>31</v>
      </c>
      <c r="D2597" s="5" t="n">
        <f aca="false">A2597-1</f>
        <v>2595</v>
      </c>
      <c r="E2597" s="5" t="str">
        <f aca="false">IF(C2597=0,"U",VLOOKUP(D2597,A:B,2,0))</f>
        <v>D3602R</v>
      </c>
    </row>
    <row r="2598" customFormat="false" ht="15.75" hidden="false" customHeight="false" outlineLevel="0" collapsed="false">
      <c r="A2598" s="3" t="n">
        <v>2597</v>
      </c>
      <c r="B2598" s="3" t="s">
        <v>2604</v>
      </c>
      <c r="C2598" s="5" t="n">
        <f aca="false">MOD(A2598,45)</f>
        <v>32</v>
      </c>
      <c r="D2598" s="5" t="n">
        <f aca="false">A2598-1</f>
        <v>2596</v>
      </c>
      <c r="E2598" s="5" t="str">
        <f aca="false">IF(C2598=0,"U",VLOOKUP(D2598,A:B,2,0))</f>
        <v>D3603F</v>
      </c>
    </row>
    <row r="2599" customFormat="false" ht="15.75" hidden="false" customHeight="false" outlineLevel="0" collapsed="false">
      <c r="A2599" s="3" t="n">
        <v>2598</v>
      </c>
      <c r="B2599" s="3" t="s">
        <v>2605</v>
      </c>
      <c r="C2599" s="5" t="n">
        <f aca="false">MOD(A2599,45)</f>
        <v>33</v>
      </c>
      <c r="D2599" s="5" t="n">
        <f aca="false">A2599-1</f>
        <v>2597</v>
      </c>
      <c r="E2599" s="5" t="str">
        <f aca="false">IF(C2599=0,"U",VLOOKUP(D2599,A:B,2,0))</f>
        <v>D3603R</v>
      </c>
    </row>
    <row r="2600" customFormat="false" ht="15.75" hidden="false" customHeight="false" outlineLevel="0" collapsed="false">
      <c r="A2600" s="3" t="n">
        <v>2599</v>
      </c>
      <c r="B2600" s="3" t="s">
        <v>2606</v>
      </c>
      <c r="C2600" s="5" t="n">
        <f aca="false">MOD(A2600,45)</f>
        <v>34</v>
      </c>
      <c r="D2600" s="5" t="n">
        <f aca="false">A2600-1</f>
        <v>2598</v>
      </c>
      <c r="E2600" s="5" t="str">
        <f aca="false">IF(C2600=0,"U",VLOOKUP(D2600,A:B,2,0))</f>
        <v>D3604F</v>
      </c>
    </row>
    <row r="2601" customFormat="false" ht="15.75" hidden="false" customHeight="false" outlineLevel="0" collapsed="false">
      <c r="A2601" s="3" t="n">
        <v>2600</v>
      </c>
      <c r="B2601" s="3" t="s">
        <v>2607</v>
      </c>
      <c r="C2601" s="5" t="n">
        <f aca="false">MOD(A2601,45)</f>
        <v>35</v>
      </c>
      <c r="D2601" s="5" t="n">
        <f aca="false">A2601-1</f>
        <v>2599</v>
      </c>
      <c r="E2601" s="5" t="str">
        <f aca="false">IF(C2601=0,"U",VLOOKUP(D2601,A:B,2,0))</f>
        <v>D3604R</v>
      </c>
    </row>
    <row r="2602" customFormat="false" ht="15.75" hidden="false" customHeight="false" outlineLevel="0" collapsed="false">
      <c r="A2602" s="3" t="n">
        <v>2601</v>
      </c>
      <c r="B2602" s="3" t="s">
        <v>2608</v>
      </c>
      <c r="C2602" s="5" t="n">
        <f aca="false">MOD(A2602,45)</f>
        <v>36</v>
      </c>
      <c r="D2602" s="5" t="n">
        <f aca="false">A2602-1</f>
        <v>2600</v>
      </c>
      <c r="E2602" s="5" t="str">
        <f aca="false">IF(C2602=0,"U",VLOOKUP(D2602,A:B,2,0))</f>
        <v>D3605F</v>
      </c>
    </row>
    <row r="2603" customFormat="false" ht="15.75" hidden="false" customHeight="false" outlineLevel="0" collapsed="false">
      <c r="A2603" s="3" t="n">
        <v>2602</v>
      </c>
      <c r="B2603" s="3" t="s">
        <v>2609</v>
      </c>
      <c r="C2603" s="5" t="n">
        <f aca="false">MOD(A2603,45)</f>
        <v>37</v>
      </c>
      <c r="D2603" s="5" t="n">
        <f aca="false">A2603-1</f>
        <v>2601</v>
      </c>
      <c r="E2603" s="5" t="str">
        <f aca="false">IF(C2603=0,"U",VLOOKUP(D2603,A:B,2,0))</f>
        <v>D3605R</v>
      </c>
    </row>
    <row r="2604" customFormat="false" ht="15.75" hidden="false" customHeight="false" outlineLevel="0" collapsed="false">
      <c r="A2604" s="3" t="n">
        <v>2603</v>
      </c>
      <c r="B2604" s="3" t="s">
        <v>2610</v>
      </c>
      <c r="C2604" s="5" t="n">
        <f aca="false">MOD(A2604,45)</f>
        <v>38</v>
      </c>
      <c r="D2604" s="5" t="n">
        <f aca="false">A2604-1</f>
        <v>2602</v>
      </c>
      <c r="E2604" s="5" t="str">
        <f aca="false">IF(C2604=0,"U",VLOOKUP(D2604,A:B,2,0))</f>
        <v>D3606F</v>
      </c>
    </row>
    <row r="2605" customFormat="false" ht="15.75" hidden="false" customHeight="false" outlineLevel="0" collapsed="false">
      <c r="A2605" s="3" t="n">
        <v>2604</v>
      </c>
      <c r="B2605" s="3" t="s">
        <v>2611</v>
      </c>
      <c r="C2605" s="5" t="n">
        <f aca="false">MOD(A2605,45)</f>
        <v>39</v>
      </c>
      <c r="D2605" s="5" t="n">
        <f aca="false">A2605-1</f>
        <v>2603</v>
      </c>
      <c r="E2605" s="5" t="str">
        <f aca="false">IF(C2605=0,"U",VLOOKUP(D2605,A:B,2,0))</f>
        <v>D3606R</v>
      </c>
    </row>
    <row r="2606" customFormat="false" ht="15.75" hidden="false" customHeight="false" outlineLevel="0" collapsed="false">
      <c r="A2606" s="3" t="n">
        <v>2605</v>
      </c>
      <c r="B2606" s="3" t="s">
        <v>2612</v>
      </c>
      <c r="C2606" s="5" t="n">
        <f aca="false">MOD(A2606,45)</f>
        <v>40</v>
      </c>
      <c r="D2606" s="5" t="n">
        <f aca="false">A2606-1</f>
        <v>2604</v>
      </c>
      <c r="E2606" s="5" t="str">
        <f aca="false">IF(C2606=0,"U",VLOOKUP(D2606,A:B,2,0))</f>
        <v>D3607F</v>
      </c>
    </row>
    <row r="2607" customFormat="false" ht="15.75" hidden="false" customHeight="false" outlineLevel="0" collapsed="false">
      <c r="A2607" s="3" t="n">
        <v>2606</v>
      </c>
      <c r="B2607" s="3" t="s">
        <v>2613</v>
      </c>
      <c r="C2607" s="5" t="n">
        <f aca="false">MOD(A2607,45)</f>
        <v>41</v>
      </c>
      <c r="D2607" s="5" t="n">
        <f aca="false">A2607-1</f>
        <v>2605</v>
      </c>
      <c r="E2607" s="5" t="str">
        <f aca="false">IF(C2607=0,"U",VLOOKUP(D2607,A:B,2,0))</f>
        <v>D3607R</v>
      </c>
    </row>
    <row r="2608" customFormat="false" ht="15.75" hidden="false" customHeight="false" outlineLevel="0" collapsed="false">
      <c r="A2608" s="3" t="n">
        <v>2607</v>
      </c>
      <c r="B2608" s="3" t="s">
        <v>2614</v>
      </c>
      <c r="C2608" s="5" t="n">
        <f aca="false">MOD(A2608,45)</f>
        <v>42</v>
      </c>
      <c r="D2608" s="5" t="n">
        <f aca="false">A2608-1</f>
        <v>2606</v>
      </c>
      <c r="E2608" s="5" t="str">
        <f aca="false">IF(C2608=0,"U",VLOOKUP(D2608,A:B,2,0))</f>
        <v>D3608F</v>
      </c>
    </row>
    <row r="2609" customFormat="false" ht="15.75" hidden="false" customHeight="false" outlineLevel="0" collapsed="false">
      <c r="A2609" s="3" t="n">
        <v>2608</v>
      </c>
      <c r="B2609" s="3" t="s">
        <v>2615</v>
      </c>
      <c r="C2609" s="5" t="n">
        <f aca="false">MOD(A2609,45)</f>
        <v>43</v>
      </c>
      <c r="D2609" s="5" t="n">
        <f aca="false">A2609-1</f>
        <v>2607</v>
      </c>
      <c r="E2609" s="5" t="str">
        <f aca="false">IF(C2609=0,"U",VLOOKUP(D2609,A:B,2,0))</f>
        <v>D3608R</v>
      </c>
    </row>
    <row r="2610" customFormat="false" ht="15.75" hidden="false" customHeight="false" outlineLevel="0" collapsed="false">
      <c r="A2610" s="3" t="n">
        <v>2609</v>
      </c>
      <c r="B2610" s="3" t="s">
        <v>2616</v>
      </c>
      <c r="C2610" s="5" t="n">
        <f aca="false">MOD(A2610,45)</f>
        <v>44</v>
      </c>
      <c r="D2610" s="5" t="n">
        <f aca="false">A2610-1</f>
        <v>2608</v>
      </c>
      <c r="E2610" s="5" t="str">
        <f aca="false">IF(C2610=0,"U",VLOOKUP(D2610,A:B,2,0))</f>
        <v>D3701F</v>
      </c>
    </row>
    <row r="2611" customFormat="false" ht="15.75" hidden="false" customHeight="false" outlineLevel="0" collapsed="false">
      <c r="A2611" s="3" t="n">
        <v>2610</v>
      </c>
      <c r="B2611" s="3" t="s">
        <v>2617</v>
      </c>
      <c r="C2611" s="5" t="n">
        <f aca="false">MOD(A2611,45)</f>
        <v>0</v>
      </c>
      <c r="D2611" s="5" t="n">
        <f aca="false">A2611-1</f>
        <v>2609</v>
      </c>
      <c r="E2611" s="5" t="str">
        <f aca="false">IF(C2611=0,"U",VLOOKUP(D2611,A:B,2,0))</f>
        <v>U</v>
      </c>
    </row>
    <row r="2612" customFormat="false" ht="15.75" hidden="false" customHeight="false" outlineLevel="0" collapsed="false">
      <c r="A2612" s="3" t="n">
        <v>2611</v>
      </c>
      <c r="B2612" s="3" t="s">
        <v>2618</v>
      </c>
      <c r="C2612" s="5" t="n">
        <f aca="false">MOD(A2612,45)</f>
        <v>1</v>
      </c>
      <c r="D2612" s="5" t="n">
        <f aca="false">A2612-1</f>
        <v>2610</v>
      </c>
      <c r="E2612" s="5" t="str">
        <f aca="false">IF(C2612=0,"U",VLOOKUP(D2612,A:B,2,0))</f>
        <v>D3702F</v>
      </c>
    </row>
    <row r="2613" customFormat="false" ht="15.75" hidden="false" customHeight="false" outlineLevel="0" collapsed="false">
      <c r="A2613" s="3" t="n">
        <v>2612</v>
      </c>
      <c r="B2613" s="3" t="s">
        <v>2619</v>
      </c>
      <c r="C2613" s="5" t="n">
        <f aca="false">MOD(A2613,45)</f>
        <v>2</v>
      </c>
      <c r="D2613" s="5" t="n">
        <f aca="false">A2613-1</f>
        <v>2611</v>
      </c>
      <c r="E2613" s="5" t="str">
        <f aca="false">IF(C2613=0,"U",VLOOKUP(D2613,A:B,2,0))</f>
        <v>D3702R</v>
      </c>
    </row>
    <row r="2614" customFormat="false" ht="15.75" hidden="false" customHeight="false" outlineLevel="0" collapsed="false">
      <c r="A2614" s="3" t="n">
        <v>2613</v>
      </c>
      <c r="B2614" s="3" t="s">
        <v>2620</v>
      </c>
      <c r="C2614" s="5" t="n">
        <f aca="false">MOD(A2614,45)</f>
        <v>3</v>
      </c>
      <c r="D2614" s="5" t="n">
        <f aca="false">A2614-1</f>
        <v>2612</v>
      </c>
      <c r="E2614" s="5" t="str">
        <f aca="false">IF(C2614=0,"U",VLOOKUP(D2614,A:B,2,0))</f>
        <v>D3703F</v>
      </c>
    </row>
    <row r="2615" customFormat="false" ht="15.75" hidden="false" customHeight="false" outlineLevel="0" collapsed="false">
      <c r="A2615" s="3" t="n">
        <v>2614</v>
      </c>
      <c r="B2615" s="3" t="s">
        <v>2621</v>
      </c>
      <c r="C2615" s="5" t="n">
        <f aca="false">MOD(A2615,45)</f>
        <v>4</v>
      </c>
      <c r="D2615" s="5" t="n">
        <f aca="false">A2615-1</f>
        <v>2613</v>
      </c>
      <c r="E2615" s="5" t="str">
        <f aca="false">IF(C2615=0,"U",VLOOKUP(D2615,A:B,2,0))</f>
        <v>D3703R</v>
      </c>
    </row>
    <row r="2616" customFormat="false" ht="15.75" hidden="false" customHeight="false" outlineLevel="0" collapsed="false">
      <c r="A2616" s="3" t="n">
        <v>2615</v>
      </c>
      <c r="B2616" s="3" t="s">
        <v>2622</v>
      </c>
      <c r="C2616" s="5" t="n">
        <f aca="false">MOD(A2616,45)</f>
        <v>5</v>
      </c>
      <c r="D2616" s="5" t="n">
        <f aca="false">A2616-1</f>
        <v>2614</v>
      </c>
      <c r="E2616" s="5" t="str">
        <f aca="false">IF(C2616=0,"U",VLOOKUP(D2616,A:B,2,0))</f>
        <v>D3704F</v>
      </c>
    </row>
    <row r="2617" customFormat="false" ht="15.75" hidden="false" customHeight="false" outlineLevel="0" collapsed="false">
      <c r="A2617" s="3" t="n">
        <v>2616</v>
      </c>
      <c r="B2617" s="3" t="s">
        <v>2623</v>
      </c>
      <c r="C2617" s="5" t="n">
        <f aca="false">MOD(A2617,45)</f>
        <v>6</v>
      </c>
      <c r="D2617" s="5" t="n">
        <f aca="false">A2617-1</f>
        <v>2615</v>
      </c>
      <c r="E2617" s="5" t="str">
        <f aca="false">IF(C2617=0,"U",VLOOKUP(D2617,A:B,2,0))</f>
        <v>D3704R</v>
      </c>
    </row>
    <row r="2618" customFormat="false" ht="15.75" hidden="false" customHeight="false" outlineLevel="0" collapsed="false">
      <c r="A2618" s="3" t="n">
        <v>2617</v>
      </c>
      <c r="B2618" s="3" t="s">
        <v>2624</v>
      </c>
      <c r="C2618" s="5" t="n">
        <f aca="false">MOD(A2618,45)</f>
        <v>7</v>
      </c>
      <c r="D2618" s="5" t="n">
        <f aca="false">A2618-1</f>
        <v>2616</v>
      </c>
      <c r="E2618" s="5" t="str">
        <f aca="false">IF(C2618=0,"U",VLOOKUP(D2618,A:B,2,0))</f>
        <v>D3705F</v>
      </c>
    </row>
    <row r="2619" customFormat="false" ht="15.75" hidden="false" customHeight="false" outlineLevel="0" collapsed="false">
      <c r="A2619" s="3" t="n">
        <v>2618</v>
      </c>
      <c r="B2619" s="3" t="s">
        <v>2625</v>
      </c>
      <c r="C2619" s="5" t="n">
        <f aca="false">MOD(A2619,45)</f>
        <v>8</v>
      </c>
      <c r="D2619" s="5" t="n">
        <f aca="false">A2619-1</f>
        <v>2617</v>
      </c>
      <c r="E2619" s="5" t="str">
        <f aca="false">IF(C2619=0,"U",VLOOKUP(D2619,A:B,2,0))</f>
        <v>D3705R</v>
      </c>
    </row>
    <row r="2620" customFormat="false" ht="15.75" hidden="false" customHeight="false" outlineLevel="0" collapsed="false">
      <c r="A2620" s="3" t="n">
        <v>2619</v>
      </c>
      <c r="B2620" s="3" t="s">
        <v>2626</v>
      </c>
      <c r="C2620" s="5" t="n">
        <f aca="false">MOD(A2620,45)</f>
        <v>9</v>
      </c>
      <c r="D2620" s="5" t="n">
        <f aca="false">A2620-1</f>
        <v>2618</v>
      </c>
      <c r="E2620" s="5" t="str">
        <f aca="false">IF(C2620=0,"U",VLOOKUP(D2620,A:B,2,0))</f>
        <v>D3706F</v>
      </c>
    </row>
    <row r="2621" customFormat="false" ht="15.75" hidden="false" customHeight="false" outlineLevel="0" collapsed="false">
      <c r="A2621" s="3" t="n">
        <v>2620</v>
      </c>
      <c r="B2621" s="3" t="s">
        <v>2627</v>
      </c>
      <c r="C2621" s="5" t="n">
        <f aca="false">MOD(A2621,45)</f>
        <v>10</v>
      </c>
      <c r="D2621" s="5" t="n">
        <f aca="false">A2621-1</f>
        <v>2619</v>
      </c>
      <c r="E2621" s="5" t="str">
        <f aca="false">IF(C2621=0,"U",VLOOKUP(D2621,A:B,2,0))</f>
        <v>D3706R</v>
      </c>
    </row>
    <row r="2622" customFormat="false" ht="15.75" hidden="false" customHeight="false" outlineLevel="0" collapsed="false">
      <c r="A2622" s="3" t="n">
        <v>2621</v>
      </c>
      <c r="B2622" s="3" t="s">
        <v>2628</v>
      </c>
      <c r="C2622" s="5" t="n">
        <f aca="false">MOD(A2622,45)</f>
        <v>11</v>
      </c>
      <c r="D2622" s="5" t="n">
        <f aca="false">A2622-1</f>
        <v>2620</v>
      </c>
      <c r="E2622" s="5" t="str">
        <f aca="false">IF(C2622=0,"U",VLOOKUP(D2622,A:B,2,0))</f>
        <v>D3707F</v>
      </c>
    </row>
    <row r="2623" customFormat="false" ht="15.75" hidden="false" customHeight="false" outlineLevel="0" collapsed="false">
      <c r="A2623" s="3" t="n">
        <v>2622</v>
      </c>
      <c r="B2623" s="3" t="s">
        <v>2629</v>
      </c>
      <c r="C2623" s="5" t="n">
        <f aca="false">MOD(A2623,45)</f>
        <v>12</v>
      </c>
      <c r="D2623" s="5" t="n">
        <f aca="false">A2623-1</f>
        <v>2621</v>
      </c>
      <c r="E2623" s="5" t="str">
        <f aca="false">IF(C2623=0,"U",VLOOKUP(D2623,A:B,2,0))</f>
        <v>D3707R</v>
      </c>
    </row>
    <row r="2624" customFormat="false" ht="15.75" hidden="false" customHeight="false" outlineLevel="0" collapsed="false">
      <c r="A2624" s="3" t="n">
        <v>2623</v>
      </c>
      <c r="B2624" s="3" t="s">
        <v>2630</v>
      </c>
      <c r="C2624" s="5" t="n">
        <f aca="false">MOD(A2624,45)</f>
        <v>13</v>
      </c>
      <c r="D2624" s="5" t="n">
        <f aca="false">A2624-1</f>
        <v>2622</v>
      </c>
      <c r="E2624" s="5" t="str">
        <f aca="false">IF(C2624=0,"U",VLOOKUP(D2624,A:B,2,0))</f>
        <v>D3708F</v>
      </c>
    </row>
    <row r="2625" customFormat="false" ht="15.75" hidden="false" customHeight="false" outlineLevel="0" collapsed="false">
      <c r="A2625" s="3" t="n">
        <v>2624</v>
      </c>
      <c r="B2625" s="3" t="s">
        <v>2631</v>
      </c>
      <c r="C2625" s="5" t="n">
        <f aca="false">MOD(A2625,45)</f>
        <v>14</v>
      </c>
      <c r="D2625" s="5" t="n">
        <f aca="false">A2625-1</f>
        <v>2623</v>
      </c>
      <c r="E2625" s="5" t="str">
        <f aca="false">IF(C2625=0,"U",VLOOKUP(D2625,A:B,2,0))</f>
        <v>D3708R</v>
      </c>
    </row>
    <row r="2626" customFormat="false" ht="15.75" hidden="false" customHeight="false" outlineLevel="0" collapsed="false">
      <c r="A2626" s="3" t="n">
        <v>2625</v>
      </c>
      <c r="B2626" s="3" t="s">
        <v>2632</v>
      </c>
      <c r="C2626" s="5" t="n">
        <f aca="false">MOD(A2626,45)</f>
        <v>15</v>
      </c>
      <c r="D2626" s="5" t="n">
        <f aca="false">A2626-1</f>
        <v>2624</v>
      </c>
      <c r="E2626" s="5" t="str">
        <f aca="false">IF(C2626=0,"U",VLOOKUP(D2626,A:B,2,0))</f>
        <v>D3801F</v>
      </c>
    </row>
    <row r="2627" customFormat="false" ht="15.75" hidden="false" customHeight="false" outlineLevel="0" collapsed="false">
      <c r="A2627" s="3" t="n">
        <v>2626</v>
      </c>
      <c r="B2627" s="3" t="s">
        <v>2633</v>
      </c>
      <c r="C2627" s="5" t="n">
        <f aca="false">MOD(A2627,45)</f>
        <v>16</v>
      </c>
      <c r="D2627" s="5" t="n">
        <f aca="false">A2627-1</f>
        <v>2625</v>
      </c>
      <c r="E2627" s="5" t="str">
        <f aca="false">IF(C2627=0,"U",VLOOKUP(D2627,A:B,2,0))</f>
        <v>D3801R</v>
      </c>
    </row>
    <row r="2628" customFormat="false" ht="15.75" hidden="false" customHeight="false" outlineLevel="0" collapsed="false">
      <c r="A2628" s="3" t="n">
        <v>2627</v>
      </c>
      <c r="B2628" s="3" t="s">
        <v>2634</v>
      </c>
      <c r="C2628" s="5" t="n">
        <f aca="false">MOD(A2628,45)</f>
        <v>17</v>
      </c>
      <c r="D2628" s="5" t="n">
        <f aca="false">A2628-1</f>
        <v>2626</v>
      </c>
      <c r="E2628" s="5" t="str">
        <f aca="false">IF(C2628=0,"U",VLOOKUP(D2628,A:B,2,0))</f>
        <v>D3802F</v>
      </c>
    </row>
    <row r="2629" customFormat="false" ht="15.75" hidden="false" customHeight="false" outlineLevel="0" collapsed="false">
      <c r="A2629" s="3" t="n">
        <v>2628</v>
      </c>
      <c r="B2629" s="3" t="s">
        <v>2635</v>
      </c>
      <c r="C2629" s="5" t="n">
        <f aca="false">MOD(A2629,45)</f>
        <v>18</v>
      </c>
      <c r="D2629" s="5" t="n">
        <f aca="false">A2629-1</f>
        <v>2627</v>
      </c>
      <c r="E2629" s="5" t="str">
        <f aca="false">IF(C2629=0,"U",VLOOKUP(D2629,A:B,2,0))</f>
        <v>D3802R</v>
      </c>
    </row>
    <row r="2630" customFormat="false" ht="15.75" hidden="false" customHeight="false" outlineLevel="0" collapsed="false">
      <c r="A2630" s="3" t="n">
        <v>2629</v>
      </c>
      <c r="B2630" s="3" t="s">
        <v>2636</v>
      </c>
      <c r="C2630" s="5" t="n">
        <f aca="false">MOD(A2630,45)</f>
        <v>19</v>
      </c>
      <c r="D2630" s="5" t="n">
        <f aca="false">A2630-1</f>
        <v>2628</v>
      </c>
      <c r="E2630" s="5" t="str">
        <f aca="false">IF(C2630=0,"U",VLOOKUP(D2630,A:B,2,0))</f>
        <v>D3803F</v>
      </c>
    </row>
    <row r="2631" customFormat="false" ht="15.75" hidden="false" customHeight="false" outlineLevel="0" collapsed="false">
      <c r="A2631" s="3" t="n">
        <v>2630</v>
      </c>
      <c r="B2631" s="3" t="s">
        <v>2637</v>
      </c>
      <c r="C2631" s="5" t="n">
        <f aca="false">MOD(A2631,45)</f>
        <v>20</v>
      </c>
      <c r="D2631" s="5" t="n">
        <f aca="false">A2631-1</f>
        <v>2629</v>
      </c>
      <c r="E2631" s="5" t="str">
        <f aca="false">IF(C2631=0,"U",VLOOKUP(D2631,A:B,2,0))</f>
        <v>D3803R</v>
      </c>
    </row>
    <row r="2632" customFormat="false" ht="15.75" hidden="false" customHeight="false" outlineLevel="0" collapsed="false">
      <c r="A2632" s="3" t="n">
        <v>2631</v>
      </c>
      <c r="B2632" s="3" t="s">
        <v>2638</v>
      </c>
      <c r="C2632" s="5" t="n">
        <f aca="false">MOD(A2632,45)</f>
        <v>21</v>
      </c>
      <c r="D2632" s="5" t="n">
        <f aca="false">A2632-1</f>
        <v>2630</v>
      </c>
      <c r="E2632" s="5" t="str">
        <f aca="false">IF(C2632=0,"U",VLOOKUP(D2632,A:B,2,0))</f>
        <v>D3804F</v>
      </c>
    </row>
    <row r="2633" customFormat="false" ht="15.75" hidden="false" customHeight="false" outlineLevel="0" collapsed="false">
      <c r="A2633" s="3" t="n">
        <v>2632</v>
      </c>
      <c r="B2633" s="3" t="s">
        <v>2639</v>
      </c>
      <c r="C2633" s="5" t="n">
        <f aca="false">MOD(A2633,45)</f>
        <v>22</v>
      </c>
      <c r="D2633" s="5" t="n">
        <f aca="false">A2633-1</f>
        <v>2631</v>
      </c>
      <c r="E2633" s="5" t="str">
        <f aca="false">IF(C2633=0,"U",VLOOKUP(D2633,A:B,2,0))</f>
        <v>D3804R</v>
      </c>
    </row>
    <row r="2634" customFormat="false" ht="15.75" hidden="false" customHeight="false" outlineLevel="0" collapsed="false">
      <c r="A2634" s="3" t="n">
        <v>2633</v>
      </c>
      <c r="B2634" s="3" t="s">
        <v>2640</v>
      </c>
      <c r="C2634" s="5" t="n">
        <f aca="false">MOD(A2634,45)</f>
        <v>23</v>
      </c>
      <c r="D2634" s="5" t="n">
        <f aca="false">A2634-1</f>
        <v>2632</v>
      </c>
      <c r="E2634" s="5" t="str">
        <f aca="false">IF(C2634=0,"U",VLOOKUP(D2634,A:B,2,0))</f>
        <v>D3805F</v>
      </c>
    </row>
    <row r="2635" customFormat="false" ht="15.75" hidden="false" customHeight="false" outlineLevel="0" collapsed="false">
      <c r="A2635" s="3" t="n">
        <v>2634</v>
      </c>
      <c r="B2635" s="3" t="s">
        <v>2641</v>
      </c>
      <c r="C2635" s="5" t="n">
        <f aca="false">MOD(A2635,45)</f>
        <v>24</v>
      </c>
      <c r="D2635" s="5" t="n">
        <f aca="false">A2635-1</f>
        <v>2633</v>
      </c>
      <c r="E2635" s="5" t="str">
        <f aca="false">IF(C2635=0,"U",VLOOKUP(D2635,A:B,2,0))</f>
        <v>D3805R</v>
      </c>
    </row>
    <row r="2636" customFormat="false" ht="15.75" hidden="false" customHeight="false" outlineLevel="0" collapsed="false">
      <c r="A2636" s="3" t="n">
        <v>2635</v>
      </c>
      <c r="B2636" s="3" t="s">
        <v>2642</v>
      </c>
      <c r="C2636" s="5" t="n">
        <f aca="false">MOD(A2636,45)</f>
        <v>25</v>
      </c>
      <c r="D2636" s="5" t="n">
        <f aca="false">A2636-1</f>
        <v>2634</v>
      </c>
      <c r="E2636" s="5" t="str">
        <f aca="false">IF(C2636=0,"U",VLOOKUP(D2636,A:B,2,0))</f>
        <v>D3806F</v>
      </c>
    </row>
    <row r="2637" customFormat="false" ht="15.75" hidden="false" customHeight="false" outlineLevel="0" collapsed="false">
      <c r="A2637" s="3" t="n">
        <v>2636</v>
      </c>
      <c r="B2637" s="3" t="s">
        <v>2643</v>
      </c>
      <c r="C2637" s="5" t="n">
        <f aca="false">MOD(A2637,45)</f>
        <v>26</v>
      </c>
      <c r="D2637" s="5" t="n">
        <f aca="false">A2637-1</f>
        <v>2635</v>
      </c>
      <c r="E2637" s="5" t="str">
        <f aca="false">IF(C2637=0,"U",VLOOKUP(D2637,A:B,2,0))</f>
        <v>D3806R</v>
      </c>
    </row>
    <row r="2638" customFormat="false" ht="15.75" hidden="false" customHeight="false" outlineLevel="0" collapsed="false">
      <c r="A2638" s="3" t="n">
        <v>2637</v>
      </c>
      <c r="B2638" s="3" t="s">
        <v>2644</v>
      </c>
      <c r="C2638" s="5" t="n">
        <f aca="false">MOD(A2638,45)</f>
        <v>27</v>
      </c>
      <c r="D2638" s="5" t="n">
        <f aca="false">A2638-1</f>
        <v>2636</v>
      </c>
      <c r="E2638" s="5" t="str">
        <f aca="false">IF(C2638=0,"U",VLOOKUP(D2638,A:B,2,0))</f>
        <v>D3807F</v>
      </c>
    </row>
    <row r="2639" customFormat="false" ht="15.75" hidden="false" customHeight="false" outlineLevel="0" collapsed="false">
      <c r="A2639" s="3" t="n">
        <v>2638</v>
      </c>
      <c r="B2639" s="3" t="s">
        <v>2645</v>
      </c>
      <c r="C2639" s="5" t="n">
        <f aca="false">MOD(A2639,45)</f>
        <v>28</v>
      </c>
      <c r="D2639" s="5" t="n">
        <f aca="false">A2639-1</f>
        <v>2637</v>
      </c>
      <c r="E2639" s="5" t="str">
        <f aca="false">IF(C2639=0,"U",VLOOKUP(D2639,A:B,2,0))</f>
        <v>D3807R</v>
      </c>
    </row>
    <row r="2640" customFormat="false" ht="15.75" hidden="false" customHeight="false" outlineLevel="0" collapsed="false">
      <c r="A2640" s="3" t="n">
        <v>2639</v>
      </c>
      <c r="B2640" s="3" t="s">
        <v>2646</v>
      </c>
      <c r="C2640" s="5" t="n">
        <f aca="false">MOD(A2640,45)</f>
        <v>29</v>
      </c>
      <c r="D2640" s="5" t="n">
        <f aca="false">A2640-1</f>
        <v>2638</v>
      </c>
      <c r="E2640" s="5" t="str">
        <f aca="false">IF(C2640=0,"U",VLOOKUP(D2640,A:B,2,0))</f>
        <v>D3808F</v>
      </c>
    </row>
    <row r="2641" customFormat="false" ht="15.75" hidden="false" customHeight="false" outlineLevel="0" collapsed="false">
      <c r="A2641" s="3" t="n">
        <v>2640</v>
      </c>
      <c r="B2641" s="3" t="s">
        <v>2647</v>
      </c>
      <c r="C2641" s="5" t="n">
        <f aca="false">MOD(A2641,45)</f>
        <v>30</v>
      </c>
      <c r="D2641" s="5" t="n">
        <f aca="false">A2641-1</f>
        <v>2639</v>
      </c>
      <c r="E2641" s="5" t="str">
        <f aca="false">IF(C2641=0,"U",VLOOKUP(D2641,A:B,2,0))</f>
        <v>D3808R</v>
      </c>
    </row>
    <row r="2642" customFormat="false" ht="15.75" hidden="false" customHeight="false" outlineLevel="0" collapsed="false">
      <c r="A2642" s="3" t="n">
        <v>2641</v>
      </c>
      <c r="B2642" s="3" t="s">
        <v>2648</v>
      </c>
      <c r="C2642" s="5" t="n">
        <f aca="false">MOD(A2642,45)</f>
        <v>31</v>
      </c>
      <c r="D2642" s="5" t="n">
        <f aca="false">A2642-1</f>
        <v>2640</v>
      </c>
      <c r="E2642" s="5" t="str">
        <f aca="false">IF(C2642=0,"U",VLOOKUP(D2642,A:B,2,0))</f>
        <v>D3901F</v>
      </c>
    </row>
    <row r="2643" customFormat="false" ht="15.75" hidden="false" customHeight="false" outlineLevel="0" collapsed="false">
      <c r="A2643" s="3" t="n">
        <v>2642</v>
      </c>
      <c r="B2643" s="3" t="s">
        <v>2649</v>
      </c>
      <c r="C2643" s="5" t="n">
        <f aca="false">MOD(A2643,45)</f>
        <v>32</v>
      </c>
      <c r="D2643" s="5" t="n">
        <f aca="false">A2643-1</f>
        <v>2641</v>
      </c>
      <c r="E2643" s="5" t="str">
        <f aca="false">IF(C2643=0,"U",VLOOKUP(D2643,A:B,2,0))</f>
        <v>D3901R</v>
      </c>
    </row>
    <row r="2644" customFormat="false" ht="15.75" hidden="false" customHeight="false" outlineLevel="0" collapsed="false">
      <c r="A2644" s="3" t="n">
        <v>2643</v>
      </c>
      <c r="B2644" s="3" t="s">
        <v>2650</v>
      </c>
      <c r="C2644" s="5" t="n">
        <f aca="false">MOD(A2644,45)</f>
        <v>33</v>
      </c>
      <c r="D2644" s="5" t="n">
        <f aca="false">A2644-1</f>
        <v>2642</v>
      </c>
      <c r="E2644" s="5" t="str">
        <f aca="false">IF(C2644=0,"U",VLOOKUP(D2644,A:B,2,0))</f>
        <v>D3902F</v>
      </c>
    </row>
    <row r="2645" customFormat="false" ht="15.75" hidden="false" customHeight="false" outlineLevel="0" collapsed="false">
      <c r="A2645" s="3" t="n">
        <v>2644</v>
      </c>
      <c r="B2645" s="3" t="s">
        <v>2651</v>
      </c>
      <c r="C2645" s="5" t="n">
        <f aca="false">MOD(A2645,45)</f>
        <v>34</v>
      </c>
      <c r="D2645" s="5" t="n">
        <f aca="false">A2645-1</f>
        <v>2643</v>
      </c>
      <c r="E2645" s="5" t="str">
        <f aca="false">IF(C2645=0,"U",VLOOKUP(D2645,A:B,2,0))</f>
        <v>D3902R</v>
      </c>
    </row>
    <row r="2646" customFormat="false" ht="15.75" hidden="false" customHeight="false" outlineLevel="0" collapsed="false">
      <c r="A2646" s="3" t="n">
        <v>2645</v>
      </c>
      <c r="B2646" s="3" t="s">
        <v>2652</v>
      </c>
      <c r="C2646" s="5" t="n">
        <f aca="false">MOD(A2646,45)</f>
        <v>35</v>
      </c>
      <c r="D2646" s="5" t="n">
        <f aca="false">A2646-1</f>
        <v>2644</v>
      </c>
      <c r="E2646" s="5" t="str">
        <f aca="false">IF(C2646=0,"U",VLOOKUP(D2646,A:B,2,0))</f>
        <v>D3903F</v>
      </c>
    </row>
    <row r="2647" customFormat="false" ht="15.75" hidden="false" customHeight="false" outlineLevel="0" collapsed="false">
      <c r="A2647" s="3" t="n">
        <v>2646</v>
      </c>
      <c r="B2647" s="3" t="s">
        <v>2653</v>
      </c>
      <c r="C2647" s="5" t="n">
        <f aca="false">MOD(A2647,45)</f>
        <v>36</v>
      </c>
      <c r="D2647" s="5" t="n">
        <f aca="false">A2647-1</f>
        <v>2645</v>
      </c>
      <c r="E2647" s="5" t="str">
        <f aca="false">IF(C2647=0,"U",VLOOKUP(D2647,A:B,2,0))</f>
        <v>D3903R</v>
      </c>
    </row>
    <row r="2648" customFormat="false" ht="15.75" hidden="false" customHeight="false" outlineLevel="0" collapsed="false">
      <c r="A2648" s="3" t="n">
        <v>2647</v>
      </c>
      <c r="B2648" s="3" t="s">
        <v>2654</v>
      </c>
      <c r="C2648" s="5" t="n">
        <f aca="false">MOD(A2648,45)</f>
        <v>37</v>
      </c>
      <c r="D2648" s="5" t="n">
        <f aca="false">A2648-1</f>
        <v>2646</v>
      </c>
      <c r="E2648" s="5" t="str">
        <f aca="false">IF(C2648=0,"U",VLOOKUP(D2648,A:B,2,0))</f>
        <v>D3904F</v>
      </c>
    </row>
    <row r="2649" customFormat="false" ht="15.75" hidden="false" customHeight="false" outlineLevel="0" collapsed="false">
      <c r="A2649" s="3" t="n">
        <v>2648</v>
      </c>
      <c r="B2649" s="3" t="s">
        <v>2655</v>
      </c>
      <c r="C2649" s="5" t="n">
        <f aca="false">MOD(A2649,45)</f>
        <v>38</v>
      </c>
      <c r="D2649" s="5" t="n">
        <f aca="false">A2649-1</f>
        <v>2647</v>
      </c>
      <c r="E2649" s="5" t="str">
        <f aca="false">IF(C2649=0,"U",VLOOKUP(D2649,A:B,2,0))</f>
        <v>D3904R</v>
      </c>
    </row>
    <row r="2650" customFormat="false" ht="15.75" hidden="false" customHeight="false" outlineLevel="0" collapsed="false">
      <c r="A2650" s="3" t="n">
        <v>2649</v>
      </c>
      <c r="B2650" s="3" t="s">
        <v>2656</v>
      </c>
      <c r="C2650" s="5" t="n">
        <f aca="false">MOD(A2650,45)</f>
        <v>39</v>
      </c>
      <c r="D2650" s="5" t="n">
        <f aca="false">A2650-1</f>
        <v>2648</v>
      </c>
      <c r="E2650" s="5" t="str">
        <f aca="false">IF(C2650=0,"U",VLOOKUP(D2650,A:B,2,0))</f>
        <v>D3905F</v>
      </c>
    </row>
    <row r="2651" customFormat="false" ht="15.75" hidden="false" customHeight="false" outlineLevel="0" collapsed="false">
      <c r="A2651" s="3" t="n">
        <v>2650</v>
      </c>
      <c r="B2651" s="3" t="s">
        <v>2657</v>
      </c>
      <c r="C2651" s="5" t="n">
        <f aca="false">MOD(A2651,45)</f>
        <v>40</v>
      </c>
      <c r="D2651" s="5" t="n">
        <f aca="false">A2651-1</f>
        <v>2649</v>
      </c>
      <c r="E2651" s="5" t="str">
        <f aca="false">IF(C2651=0,"U",VLOOKUP(D2651,A:B,2,0))</f>
        <v>D3905R</v>
      </c>
    </row>
    <row r="2652" customFormat="false" ht="15.75" hidden="false" customHeight="false" outlineLevel="0" collapsed="false">
      <c r="A2652" s="3" t="n">
        <v>2651</v>
      </c>
      <c r="B2652" s="3" t="s">
        <v>2658</v>
      </c>
      <c r="C2652" s="5" t="n">
        <f aca="false">MOD(A2652,45)</f>
        <v>41</v>
      </c>
      <c r="D2652" s="5" t="n">
        <f aca="false">A2652-1</f>
        <v>2650</v>
      </c>
      <c r="E2652" s="5" t="str">
        <f aca="false">IF(C2652=0,"U",VLOOKUP(D2652,A:B,2,0))</f>
        <v>D3906F</v>
      </c>
    </row>
    <row r="2653" customFormat="false" ht="15.75" hidden="false" customHeight="false" outlineLevel="0" collapsed="false">
      <c r="A2653" s="3" t="n">
        <v>2652</v>
      </c>
      <c r="B2653" s="3" t="s">
        <v>2659</v>
      </c>
      <c r="C2653" s="5" t="n">
        <f aca="false">MOD(A2653,45)</f>
        <v>42</v>
      </c>
      <c r="D2653" s="5" t="n">
        <f aca="false">A2653-1</f>
        <v>2651</v>
      </c>
      <c r="E2653" s="5" t="str">
        <f aca="false">IF(C2653=0,"U",VLOOKUP(D2653,A:B,2,0))</f>
        <v>D3906R</v>
      </c>
    </row>
    <row r="2654" customFormat="false" ht="15.75" hidden="false" customHeight="false" outlineLevel="0" collapsed="false">
      <c r="A2654" s="3" t="n">
        <v>2653</v>
      </c>
      <c r="B2654" s="3" t="s">
        <v>2660</v>
      </c>
      <c r="C2654" s="5" t="n">
        <f aca="false">MOD(A2654,45)</f>
        <v>43</v>
      </c>
      <c r="D2654" s="5" t="n">
        <f aca="false">A2654-1</f>
        <v>2652</v>
      </c>
      <c r="E2654" s="5" t="str">
        <f aca="false">IF(C2654=0,"U",VLOOKUP(D2654,A:B,2,0))</f>
        <v>D3907F</v>
      </c>
    </row>
    <row r="2655" customFormat="false" ht="15.75" hidden="false" customHeight="false" outlineLevel="0" collapsed="false">
      <c r="A2655" s="3" t="n">
        <v>2654</v>
      </c>
      <c r="B2655" s="3" t="s">
        <v>2661</v>
      </c>
      <c r="C2655" s="5" t="n">
        <f aca="false">MOD(A2655,45)</f>
        <v>44</v>
      </c>
      <c r="D2655" s="5" t="n">
        <f aca="false">A2655-1</f>
        <v>2653</v>
      </c>
      <c r="E2655" s="5" t="str">
        <f aca="false">IF(C2655=0,"U",VLOOKUP(D2655,A:B,2,0))</f>
        <v>D3907R</v>
      </c>
    </row>
    <row r="2656" customFormat="false" ht="15.75" hidden="false" customHeight="false" outlineLevel="0" collapsed="false">
      <c r="A2656" s="3" t="n">
        <v>2655</v>
      </c>
      <c r="B2656" s="3" t="s">
        <v>2662</v>
      </c>
      <c r="C2656" s="5" t="n">
        <f aca="false">MOD(A2656,45)</f>
        <v>0</v>
      </c>
      <c r="D2656" s="5" t="n">
        <f aca="false">A2656-1</f>
        <v>2654</v>
      </c>
      <c r="E2656" s="5" t="str">
        <f aca="false">IF(C2656=0,"U",VLOOKUP(D2656,A:B,2,0))</f>
        <v>U</v>
      </c>
    </row>
    <row r="2657" customFormat="false" ht="15.75" hidden="false" customHeight="false" outlineLevel="0" collapsed="false">
      <c r="A2657" s="3" t="n">
        <v>2656</v>
      </c>
      <c r="B2657" s="3" t="s">
        <v>2663</v>
      </c>
      <c r="C2657" s="5" t="n">
        <f aca="false">MOD(A2657,45)</f>
        <v>1</v>
      </c>
      <c r="D2657" s="5" t="n">
        <f aca="false">A2657-1</f>
        <v>2655</v>
      </c>
      <c r="E2657" s="5" t="str">
        <f aca="false">IF(C2657=0,"U",VLOOKUP(D2657,A:B,2,0))</f>
        <v>D3908R</v>
      </c>
    </row>
    <row r="2658" customFormat="false" ht="15.75" hidden="false" customHeight="false" outlineLevel="0" collapsed="false">
      <c r="A2658" s="3" t="n">
        <v>2657</v>
      </c>
      <c r="B2658" s="3" t="s">
        <v>2664</v>
      </c>
      <c r="C2658" s="5" t="n">
        <f aca="false">MOD(A2658,45)</f>
        <v>2</v>
      </c>
      <c r="D2658" s="5" t="n">
        <f aca="false">A2658-1</f>
        <v>2656</v>
      </c>
      <c r="E2658" s="5" t="str">
        <f aca="false">IF(C2658=0,"U",VLOOKUP(D2658,A:B,2,0))</f>
        <v>D4001F</v>
      </c>
    </row>
    <row r="2659" customFormat="false" ht="15.75" hidden="false" customHeight="false" outlineLevel="0" collapsed="false">
      <c r="A2659" s="3" t="n">
        <v>2658</v>
      </c>
      <c r="B2659" s="3" t="s">
        <v>2665</v>
      </c>
      <c r="C2659" s="5" t="n">
        <f aca="false">MOD(A2659,45)</f>
        <v>3</v>
      </c>
      <c r="D2659" s="5" t="n">
        <f aca="false">A2659-1</f>
        <v>2657</v>
      </c>
      <c r="E2659" s="5" t="str">
        <f aca="false">IF(C2659=0,"U",VLOOKUP(D2659,A:B,2,0))</f>
        <v>D4001R</v>
      </c>
    </row>
    <row r="2660" customFormat="false" ht="15.75" hidden="false" customHeight="false" outlineLevel="0" collapsed="false">
      <c r="A2660" s="3" t="n">
        <v>2659</v>
      </c>
      <c r="B2660" s="3" t="s">
        <v>2666</v>
      </c>
      <c r="C2660" s="5" t="n">
        <f aca="false">MOD(A2660,45)</f>
        <v>4</v>
      </c>
      <c r="D2660" s="5" t="n">
        <f aca="false">A2660-1</f>
        <v>2658</v>
      </c>
      <c r="E2660" s="5" t="str">
        <f aca="false">IF(C2660=0,"U",VLOOKUP(D2660,A:B,2,0))</f>
        <v>D4002F</v>
      </c>
    </row>
    <row r="2661" customFormat="false" ht="15.75" hidden="false" customHeight="false" outlineLevel="0" collapsed="false">
      <c r="A2661" s="3" t="n">
        <v>2660</v>
      </c>
      <c r="B2661" s="3" t="s">
        <v>2667</v>
      </c>
      <c r="C2661" s="5" t="n">
        <f aca="false">MOD(A2661,45)</f>
        <v>5</v>
      </c>
      <c r="D2661" s="5" t="n">
        <f aca="false">A2661-1</f>
        <v>2659</v>
      </c>
      <c r="E2661" s="5" t="str">
        <f aca="false">IF(C2661=0,"U",VLOOKUP(D2661,A:B,2,0))</f>
        <v>D4002R</v>
      </c>
    </row>
    <row r="2662" customFormat="false" ht="15.75" hidden="false" customHeight="false" outlineLevel="0" collapsed="false">
      <c r="A2662" s="3" t="n">
        <v>2661</v>
      </c>
      <c r="B2662" s="3" t="s">
        <v>2668</v>
      </c>
      <c r="C2662" s="5" t="n">
        <f aca="false">MOD(A2662,45)</f>
        <v>6</v>
      </c>
      <c r="D2662" s="5" t="n">
        <f aca="false">A2662-1</f>
        <v>2660</v>
      </c>
      <c r="E2662" s="5" t="str">
        <f aca="false">IF(C2662=0,"U",VLOOKUP(D2662,A:B,2,0))</f>
        <v>D4003F</v>
      </c>
    </row>
    <row r="2663" customFormat="false" ht="15.75" hidden="false" customHeight="false" outlineLevel="0" collapsed="false">
      <c r="A2663" s="3" t="n">
        <v>2662</v>
      </c>
      <c r="B2663" s="3" t="s">
        <v>2669</v>
      </c>
      <c r="C2663" s="5" t="n">
        <f aca="false">MOD(A2663,45)</f>
        <v>7</v>
      </c>
      <c r="D2663" s="5" t="n">
        <f aca="false">A2663-1</f>
        <v>2661</v>
      </c>
      <c r="E2663" s="5" t="str">
        <f aca="false">IF(C2663=0,"U",VLOOKUP(D2663,A:B,2,0))</f>
        <v>D4003R</v>
      </c>
    </row>
    <row r="2664" customFormat="false" ht="15.75" hidden="false" customHeight="false" outlineLevel="0" collapsed="false">
      <c r="A2664" s="3" t="n">
        <v>2663</v>
      </c>
      <c r="B2664" s="3" t="s">
        <v>2670</v>
      </c>
      <c r="C2664" s="5" t="n">
        <f aca="false">MOD(A2664,45)</f>
        <v>8</v>
      </c>
      <c r="D2664" s="5" t="n">
        <f aca="false">A2664-1</f>
        <v>2662</v>
      </c>
      <c r="E2664" s="5" t="str">
        <f aca="false">IF(C2664=0,"U",VLOOKUP(D2664,A:B,2,0))</f>
        <v>D4004F</v>
      </c>
    </row>
    <row r="2665" customFormat="false" ht="15.75" hidden="false" customHeight="false" outlineLevel="0" collapsed="false">
      <c r="A2665" s="3" t="n">
        <v>2664</v>
      </c>
      <c r="B2665" s="3" t="s">
        <v>2671</v>
      </c>
      <c r="C2665" s="5" t="n">
        <f aca="false">MOD(A2665,45)</f>
        <v>9</v>
      </c>
      <c r="D2665" s="5" t="n">
        <f aca="false">A2665-1</f>
        <v>2663</v>
      </c>
      <c r="E2665" s="5" t="str">
        <f aca="false">IF(C2665=0,"U",VLOOKUP(D2665,A:B,2,0))</f>
        <v>D4004R</v>
      </c>
    </row>
    <row r="2666" customFormat="false" ht="15.75" hidden="false" customHeight="false" outlineLevel="0" collapsed="false">
      <c r="A2666" s="3" t="n">
        <v>2665</v>
      </c>
      <c r="B2666" s="3" t="s">
        <v>2672</v>
      </c>
      <c r="C2666" s="5" t="n">
        <f aca="false">MOD(A2666,45)</f>
        <v>10</v>
      </c>
      <c r="D2666" s="5" t="n">
        <f aca="false">A2666-1</f>
        <v>2664</v>
      </c>
      <c r="E2666" s="5" t="str">
        <f aca="false">IF(C2666=0,"U",VLOOKUP(D2666,A:B,2,0))</f>
        <v>D4005F</v>
      </c>
    </row>
    <row r="2667" customFormat="false" ht="15.75" hidden="false" customHeight="false" outlineLevel="0" collapsed="false">
      <c r="A2667" s="3" t="n">
        <v>2666</v>
      </c>
      <c r="B2667" s="3" t="s">
        <v>2673</v>
      </c>
      <c r="C2667" s="5" t="n">
        <f aca="false">MOD(A2667,45)</f>
        <v>11</v>
      </c>
      <c r="D2667" s="5" t="n">
        <f aca="false">A2667-1</f>
        <v>2665</v>
      </c>
      <c r="E2667" s="5" t="str">
        <f aca="false">IF(C2667=0,"U",VLOOKUP(D2667,A:B,2,0))</f>
        <v>D4005R</v>
      </c>
    </row>
    <row r="2668" customFormat="false" ht="15.75" hidden="false" customHeight="false" outlineLevel="0" collapsed="false">
      <c r="A2668" s="3" t="n">
        <v>2667</v>
      </c>
      <c r="B2668" s="3" t="s">
        <v>2674</v>
      </c>
      <c r="C2668" s="5" t="n">
        <f aca="false">MOD(A2668,45)</f>
        <v>12</v>
      </c>
      <c r="D2668" s="5" t="n">
        <f aca="false">A2668-1</f>
        <v>2666</v>
      </c>
      <c r="E2668" s="5" t="str">
        <f aca="false">IF(C2668=0,"U",VLOOKUP(D2668,A:B,2,0))</f>
        <v>D4006F</v>
      </c>
    </row>
    <row r="2669" customFormat="false" ht="15.75" hidden="false" customHeight="false" outlineLevel="0" collapsed="false">
      <c r="A2669" s="3" t="n">
        <v>2668</v>
      </c>
      <c r="B2669" s="3" t="s">
        <v>2675</v>
      </c>
      <c r="C2669" s="5" t="n">
        <f aca="false">MOD(A2669,45)</f>
        <v>13</v>
      </c>
      <c r="D2669" s="5" t="n">
        <f aca="false">A2669-1</f>
        <v>2667</v>
      </c>
      <c r="E2669" s="5" t="str">
        <f aca="false">IF(C2669=0,"U",VLOOKUP(D2669,A:B,2,0))</f>
        <v>D4006R</v>
      </c>
    </row>
    <row r="2670" customFormat="false" ht="15.75" hidden="false" customHeight="false" outlineLevel="0" collapsed="false">
      <c r="A2670" s="3" t="n">
        <v>2669</v>
      </c>
      <c r="B2670" s="3" t="s">
        <v>2676</v>
      </c>
      <c r="C2670" s="5" t="n">
        <f aca="false">MOD(A2670,45)</f>
        <v>14</v>
      </c>
      <c r="D2670" s="5" t="n">
        <f aca="false">A2670-1</f>
        <v>2668</v>
      </c>
      <c r="E2670" s="5" t="str">
        <f aca="false">IF(C2670=0,"U",VLOOKUP(D2670,A:B,2,0))</f>
        <v>D4007F</v>
      </c>
    </row>
    <row r="2671" customFormat="false" ht="15.75" hidden="false" customHeight="false" outlineLevel="0" collapsed="false">
      <c r="A2671" s="3" t="n">
        <v>2670</v>
      </c>
      <c r="B2671" s="3" t="s">
        <v>2677</v>
      </c>
      <c r="C2671" s="5" t="n">
        <f aca="false">MOD(A2671,45)</f>
        <v>15</v>
      </c>
      <c r="D2671" s="5" t="n">
        <f aca="false">A2671-1</f>
        <v>2669</v>
      </c>
      <c r="E2671" s="5" t="str">
        <f aca="false">IF(C2671=0,"U",VLOOKUP(D2671,A:B,2,0))</f>
        <v>D4007R</v>
      </c>
    </row>
    <row r="2672" customFormat="false" ht="15.75" hidden="false" customHeight="false" outlineLevel="0" collapsed="false">
      <c r="A2672" s="3" t="n">
        <v>2671</v>
      </c>
      <c r="B2672" s="3" t="s">
        <v>2678</v>
      </c>
      <c r="C2672" s="5" t="n">
        <f aca="false">MOD(A2672,45)</f>
        <v>16</v>
      </c>
      <c r="D2672" s="5" t="n">
        <f aca="false">A2672-1</f>
        <v>2670</v>
      </c>
      <c r="E2672" s="5" t="str">
        <f aca="false">IF(C2672=0,"U",VLOOKUP(D2672,A:B,2,0))</f>
        <v>D4008F</v>
      </c>
    </row>
    <row r="2673" customFormat="false" ht="15.75" hidden="false" customHeight="false" outlineLevel="0" collapsed="false">
      <c r="A2673" s="3" t="n">
        <v>2672</v>
      </c>
      <c r="B2673" s="3" t="s">
        <v>2679</v>
      </c>
      <c r="C2673" s="5" t="n">
        <f aca="false">MOD(A2673,45)</f>
        <v>17</v>
      </c>
      <c r="D2673" s="5" t="n">
        <f aca="false">A2673-1</f>
        <v>2671</v>
      </c>
      <c r="E2673" s="5" t="str">
        <f aca="false">IF(C2673=0,"U",VLOOKUP(D2673,A:B,2,0))</f>
        <v>D4008R</v>
      </c>
    </row>
    <row r="2674" customFormat="false" ht="15.75" hidden="false" customHeight="false" outlineLevel="0" collapsed="false">
      <c r="A2674" s="3" t="n">
        <v>2673</v>
      </c>
      <c r="B2674" s="3" t="s">
        <v>2680</v>
      </c>
      <c r="C2674" s="5" t="n">
        <f aca="false">MOD(A2674,45)</f>
        <v>18</v>
      </c>
      <c r="D2674" s="5" t="n">
        <f aca="false">A2674-1</f>
        <v>2672</v>
      </c>
      <c r="E2674" s="5" t="str">
        <f aca="false">IF(C2674=0,"U",VLOOKUP(D2674,A:B,2,0))</f>
        <v>D4101F</v>
      </c>
    </row>
    <row r="2675" customFormat="false" ht="15.75" hidden="false" customHeight="false" outlineLevel="0" collapsed="false">
      <c r="A2675" s="3" t="n">
        <v>2674</v>
      </c>
      <c r="B2675" s="3" t="s">
        <v>2681</v>
      </c>
      <c r="C2675" s="5" t="n">
        <f aca="false">MOD(A2675,45)</f>
        <v>19</v>
      </c>
      <c r="D2675" s="5" t="n">
        <f aca="false">A2675-1</f>
        <v>2673</v>
      </c>
      <c r="E2675" s="5" t="str">
        <f aca="false">IF(C2675=0,"U",VLOOKUP(D2675,A:B,2,0))</f>
        <v>D4101R</v>
      </c>
    </row>
    <row r="2676" customFormat="false" ht="15.75" hidden="false" customHeight="false" outlineLevel="0" collapsed="false">
      <c r="A2676" s="3" t="n">
        <v>2675</v>
      </c>
      <c r="B2676" s="3" t="s">
        <v>2682</v>
      </c>
      <c r="C2676" s="5" t="n">
        <f aca="false">MOD(A2676,45)</f>
        <v>20</v>
      </c>
      <c r="D2676" s="5" t="n">
        <f aca="false">A2676-1</f>
        <v>2674</v>
      </c>
      <c r="E2676" s="5" t="str">
        <f aca="false">IF(C2676=0,"U",VLOOKUP(D2676,A:B,2,0))</f>
        <v>D4102F</v>
      </c>
    </row>
    <row r="2677" customFormat="false" ht="15.75" hidden="false" customHeight="false" outlineLevel="0" collapsed="false">
      <c r="A2677" s="3" t="n">
        <v>2676</v>
      </c>
      <c r="B2677" s="3" t="s">
        <v>2683</v>
      </c>
      <c r="C2677" s="5" t="n">
        <f aca="false">MOD(A2677,45)</f>
        <v>21</v>
      </c>
      <c r="D2677" s="5" t="n">
        <f aca="false">A2677-1</f>
        <v>2675</v>
      </c>
      <c r="E2677" s="5" t="str">
        <f aca="false">IF(C2677=0,"U",VLOOKUP(D2677,A:B,2,0))</f>
        <v>D4102R</v>
      </c>
    </row>
    <row r="2678" customFormat="false" ht="15.75" hidden="false" customHeight="false" outlineLevel="0" collapsed="false">
      <c r="A2678" s="3" t="n">
        <v>2677</v>
      </c>
      <c r="B2678" s="3" t="s">
        <v>2684</v>
      </c>
      <c r="C2678" s="5" t="n">
        <f aca="false">MOD(A2678,45)</f>
        <v>22</v>
      </c>
      <c r="D2678" s="5" t="n">
        <f aca="false">A2678-1</f>
        <v>2676</v>
      </c>
      <c r="E2678" s="5" t="str">
        <f aca="false">IF(C2678=0,"U",VLOOKUP(D2678,A:B,2,0))</f>
        <v>D4103F</v>
      </c>
    </row>
    <row r="2679" customFormat="false" ht="15.75" hidden="false" customHeight="false" outlineLevel="0" collapsed="false">
      <c r="A2679" s="3" t="n">
        <v>2678</v>
      </c>
      <c r="B2679" s="3" t="s">
        <v>2685</v>
      </c>
      <c r="C2679" s="5" t="n">
        <f aca="false">MOD(A2679,45)</f>
        <v>23</v>
      </c>
      <c r="D2679" s="5" t="n">
        <f aca="false">A2679-1</f>
        <v>2677</v>
      </c>
      <c r="E2679" s="5" t="str">
        <f aca="false">IF(C2679=0,"U",VLOOKUP(D2679,A:B,2,0))</f>
        <v>D4103R</v>
      </c>
    </row>
    <row r="2680" customFormat="false" ht="15.75" hidden="false" customHeight="false" outlineLevel="0" collapsed="false">
      <c r="A2680" s="3" t="n">
        <v>2679</v>
      </c>
      <c r="B2680" s="3" t="s">
        <v>2686</v>
      </c>
      <c r="C2680" s="5" t="n">
        <f aca="false">MOD(A2680,45)</f>
        <v>24</v>
      </c>
      <c r="D2680" s="5" t="n">
        <f aca="false">A2680-1</f>
        <v>2678</v>
      </c>
      <c r="E2680" s="5" t="str">
        <f aca="false">IF(C2680=0,"U",VLOOKUP(D2680,A:B,2,0))</f>
        <v>D4104F</v>
      </c>
    </row>
    <row r="2681" customFormat="false" ht="15.75" hidden="false" customHeight="false" outlineLevel="0" collapsed="false">
      <c r="A2681" s="3" t="n">
        <v>2680</v>
      </c>
      <c r="B2681" s="3" t="s">
        <v>2687</v>
      </c>
      <c r="C2681" s="5" t="n">
        <f aca="false">MOD(A2681,45)</f>
        <v>25</v>
      </c>
      <c r="D2681" s="5" t="n">
        <f aca="false">A2681-1</f>
        <v>2679</v>
      </c>
      <c r="E2681" s="5" t="str">
        <f aca="false">IF(C2681=0,"U",VLOOKUP(D2681,A:B,2,0))</f>
        <v>D4104R</v>
      </c>
    </row>
    <row r="2682" customFormat="false" ht="15.75" hidden="false" customHeight="false" outlineLevel="0" collapsed="false">
      <c r="A2682" s="3" t="n">
        <v>2681</v>
      </c>
      <c r="B2682" s="3" t="s">
        <v>2688</v>
      </c>
      <c r="C2682" s="5" t="n">
        <f aca="false">MOD(A2682,45)</f>
        <v>26</v>
      </c>
      <c r="D2682" s="5" t="n">
        <f aca="false">A2682-1</f>
        <v>2680</v>
      </c>
      <c r="E2682" s="5" t="str">
        <f aca="false">IF(C2682=0,"U",VLOOKUP(D2682,A:B,2,0))</f>
        <v>D4105F</v>
      </c>
    </row>
    <row r="2683" customFormat="false" ht="15.75" hidden="false" customHeight="false" outlineLevel="0" collapsed="false">
      <c r="A2683" s="3" t="n">
        <v>2682</v>
      </c>
      <c r="B2683" s="3" t="s">
        <v>2689</v>
      </c>
      <c r="C2683" s="5" t="n">
        <f aca="false">MOD(A2683,45)</f>
        <v>27</v>
      </c>
      <c r="D2683" s="5" t="n">
        <f aca="false">A2683-1</f>
        <v>2681</v>
      </c>
      <c r="E2683" s="5" t="str">
        <f aca="false">IF(C2683=0,"U",VLOOKUP(D2683,A:B,2,0))</f>
        <v>D4105R</v>
      </c>
    </row>
    <row r="2684" customFormat="false" ht="15.75" hidden="false" customHeight="false" outlineLevel="0" collapsed="false">
      <c r="A2684" s="3" t="n">
        <v>2683</v>
      </c>
      <c r="B2684" s="3" t="s">
        <v>2690</v>
      </c>
      <c r="C2684" s="5" t="n">
        <f aca="false">MOD(A2684,45)</f>
        <v>28</v>
      </c>
      <c r="D2684" s="5" t="n">
        <f aca="false">A2684-1</f>
        <v>2682</v>
      </c>
      <c r="E2684" s="5" t="str">
        <f aca="false">IF(C2684=0,"U",VLOOKUP(D2684,A:B,2,0))</f>
        <v>D4106F</v>
      </c>
    </row>
    <row r="2685" customFormat="false" ht="15.75" hidden="false" customHeight="false" outlineLevel="0" collapsed="false">
      <c r="A2685" s="3" t="n">
        <v>2684</v>
      </c>
      <c r="B2685" s="3" t="s">
        <v>2691</v>
      </c>
      <c r="C2685" s="5" t="n">
        <f aca="false">MOD(A2685,45)</f>
        <v>29</v>
      </c>
      <c r="D2685" s="5" t="n">
        <f aca="false">A2685-1</f>
        <v>2683</v>
      </c>
      <c r="E2685" s="5" t="str">
        <f aca="false">IF(C2685=0,"U",VLOOKUP(D2685,A:B,2,0))</f>
        <v>D4106R</v>
      </c>
    </row>
    <row r="2686" customFormat="false" ht="15.75" hidden="false" customHeight="false" outlineLevel="0" collapsed="false">
      <c r="A2686" s="3" t="n">
        <v>2685</v>
      </c>
      <c r="B2686" s="3" t="s">
        <v>2692</v>
      </c>
      <c r="C2686" s="5" t="n">
        <f aca="false">MOD(A2686,45)</f>
        <v>30</v>
      </c>
      <c r="D2686" s="5" t="n">
        <f aca="false">A2686-1</f>
        <v>2684</v>
      </c>
      <c r="E2686" s="5" t="str">
        <f aca="false">IF(C2686=0,"U",VLOOKUP(D2686,A:B,2,0))</f>
        <v>D4107F</v>
      </c>
    </row>
    <row r="2687" customFormat="false" ht="15.75" hidden="false" customHeight="false" outlineLevel="0" collapsed="false">
      <c r="A2687" s="3" t="n">
        <v>2686</v>
      </c>
      <c r="B2687" s="3" t="s">
        <v>2693</v>
      </c>
      <c r="C2687" s="5" t="n">
        <f aca="false">MOD(A2687,45)</f>
        <v>31</v>
      </c>
      <c r="D2687" s="5" t="n">
        <f aca="false">A2687-1</f>
        <v>2685</v>
      </c>
      <c r="E2687" s="5" t="str">
        <f aca="false">IF(C2687=0,"U",VLOOKUP(D2687,A:B,2,0))</f>
        <v>D4107R</v>
      </c>
    </row>
    <row r="2688" customFormat="false" ht="15.75" hidden="false" customHeight="false" outlineLevel="0" collapsed="false">
      <c r="A2688" s="3" t="n">
        <v>2687</v>
      </c>
      <c r="B2688" s="3" t="s">
        <v>2694</v>
      </c>
      <c r="C2688" s="5" t="n">
        <f aca="false">MOD(A2688,45)</f>
        <v>32</v>
      </c>
      <c r="D2688" s="5" t="n">
        <f aca="false">A2688-1</f>
        <v>2686</v>
      </c>
      <c r="E2688" s="5" t="str">
        <f aca="false">IF(C2688=0,"U",VLOOKUP(D2688,A:B,2,0))</f>
        <v>D4108F</v>
      </c>
    </row>
    <row r="2689" customFormat="false" ht="15.75" hidden="false" customHeight="false" outlineLevel="0" collapsed="false">
      <c r="A2689" s="3" t="n">
        <v>2688</v>
      </c>
      <c r="B2689" s="3" t="s">
        <v>2695</v>
      </c>
      <c r="C2689" s="5" t="n">
        <f aca="false">MOD(A2689,45)</f>
        <v>33</v>
      </c>
      <c r="D2689" s="5" t="n">
        <f aca="false">A2689-1</f>
        <v>2687</v>
      </c>
      <c r="E2689" s="5" t="str">
        <f aca="false">IF(C2689=0,"U",VLOOKUP(D2689,A:B,2,0))</f>
        <v>D4108R</v>
      </c>
    </row>
    <row r="2690" customFormat="false" ht="15.75" hidden="false" customHeight="false" outlineLevel="0" collapsed="false">
      <c r="A2690" s="3" t="n">
        <v>2689</v>
      </c>
      <c r="B2690" s="3" t="s">
        <v>2696</v>
      </c>
      <c r="C2690" s="5" t="n">
        <f aca="false">MOD(A2690,45)</f>
        <v>34</v>
      </c>
      <c r="D2690" s="5" t="n">
        <f aca="false">A2690-1</f>
        <v>2688</v>
      </c>
      <c r="E2690" s="5" t="str">
        <f aca="false">IF(C2690=0,"U",VLOOKUP(D2690,A:B,2,0))</f>
        <v>D4201F</v>
      </c>
    </row>
    <row r="2691" customFormat="false" ht="15.75" hidden="false" customHeight="false" outlineLevel="0" collapsed="false">
      <c r="A2691" s="3" t="n">
        <v>2690</v>
      </c>
      <c r="B2691" s="3" t="s">
        <v>2697</v>
      </c>
      <c r="C2691" s="5" t="n">
        <f aca="false">MOD(A2691,45)</f>
        <v>35</v>
      </c>
      <c r="D2691" s="5" t="n">
        <f aca="false">A2691-1</f>
        <v>2689</v>
      </c>
      <c r="E2691" s="5" t="str">
        <f aca="false">IF(C2691=0,"U",VLOOKUP(D2691,A:B,2,0))</f>
        <v>D4201R</v>
      </c>
    </row>
    <row r="2692" customFormat="false" ht="15.75" hidden="false" customHeight="false" outlineLevel="0" collapsed="false">
      <c r="A2692" s="3" t="n">
        <v>2691</v>
      </c>
      <c r="B2692" s="3" t="s">
        <v>2698</v>
      </c>
      <c r="C2692" s="5" t="n">
        <f aca="false">MOD(A2692,45)</f>
        <v>36</v>
      </c>
      <c r="D2692" s="5" t="n">
        <f aca="false">A2692-1</f>
        <v>2690</v>
      </c>
      <c r="E2692" s="5" t="str">
        <f aca="false">IF(C2692=0,"U",VLOOKUP(D2692,A:B,2,0))</f>
        <v>D4202F</v>
      </c>
    </row>
    <row r="2693" customFormat="false" ht="15.75" hidden="false" customHeight="false" outlineLevel="0" collapsed="false">
      <c r="A2693" s="3" t="n">
        <v>2692</v>
      </c>
      <c r="B2693" s="3" t="s">
        <v>2699</v>
      </c>
      <c r="C2693" s="5" t="n">
        <f aca="false">MOD(A2693,45)</f>
        <v>37</v>
      </c>
      <c r="D2693" s="5" t="n">
        <f aca="false">A2693-1</f>
        <v>2691</v>
      </c>
      <c r="E2693" s="5" t="str">
        <f aca="false">IF(C2693=0,"U",VLOOKUP(D2693,A:B,2,0))</f>
        <v>D4202R</v>
      </c>
    </row>
    <row r="2694" customFormat="false" ht="15.75" hidden="false" customHeight="false" outlineLevel="0" collapsed="false">
      <c r="A2694" s="3" t="n">
        <v>2693</v>
      </c>
      <c r="B2694" s="3" t="s">
        <v>2700</v>
      </c>
      <c r="C2694" s="5" t="n">
        <f aca="false">MOD(A2694,45)</f>
        <v>38</v>
      </c>
      <c r="D2694" s="5" t="n">
        <f aca="false">A2694-1</f>
        <v>2692</v>
      </c>
      <c r="E2694" s="5" t="str">
        <f aca="false">IF(C2694=0,"U",VLOOKUP(D2694,A:B,2,0))</f>
        <v>D4203F</v>
      </c>
    </row>
    <row r="2695" customFormat="false" ht="15.75" hidden="false" customHeight="false" outlineLevel="0" collapsed="false">
      <c r="A2695" s="3" t="n">
        <v>2694</v>
      </c>
      <c r="B2695" s="3" t="s">
        <v>2701</v>
      </c>
      <c r="C2695" s="5" t="n">
        <f aca="false">MOD(A2695,45)</f>
        <v>39</v>
      </c>
      <c r="D2695" s="5" t="n">
        <f aca="false">A2695-1</f>
        <v>2693</v>
      </c>
      <c r="E2695" s="5" t="str">
        <f aca="false">IF(C2695=0,"U",VLOOKUP(D2695,A:B,2,0))</f>
        <v>D4203R</v>
      </c>
    </row>
    <row r="2696" customFormat="false" ht="15.75" hidden="false" customHeight="false" outlineLevel="0" collapsed="false">
      <c r="A2696" s="3" t="n">
        <v>2695</v>
      </c>
      <c r="B2696" s="3" t="s">
        <v>2702</v>
      </c>
      <c r="C2696" s="5" t="n">
        <f aca="false">MOD(A2696,45)</f>
        <v>40</v>
      </c>
      <c r="D2696" s="5" t="n">
        <f aca="false">A2696-1</f>
        <v>2694</v>
      </c>
      <c r="E2696" s="5" t="str">
        <f aca="false">IF(C2696=0,"U",VLOOKUP(D2696,A:B,2,0))</f>
        <v>D4204F</v>
      </c>
    </row>
    <row r="2697" customFormat="false" ht="15.75" hidden="false" customHeight="false" outlineLevel="0" collapsed="false">
      <c r="A2697" s="3" t="n">
        <v>2696</v>
      </c>
      <c r="B2697" s="3" t="s">
        <v>2703</v>
      </c>
      <c r="C2697" s="5" t="n">
        <f aca="false">MOD(A2697,45)</f>
        <v>41</v>
      </c>
      <c r="D2697" s="5" t="n">
        <f aca="false">A2697-1</f>
        <v>2695</v>
      </c>
      <c r="E2697" s="5" t="str">
        <f aca="false">IF(C2697=0,"U",VLOOKUP(D2697,A:B,2,0))</f>
        <v>D4204R</v>
      </c>
    </row>
    <row r="2698" customFormat="false" ht="15.75" hidden="false" customHeight="false" outlineLevel="0" collapsed="false">
      <c r="A2698" s="3" t="n">
        <v>2697</v>
      </c>
      <c r="B2698" s="3" t="s">
        <v>2704</v>
      </c>
      <c r="C2698" s="5" t="n">
        <f aca="false">MOD(A2698,45)</f>
        <v>42</v>
      </c>
      <c r="D2698" s="5" t="n">
        <f aca="false">A2698-1</f>
        <v>2696</v>
      </c>
      <c r="E2698" s="5" t="str">
        <f aca="false">IF(C2698=0,"U",VLOOKUP(D2698,A:B,2,0))</f>
        <v>D4205F</v>
      </c>
    </row>
    <row r="2699" customFormat="false" ht="15.75" hidden="false" customHeight="false" outlineLevel="0" collapsed="false">
      <c r="A2699" s="3" t="n">
        <v>2698</v>
      </c>
      <c r="B2699" s="3" t="s">
        <v>2705</v>
      </c>
      <c r="C2699" s="5" t="n">
        <f aca="false">MOD(A2699,45)</f>
        <v>43</v>
      </c>
      <c r="D2699" s="5" t="n">
        <f aca="false">A2699-1</f>
        <v>2697</v>
      </c>
      <c r="E2699" s="5" t="str">
        <f aca="false">IF(C2699=0,"U",VLOOKUP(D2699,A:B,2,0))</f>
        <v>D4205R</v>
      </c>
    </row>
    <row r="2700" customFormat="false" ht="15.75" hidden="false" customHeight="false" outlineLevel="0" collapsed="false">
      <c r="A2700" s="3" t="n">
        <v>2699</v>
      </c>
      <c r="B2700" s="3" t="s">
        <v>2706</v>
      </c>
      <c r="C2700" s="5" t="n">
        <f aca="false">MOD(A2700,45)</f>
        <v>44</v>
      </c>
      <c r="D2700" s="5" t="n">
        <f aca="false">A2700-1</f>
        <v>2698</v>
      </c>
      <c r="E2700" s="5" t="str">
        <f aca="false">IF(C2700=0,"U",VLOOKUP(D2700,A:B,2,0))</f>
        <v>D4206F</v>
      </c>
    </row>
    <row r="2701" customFormat="false" ht="15.75" hidden="false" customHeight="false" outlineLevel="0" collapsed="false">
      <c r="A2701" s="3" t="n">
        <v>2700</v>
      </c>
      <c r="B2701" s="3" t="s">
        <v>2707</v>
      </c>
      <c r="C2701" s="5" t="n">
        <f aca="false">MOD(A2701,45)</f>
        <v>0</v>
      </c>
      <c r="D2701" s="5" t="n">
        <f aca="false">A2701-1</f>
        <v>2699</v>
      </c>
      <c r="E2701" s="5" t="str">
        <f aca="false">IF(C2701=0,"U",VLOOKUP(D2701,A:B,2,0))</f>
        <v>U</v>
      </c>
    </row>
    <row r="2702" customFormat="false" ht="15.75" hidden="false" customHeight="false" outlineLevel="0" collapsed="false">
      <c r="A2702" s="3" t="n">
        <v>2701</v>
      </c>
      <c r="B2702" s="3" t="s">
        <v>2708</v>
      </c>
      <c r="C2702" s="5" t="n">
        <f aca="false">MOD(A2702,45)</f>
        <v>1</v>
      </c>
      <c r="D2702" s="5" t="n">
        <f aca="false">A2702-1</f>
        <v>2700</v>
      </c>
      <c r="E2702" s="5" t="str">
        <f aca="false">IF(C2702=0,"U",VLOOKUP(D2702,A:B,2,0))</f>
        <v>D4207F</v>
      </c>
    </row>
    <row r="2703" customFormat="false" ht="15.75" hidden="false" customHeight="false" outlineLevel="0" collapsed="false">
      <c r="A2703" s="3" t="n">
        <v>2702</v>
      </c>
      <c r="B2703" s="3" t="s">
        <v>2709</v>
      </c>
      <c r="C2703" s="5" t="n">
        <f aca="false">MOD(A2703,45)</f>
        <v>2</v>
      </c>
      <c r="D2703" s="5" t="n">
        <f aca="false">A2703-1</f>
        <v>2701</v>
      </c>
      <c r="E2703" s="5" t="str">
        <f aca="false">IF(C2703=0,"U",VLOOKUP(D2703,A:B,2,0))</f>
        <v>D4207R</v>
      </c>
    </row>
    <row r="2704" customFormat="false" ht="15.75" hidden="false" customHeight="false" outlineLevel="0" collapsed="false">
      <c r="A2704" s="3" t="n">
        <v>2703</v>
      </c>
      <c r="B2704" s="3" t="s">
        <v>2710</v>
      </c>
      <c r="C2704" s="5" t="n">
        <f aca="false">MOD(A2704,45)</f>
        <v>3</v>
      </c>
      <c r="D2704" s="5" t="n">
        <f aca="false">A2704-1</f>
        <v>2702</v>
      </c>
      <c r="E2704" s="5" t="str">
        <f aca="false">IF(C2704=0,"U",VLOOKUP(D2704,A:B,2,0))</f>
        <v>D4208F</v>
      </c>
    </row>
    <row r="2705" customFormat="false" ht="15.75" hidden="false" customHeight="false" outlineLevel="0" collapsed="false">
      <c r="A2705" s="3" t="n">
        <v>2704</v>
      </c>
      <c r="B2705" s="3" t="s">
        <v>2711</v>
      </c>
      <c r="C2705" s="5" t="n">
        <f aca="false">MOD(A2705,45)</f>
        <v>4</v>
      </c>
      <c r="D2705" s="5" t="n">
        <f aca="false">A2705-1</f>
        <v>2703</v>
      </c>
      <c r="E2705" s="5" t="str">
        <f aca="false">IF(C2705=0,"U",VLOOKUP(D2705,A:B,2,0))</f>
        <v>D4208R</v>
      </c>
    </row>
    <row r="2706" customFormat="false" ht="15.75" hidden="false" customHeight="false" outlineLevel="0" collapsed="false">
      <c r="A2706" s="3" t="n">
        <v>2705</v>
      </c>
      <c r="B2706" s="3" t="s">
        <v>2712</v>
      </c>
      <c r="C2706" s="5" t="n">
        <f aca="false">MOD(A2706,45)</f>
        <v>5</v>
      </c>
      <c r="D2706" s="5" t="n">
        <f aca="false">A2706-1</f>
        <v>2704</v>
      </c>
      <c r="E2706" s="5" t="str">
        <f aca="false">IF(C2706=0,"U",VLOOKUP(D2706,A:B,2,0))</f>
        <v>D4301F</v>
      </c>
    </row>
    <row r="2707" customFormat="false" ht="15.75" hidden="false" customHeight="false" outlineLevel="0" collapsed="false">
      <c r="A2707" s="3" t="n">
        <v>2706</v>
      </c>
      <c r="B2707" s="3" t="s">
        <v>2713</v>
      </c>
      <c r="C2707" s="5" t="n">
        <f aca="false">MOD(A2707,45)</f>
        <v>6</v>
      </c>
      <c r="D2707" s="5" t="n">
        <f aca="false">A2707-1</f>
        <v>2705</v>
      </c>
      <c r="E2707" s="5" t="str">
        <f aca="false">IF(C2707=0,"U",VLOOKUP(D2707,A:B,2,0))</f>
        <v>D4301R</v>
      </c>
    </row>
    <row r="2708" customFormat="false" ht="15.75" hidden="false" customHeight="false" outlineLevel="0" collapsed="false">
      <c r="A2708" s="3" t="n">
        <v>2707</v>
      </c>
      <c r="B2708" s="3" t="s">
        <v>2714</v>
      </c>
      <c r="C2708" s="5" t="n">
        <f aca="false">MOD(A2708,45)</f>
        <v>7</v>
      </c>
      <c r="D2708" s="5" t="n">
        <f aca="false">A2708-1</f>
        <v>2706</v>
      </c>
      <c r="E2708" s="5" t="str">
        <f aca="false">IF(C2708=0,"U",VLOOKUP(D2708,A:B,2,0))</f>
        <v>D4302F</v>
      </c>
    </row>
    <row r="2709" customFormat="false" ht="15.75" hidden="false" customHeight="false" outlineLevel="0" collapsed="false">
      <c r="A2709" s="3" t="n">
        <v>2708</v>
      </c>
      <c r="B2709" s="3" t="s">
        <v>2715</v>
      </c>
      <c r="C2709" s="5" t="n">
        <f aca="false">MOD(A2709,45)</f>
        <v>8</v>
      </c>
      <c r="D2709" s="5" t="n">
        <f aca="false">A2709-1</f>
        <v>2707</v>
      </c>
      <c r="E2709" s="5" t="str">
        <f aca="false">IF(C2709=0,"U",VLOOKUP(D2709,A:B,2,0))</f>
        <v>D4302R</v>
      </c>
    </row>
    <row r="2710" customFormat="false" ht="15.75" hidden="false" customHeight="false" outlineLevel="0" collapsed="false">
      <c r="A2710" s="3" t="n">
        <v>2709</v>
      </c>
      <c r="B2710" s="3" t="s">
        <v>2716</v>
      </c>
      <c r="C2710" s="5" t="n">
        <f aca="false">MOD(A2710,45)</f>
        <v>9</v>
      </c>
      <c r="D2710" s="5" t="n">
        <f aca="false">A2710-1</f>
        <v>2708</v>
      </c>
      <c r="E2710" s="5" t="str">
        <f aca="false">IF(C2710=0,"U",VLOOKUP(D2710,A:B,2,0))</f>
        <v>D4303F</v>
      </c>
    </row>
    <row r="2711" customFormat="false" ht="15.75" hidden="false" customHeight="false" outlineLevel="0" collapsed="false">
      <c r="A2711" s="3" t="n">
        <v>2710</v>
      </c>
      <c r="B2711" s="3" t="s">
        <v>2717</v>
      </c>
      <c r="C2711" s="5" t="n">
        <f aca="false">MOD(A2711,45)</f>
        <v>10</v>
      </c>
      <c r="D2711" s="5" t="n">
        <f aca="false">A2711-1</f>
        <v>2709</v>
      </c>
      <c r="E2711" s="5" t="str">
        <f aca="false">IF(C2711=0,"U",VLOOKUP(D2711,A:B,2,0))</f>
        <v>D4303R</v>
      </c>
    </row>
    <row r="2712" customFormat="false" ht="15.75" hidden="false" customHeight="false" outlineLevel="0" collapsed="false">
      <c r="A2712" s="3" t="n">
        <v>2711</v>
      </c>
      <c r="B2712" s="3" t="s">
        <v>2718</v>
      </c>
      <c r="C2712" s="5" t="n">
        <f aca="false">MOD(A2712,45)</f>
        <v>11</v>
      </c>
      <c r="D2712" s="5" t="n">
        <f aca="false">A2712-1</f>
        <v>2710</v>
      </c>
      <c r="E2712" s="5" t="str">
        <f aca="false">IF(C2712=0,"U",VLOOKUP(D2712,A:B,2,0))</f>
        <v>D4304F</v>
      </c>
    </row>
    <row r="2713" customFormat="false" ht="15.75" hidden="false" customHeight="false" outlineLevel="0" collapsed="false">
      <c r="A2713" s="3" t="n">
        <v>2712</v>
      </c>
      <c r="B2713" s="3" t="s">
        <v>2719</v>
      </c>
      <c r="C2713" s="5" t="n">
        <f aca="false">MOD(A2713,45)</f>
        <v>12</v>
      </c>
      <c r="D2713" s="5" t="n">
        <f aca="false">A2713-1</f>
        <v>2711</v>
      </c>
      <c r="E2713" s="5" t="str">
        <f aca="false">IF(C2713=0,"U",VLOOKUP(D2713,A:B,2,0))</f>
        <v>D4304R</v>
      </c>
    </row>
    <row r="2714" customFormat="false" ht="15.75" hidden="false" customHeight="false" outlineLevel="0" collapsed="false">
      <c r="A2714" s="3" t="n">
        <v>2713</v>
      </c>
      <c r="B2714" s="3" t="s">
        <v>2720</v>
      </c>
      <c r="C2714" s="5" t="n">
        <f aca="false">MOD(A2714,45)</f>
        <v>13</v>
      </c>
      <c r="D2714" s="5" t="n">
        <f aca="false">A2714-1</f>
        <v>2712</v>
      </c>
      <c r="E2714" s="5" t="str">
        <f aca="false">IF(C2714=0,"U",VLOOKUP(D2714,A:B,2,0))</f>
        <v>D4305F</v>
      </c>
    </row>
    <row r="2715" customFormat="false" ht="15.75" hidden="false" customHeight="false" outlineLevel="0" collapsed="false">
      <c r="A2715" s="3" t="n">
        <v>2714</v>
      </c>
      <c r="B2715" s="3" t="s">
        <v>2721</v>
      </c>
      <c r="C2715" s="5" t="n">
        <f aca="false">MOD(A2715,45)</f>
        <v>14</v>
      </c>
      <c r="D2715" s="5" t="n">
        <f aca="false">A2715-1</f>
        <v>2713</v>
      </c>
      <c r="E2715" s="5" t="str">
        <f aca="false">IF(C2715=0,"U",VLOOKUP(D2715,A:B,2,0))</f>
        <v>D4305R</v>
      </c>
    </row>
    <row r="2716" customFormat="false" ht="15.75" hidden="false" customHeight="false" outlineLevel="0" collapsed="false">
      <c r="A2716" s="3" t="n">
        <v>2715</v>
      </c>
      <c r="B2716" s="3" t="s">
        <v>2722</v>
      </c>
      <c r="C2716" s="5" t="n">
        <f aca="false">MOD(A2716,45)</f>
        <v>15</v>
      </c>
      <c r="D2716" s="5" t="n">
        <f aca="false">A2716-1</f>
        <v>2714</v>
      </c>
      <c r="E2716" s="5" t="str">
        <f aca="false">IF(C2716=0,"U",VLOOKUP(D2716,A:B,2,0))</f>
        <v>D4306F</v>
      </c>
    </row>
    <row r="2717" customFormat="false" ht="15.75" hidden="false" customHeight="false" outlineLevel="0" collapsed="false">
      <c r="A2717" s="3" t="n">
        <v>2716</v>
      </c>
      <c r="B2717" s="3" t="s">
        <v>2723</v>
      </c>
      <c r="C2717" s="5" t="n">
        <f aca="false">MOD(A2717,45)</f>
        <v>16</v>
      </c>
      <c r="D2717" s="5" t="n">
        <f aca="false">A2717-1</f>
        <v>2715</v>
      </c>
      <c r="E2717" s="5" t="str">
        <f aca="false">IF(C2717=0,"U",VLOOKUP(D2717,A:B,2,0))</f>
        <v>D4306R</v>
      </c>
    </row>
    <row r="2718" customFormat="false" ht="15.75" hidden="false" customHeight="false" outlineLevel="0" collapsed="false">
      <c r="A2718" s="3" t="n">
        <v>2717</v>
      </c>
      <c r="B2718" s="3" t="s">
        <v>2724</v>
      </c>
      <c r="C2718" s="5" t="n">
        <f aca="false">MOD(A2718,45)</f>
        <v>17</v>
      </c>
      <c r="D2718" s="5" t="n">
        <f aca="false">A2718-1</f>
        <v>2716</v>
      </c>
      <c r="E2718" s="5" t="str">
        <f aca="false">IF(C2718=0,"U",VLOOKUP(D2718,A:B,2,0))</f>
        <v>D4307F</v>
      </c>
    </row>
    <row r="2719" customFormat="false" ht="15.75" hidden="false" customHeight="false" outlineLevel="0" collapsed="false">
      <c r="A2719" s="3" t="n">
        <v>2718</v>
      </c>
      <c r="B2719" s="3" t="s">
        <v>2725</v>
      </c>
      <c r="C2719" s="5" t="n">
        <f aca="false">MOD(A2719,45)</f>
        <v>18</v>
      </c>
      <c r="D2719" s="5" t="n">
        <f aca="false">A2719-1</f>
        <v>2717</v>
      </c>
      <c r="E2719" s="5" t="str">
        <f aca="false">IF(C2719=0,"U",VLOOKUP(D2719,A:B,2,0))</f>
        <v>D4307R</v>
      </c>
    </row>
    <row r="2720" customFormat="false" ht="15.75" hidden="false" customHeight="false" outlineLevel="0" collapsed="false">
      <c r="A2720" s="3" t="n">
        <v>2719</v>
      </c>
      <c r="B2720" s="3" t="s">
        <v>2726</v>
      </c>
      <c r="C2720" s="5" t="n">
        <f aca="false">MOD(A2720,45)</f>
        <v>19</v>
      </c>
      <c r="D2720" s="5" t="n">
        <f aca="false">A2720-1</f>
        <v>2718</v>
      </c>
      <c r="E2720" s="5" t="str">
        <f aca="false">IF(C2720=0,"U",VLOOKUP(D2720,A:B,2,0))</f>
        <v>D4308F</v>
      </c>
    </row>
    <row r="2721" customFormat="false" ht="15.75" hidden="false" customHeight="false" outlineLevel="0" collapsed="false">
      <c r="A2721" s="3" t="n">
        <v>2720</v>
      </c>
      <c r="B2721" s="3" t="s">
        <v>2727</v>
      </c>
      <c r="C2721" s="5" t="n">
        <f aca="false">MOD(A2721,45)</f>
        <v>20</v>
      </c>
      <c r="D2721" s="5" t="n">
        <f aca="false">A2721-1</f>
        <v>2719</v>
      </c>
      <c r="E2721" s="5" t="str">
        <f aca="false">IF(C2721=0,"U",VLOOKUP(D2721,A:B,2,0))</f>
        <v>D4308R</v>
      </c>
    </row>
    <row r="2722" customFormat="false" ht="15.75" hidden="false" customHeight="false" outlineLevel="0" collapsed="false">
      <c r="A2722" s="3" t="n">
        <v>2721</v>
      </c>
      <c r="B2722" s="3" t="s">
        <v>2728</v>
      </c>
      <c r="C2722" s="5" t="n">
        <f aca="false">MOD(A2722,45)</f>
        <v>21</v>
      </c>
      <c r="D2722" s="5" t="n">
        <f aca="false">A2722-1</f>
        <v>2720</v>
      </c>
      <c r="E2722" s="5" t="str">
        <f aca="false">IF(C2722=0,"U",VLOOKUP(D2722,A:B,2,0))</f>
        <v>D4401F</v>
      </c>
    </row>
    <row r="2723" customFormat="false" ht="15.75" hidden="false" customHeight="false" outlineLevel="0" collapsed="false">
      <c r="A2723" s="3" t="n">
        <v>2722</v>
      </c>
      <c r="B2723" s="3" t="s">
        <v>2729</v>
      </c>
      <c r="C2723" s="5" t="n">
        <f aca="false">MOD(A2723,45)</f>
        <v>22</v>
      </c>
      <c r="D2723" s="5" t="n">
        <f aca="false">A2723-1</f>
        <v>2721</v>
      </c>
      <c r="E2723" s="5" t="str">
        <f aca="false">IF(C2723=0,"U",VLOOKUP(D2723,A:B,2,0))</f>
        <v>D4401R</v>
      </c>
    </row>
    <row r="2724" customFormat="false" ht="15.75" hidden="false" customHeight="false" outlineLevel="0" collapsed="false">
      <c r="A2724" s="3" t="n">
        <v>2723</v>
      </c>
      <c r="B2724" s="3" t="s">
        <v>2730</v>
      </c>
      <c r="C2724" s="5" t="n">
        <f aca="false">MOD(A2724,45)</f>
        <v>23</v>
      </c>
      <c r="D2724" s="5" t="n">
        <f aca="false">A2724-1</f>
        <v>2722</v>
      </c>
      <c r="E2724" s="5" t="str">
        <f aca="false">IF(C2724=0,"U",VLOOKUP(D2724,A:B,2,0))</f>
        <v>D4402F</v>
      </c>
    </row>
    <row r="2725" customFormat="false" ht="15.75" hidden="false" customHeight="false" outlineLevel="0" collapsed="false">
      <c r="A2725" s="3" t="n">
        <v>2724</v>
      </c>
      <c r="B2725" s="3" t="s">
        <v>2731</v>
      </c>
      <c r="C2725" s="5" t="n">
        <f aca="false">MOD(A2725,45)</f>
        <v>24</v>
      </c>
      <c r="D2725" s="5" t="n">
        <f aca="false">A2725-1</f>
        <v>2723</v>
      </c>
      <c r="E2725" s="5" t="str">
        <f aca="false">IF(C2725=0,"U",VLOOKUP(D2725,A:B,2,0))</f>
        <v>D4402R</v>
      </c>
    </row>
    <row r="2726" customFormat="false" ht="15.75" hidden="false" customHeight="false" outlineLevel="0" collapsed="false">
      <c r="A2726" s="3" t="n">
        <v>2725</v>
      </c>
      <c r="B2726" s="3" t="s">
        <v>2732</v>
      </c>
      <c r="C2726" s="5" t="n">
        <f aca="false">MOD(A2726,45)</f>
        <v>25</v>
      </c>
      <c r="D2726" s="5" t="n">
        <f aca="false">A2726-1</f>
        <v>2724</v>
      </c>
      <c r="E2726" s="5" t="str">
        <f aca="false">IF(C2726=0,"U",VLOOKUP(D2726,A:B,2,0))</f>
        <v>D4403F</v>
      </c>
    </row>
    <row r="2727" customFormat="false" ht="15.75" hidden="false" customHeight="false" outlineLevel="0" collapsed="false">
      <c r="A2727" s="3" t="n">
        <v>2726</v>
      </c>
      <c r="B2727" s="3" t="s">
        <v>2733</v>
      </c>
      <c r="C2727" s="5" t="n">
        <f aca="false">MOD(A2727,45)</f>
        <v>26</v>
      </c>
      <c r="D2727" s="5" t="n">
        <f aca="false">A2727-1</f>
        <v>2725</v>
      </c>
      <c r="E2727" s="5" t="str">
        <f aca="false">IF(C2727=0,"U",VLOOKUP(D2727,A:B,2,0))</f>
        <v>D4403R</v>
      </c>
    </row>
    <row r="2728" customFormat="false" ht="15.75" hidden="false" customHeight="false" outlineLevel="0" collapsed="false">
      <c r="A2728" s="3" t="n">
        <v>2727</v>
      </c>
      <c r="B2728" s="3" t="s">
        <v>2734</v>
      </c>
      <c r="C2728" s="5" t="n">
        <f aca="false">MOD(A2728,45)</f>
        <v>27</v>
      </c>
      <c r="D2728" s="5" t="n">
        <f aca="false">A2728-1</f>
        <v>2726</v>
      </c>
      <c r="E2728" s="5" t="str">
        <f aca="false">IF(C2728=0,"U",VLOOKUP(D2728,A:B,2,0))</f>
        <v>D4404F</v>
      </c>
    </row>
    <row r="2729" customFormat="false" ht="15.75" hidden="false" customHeight="false" outlineLevel="0" collapsed="false">
      <c r="A2729" s="3" t="n">
        <v>2728</v>
      </c>
      <c r="B2729" s="3" t="s">
        <v>2735</v>
      </c>
      <c r="C2729" s="5" t="n">
        <f aca="false">MOD(A2729,45)</f>
        <v>28</v>
      </c>
      <c r="D2729" s="5" t="n">
        <f aca="false">A2729-1</f>
        <v>2727</v>
      </c>
      <c r="E2729" s="5" t="str">
        <f aca="false">IF(C2729=0,"U",VLOOKUP(D2729,A:B,2,0))</f>
        <v>D4404R</v>
      </c>
    </row>
    <row r="2730" customFormat="false" ht="15.75" hidden="false" customHeight="false" outlineLevel="0" collapsed="false">
      <c r="A2730" s="3" t="n">
        <v>2729</v>
      </c>
      <c r="B2730" s="3" t="s">
        <v>2736</v>
      </c>
      <c r="C2730" s="5" t="n">
        <f aca="false">MOD(A2730,45)</f>
        <v>29</v>
      </c>
      <c r="D2730" s="5" t="n">
        <f aca="false">A2730-1</f>
        <v>2728</v>
      </c>
      <c r="E2730" s="5" t="str">
        <f aca="false">IF(C2730=0,"U",VLOOKUP(D2730,A:B,2,0))</f>
        <v>D4405F</v>
      </c>
    </row>
    <row r="2731" customFormat="false" ht="15.75" hidden="false" customHeight="false" outlineLevel="0" collapsed="false">
      <c r="A2731" s="3" t="n">
        <v>2730</v>
      </c>
      <c r="B2731" s="3" t="s">
        <v>2737</v>
      </c>
      <c r="C2731" s="5" t="n">
        <f aca="false">MOD(A2731,45)</f>
        <v>30</v>
      </c>
      <c r="D2731" s="5" t="n">
        <f aca="false">A2731-1</f>
        <v>2729</v>
      </c>
      <c r="E2731" s="5" t="str">
        <f aca="false">IF(C2731=0,"U",VLOOKUP(D2731,A:B,2,0))</f>
        <v>D4405R</v>
      </c>
    </row>
    <row r="2732" customFormat="false" ht="15.75" hidden="false" customHeight="false" outlineLevel="0" collapsed="false">
      <c r="A2732" s="3" t="n">
        <v>2731</v>
      </c>
      <c r="B2732" s="3" t="s">
        <v>2738</v>
      </c>
      <c r="C2732" s="5" t="n">
        <f aca="false">MOD(A2732,45)</f>
        <v>31</v>
      </c>
      <c r="D2732" s="5" t="n">
        <f aca="false">A2732-1</f>
        <v>2730</v>
      </c>
      <c r="E2732" s="5" t="str">
        <f aca="false">IF(C2732=0,"U",VLOOKUP(D2732,A:B,2,0))</f>
        <v>D4406F</v>
      </c>
    </row>
    <row r="2733" customFormat="false" ht="15.75" hidden="false" customHeight="false" outlineLevel="0" collapsed="false">
      <c r="A2733" s="3" t="n">
        <v>2732</v>
      </c>
      <c r="B2733" s="3" t="s">
        <v>2739</v>
      </c>
      <c r="C2733" s="5" t="n">
        <f aca="false">MOD(A2733,45)</f>
        <v>32</v>
      </c>
      <c r="D2733" s="5" t="n">
        <f aca="false">A2733-1</f>
        <v>2731</v>
      </c>
      <c r="E2733" s="5" t="str">
        <f aca="false">IF(C2733=0,"U",VLOOKUP(D2733,A:B,2,0))</f>
        <v>D4406R</v>
      </c>
    </row>
    <row r="2734" customFormat="false" ht="15.75" hidden="false" customHeight="false" outlineLevel="0" collapsed="false">
      <c r="A2734" s="3" t="n">
        <v>2733</v>
      </c>
      <c r="B2734" s="3" t="s">
        <v>2740</v>
      </c>
      <c r="C2734" s="5" t="n">
        <f aca="false">MOD(A2734,45)</f>
        <v>33</v>
      </c>
      <c r="D2734" s="5" t="n">
        <f aca="false">A2734-1</f>
        <v>2732</v>
      </c>
      <c r="E2734" s="5" t="str">
        <f aca="false">IF(C2734=0,"U",VLOOKUP(D2734,A:B,2,0))</f>
        <v>D4407F</v>
      </c>
    </row>
    <row r="2735" customFormat="false" ht="15.75" hidden="false" customHeight="false" outlineLevel="0" collapsed="false">
      <c r="A2735" s="3" t="n">
        <v>2734</v>
      </c>
      <c r="B2735" s="3" t="s">
        <v>2741</v>
      </c>
      <c r="C2735" s="5" t="n">
        <f aca="false">MOD(A2735,45)</f>
        <v>34</v>
      </c>
      <c r="D2735" s="5" t="n">
        <f aca="false">A2735-1</f>
        <v>2733</v>
      </c>
      <c r="E2735" s="5" t="str">
        <f aca="false">IF(C2735=0,"U",VLOOKUP(D2735,A:B,2,0))</f>
        <v>D4407R</v>
      </c>
    </row>
    <row r="2736" customFormat="false" ht="15.75" hidden="false" customHeight="false" outlineLevel="0" collapsed="false">
      <c r="A2736" s="3" t="n">
        <v>2735</v>
      </c>
      <c r="B2736" s="3" t="s">
        <v>2742</v>
      </c>
      <c r="C2736" s="5" t="n">
        <f aca="false">MOD(A2736,45)</f>
        <v>35</v>
      </c>
      <c r="D2736" s="5" t="n">
        <f aca="false">A2736-1</f>
        <v>2734</v>
      </c>
      <c r="E2736" s="5" t="str">
        <f aca="false">IF(C2736=0,"U",VLOOKUP(D2736,A:B,2,0))</f>
        <v>D4408F</v>
      </c>
    </row>
    <row r="2737" customFormat="false" ht="15.75" hidden="false" customHeight="false" outlineLevel="0" collapsed="false">
      <c r="A2737" s="3" t="n">
        <v>2736</v>
      </c>
      <c r="B2737" s="3" t="s">
        <v>2743</v>
      </c>
      <c r="C2737" s="5" t="n">
        <f aca="false">MOD(A2737,45)</f>
        <v>36</v>
      </c>
      <c r="D2737" s="5" t="n">
        <f aca="false">A2737-1</f>
        <v>2735</v>
      </c>
      <c r="E2737" s="5" t="str">
        <f aca="false">IF(C2737=0,"U",VLOOKUP(D2737,A:B,2,0))</f>
        <v>D4408R</v>
      </c>
    </row>
    <row r="2738" customFormat="false" ht="15.75" hidden="false" customHeight="false" outlineLevel="0" collapsed="false">
      <c r="A2738" s="3" t="n">
        <v>2737</v>
      </c>
      <c r="B2738" s="3" t="s">
        <v>2744</v>
      </c>
      <c r="C2738" s="5" t="n">
        <f aca="false">MOD(A2738,45)</f>
        <v>37</v>
      </c>
      <c r="D2738" s="5" t="n">
        <f aca="false">A2738-1</f>
        <v>2736</v>
      </c>
      <c r="E2738" s="5" t="str">
        <f aca="false">IF(C2738=0,"U",VLOOKUP(D2738,A:B,2,0))</f>
        <v>D4501F</v>
      </c>
    </row>
    <row r="2739" customFormat="false" ht="15.75" hidden="false" customHeight="false" outlineLevel="0" collapsed="false">
      <c r="A2739" s="3" t="n">
        <v>2738</v>
      </c>
      <c r="B2739" s="3" t="s">
        <v>2745</v>
      </c>
      <c r="C2739" s="5" t="n">
        <f aca="false">MOD(A2739,45)</f>
        <v>38</v>
      </c>
      <c r="D2739" s="5" t="n">
        <f aca="false">A2739-1</f>
        <v>2737</v>
      </c>
      <c r="E2739" s="5" t="str">
        <f aca="false">IF(C2739=0,"U",VLOOKUP(D2739,A:B,2,0))</f>
        <v>D4501R</v>
      </c>
    </row>
    <row r="2740" customFormat="false" ht="15.75" hidden="false" customHeight="false" outlineLevel="0" collapsed="false">
      <c r="A2740" s="3" t="n">
        <v>2739</v>
      </c>
      <c r="B2740" s="3" t="s">
        <v>2746</v>
      </c>
      <c r="C2740" s="5" t="n">
        <f aca="false">MOD(A2740,45)</f>
        <v>39</v>
      </c>
      <c r="D2740" s="5" t="n">
        <f aca="false">A2740-1</f>
        <v>2738</v>
      </c>
      <c r="E2740" s="5" t="str">
        <f aca="false">IF(C2740=0,"U",VLOOKUP(D2740,A:B,2,0))</f>
        <v>D4502F</v>
      </c>
    </row>
    <row r="2741" customFormat="false" ht="15.75" hidden="false" customHeight="false" outlineLevel="0" collapsed="false">
      <c r="A2741" s="3" t="n">
        <v>2740</v>
      </c>
      <c r="B2741" s="3" t="s">
        <v>2747</v>
      </c>
      <c r="C2741" s="5" t="n">
        <f aca="false">MOD(A2741,45)</f>
        <v>40</v>
      </c>
      <c r="D2741" s="5" t="n">
        <f aca="false">A2741-1</f>
        <v>2739</v>
      </c>
      <c r="E2741" s="5" t="str">
        <f aca="false">IF(C2741=0,"U",VLOOKUP(D2741,A:B,2,0))</f>
        <v>D4502R</v>
      </c>
    </row>
    <row r="2742" customFormat="false" ht="15.75" hidden="false" customHeight="false" outlineLevel="0" collapsed="false">
      <c r="A2742" s="3" t="n">
        <v>2741</v>
      </c>
      <c r="B2742" s="3" t="s">
        <v>2748</v>
      </c>
      <c r="C2742" s="5" t="n">
        <f aca="false">MOD(A2742,45)</f>
        <v>41</v>
      </c>
      <c r="D2742" s="5" t="n">
        <f aca="false">A2742-1</f>
        <v>2740</v>
      </c>
      <c r="E2742" s="5" t="str">
        <f aca="false">IF(C2742=0,"U",VLOOKUP(D2742,A:B,2,0))</f>
        <v>D4503F</v>
      </c>
    </row>
    <row r="2743" customFormat="false" ht="15.75" hidden="false" customHeight="false" outlineLevel="0" collapsed="false">
      <c r="A2743" s="3" t="n">
        <v>2742</v>
      </c>
      <c r="B2743" s="3" t="s">
        <v>2749</v>
      </c>
      <c r="C2743" s="5" t="n">
        <f aca="false">MOD(A2743,45)</f>
        <v>42</v>
      </c>
      <c r="D2743" s="5" t="n">
        <f aca="false">A2743-1</f>
        <v>2741</v>
      </c>
      <c r="E2743" s="5" t="str">
        <f aca="false">IF(C2743=0,"U",VLOOKUP(D2743,A:B,2,0))</f>
        <v>D4503R</v>
      </c>
    </row>
    <row r="2744" customFormat="false" ht="15.75" hidden="false" customHeight="false" outlineLevel="0" collapsed="false">
      <c r="A2744" s="3" t="n">
        <v>2743</v>
      </c>
      <c r="B2744" s="3" t="s">
        <v>2750</v>
      </c>
      <c r="C2744" s="5" t="n">
        <f aca="false">MOD(A2744,45)</f>
        <v>43</v>
      </c>
      <c r="D2744" s="5" t="n">
        <f aca="false">A2744-1</f>
        <v>2742</v>
      </c>
      <c r="E2744" s="5" t="str">
        <f aca="false">IF(C2744=0,"U",VLOOKUP(D2744,A:B,2,0))</f>
        <v>D4504F</v>
      </c>
    </row>
    <row r="2745" customFormat="false" ht="15.75" hidden="false" customHeight="false" outlineLevel="0" collapsed="false">
      <c r="A2745" s="3" t="n">
        <v>2744</v>
      </c>
      <c r="B2745" s="3" t="s">
        <v>2751</v>
      </c>
      <c r="C2745" s="5" t="n">
        <f aca="false">MOD(A2745,45)</f>
        <v>44</v>
      </c>
      <c r="D2745" s="5" t="n">
        <f aca="false">A2745-1</f>
        <v>2743</v>
      </c>
      <c r="E2745" s="5" t="str">
        <f aca="false">IF(C2745=0,"U",VLOOKUP(D2745,A:B,2,0))</f>
        <v>D4504R</v>
      </c>
    </row>
    <row r="2746" customFormat="false" ht="15.75" hidden="false" customHeight="false" outlineLevel="0" collapsed="false">
      <c r="A2746" s="3" t="n">
        <v>2745</v>
      </c>
      <c r="B2746" s="3" t="s">
        <v>2752</v>
      </c>
      <c r="C2746" s="5" t="n">
        <f aca="false">MOD(A2746,45)</f>
        <v>0</v>
      </c>
      <c r="D2746" s="5" t="n">
        <f aca="false">A2746-1</f>
        <v>2744</v>
      </c>
      <c r="E2746" s="5" t="str">
        <f aca="false">IF(C2746=0,"U",VLOOKUP(D2746,A:B,2,0))</f>
        <v>U</v>
      </c>
    </row>
    <row r="2747" customFormat="false" ht="15.75" hidden="false" customHeight="false" outlineLevel="0" collapsed="false">
      <c r="A2747" s="3" t="n">
        <v>2746</v>
      </c>
      <c r="B2747" s="3" t="s">
        <v>2753</v>
      </c>
      <c r="C2747" s="5" t="n">
        <f aca="false">MOD(A2747,45)</f>
        <v>1</v>
      </c>
      <c r="D2747" s="5" t="n">
        <f aca="false">A2747-1</f>
        <v>2745</v>
      </c>
      <c r="E2747" s="5" t="str">
        <f aca="false">IF(C2747=0,"U",VLOOKUP(D2747,A:B,2,0))</f>
        <v>D4505R</v>
      </c>
    </row>
    <row r="2748" customFormat="false" ht="15.75" hidden="false" customHeight="false" outlineLevel="0" collapsed="false">
      <c r="A2748" s="3" t="n">
        <v>2747</v>
      </c>
      <c r="B2748" s="3" t="s">
        <v>2754</v>
      </c>
      <c r="C2748" s="5" t="n">
        <f aca="false">MOD(A2748,45)</f>
        <v>2</v>
      </c>
      <c r="D2748" s="5" t="n">
        <f aca="false">A2748-1</f>
        <v>2746</v>
      </c>
      <c r="E2748" s="5" t="str">
        <f aca="false">IF(C2748=0,"U",VLOOKUP(D2748,A:B,2,0))</f>
        <v>D4506F</v>
      </c>
    </row>
    <row r="2749" customFormat="false" ht="15.75" hidden="false" customHeight="false" outlineLevel="0" collapsed="false">
      <c r="A2749" s="3" t="n">
        <v>2748</v>
      </c>
      <c r="B2749" s="3" t="s">
        <v>2755</v>
      </c>
      <c r="C2749" s="5" t="n">
        <f aca="false">MOD(A2749,45)</f>
        <v>3</v>
      </c>
      <c r="D2749" s="5" t="n">
        <f aca="false">A2749-1</f>
        <v>2747</v>
      </c>
      <c r="E2749" s="5" t="str">
        <f aca="false">IF(C2749=0,"U",VLOOKUP(D2749,A:B,2,0))</f>
        <v>D4506R</v>
      </c>
    </row>
    <row r="2750" customFormat="false" ht="15.75" hidden="false" customHeight="false" outlineLevel="0" collapsed="false">
      <c r="A2750" s="3" t="n">
        <v>2749</v>
      </c>
      <c r="B2750" s="3" t="s">
        <v>2756</v>
      </c>
      <c r="C2750" s="5" t="n">
        <f aca="false">MOD(A2750,45)</f>
        <v>4</v>
      </c>
      <c r="D2750" s="5" t="n">
        <f aca="false">A2750-1</f>
        <v>2748</v>
      </c>
      <c r="E2750" s="5" t="str">
        <f aca="false">IF(C2750=0,"U",VLOOKUP(D2750,A:B,2,0))</f>
        <v>D4507F</v>
      </c>
    </row>
    <row r="2751" customFormat="false" ht="15.75" hidden="false" customHeight="false" outlineLevel="0" collapsed="false">
      <c r="A2751" s="3" t="n">
        <v>2750</v>
      </c>
      <c r="B2751" s="3" t="s">
        <v>2757</v>
      </c>
      <c r="C2751" s="5" t="n">
        <f aca="false">MOD(A2751,45)</f>
        <v>5</v>
      </c>
      <c r="D2751" s="5" t="n">
        <f aca="false">A2751-1</f>
        <v>2749</v>
      </c>
      <c r="E2751" s="5" t="str">
        <f aca="false">IF(C2751=0,"U",VLOOKUP(D2751,A:B,2,0))</f>
        <v>D4507R</v>
      </c>
    </row>
    <row r="2752" customFormat="false" ht="15.75" hidden="false" customHeight="false" outlineLevel="0" collapsed="false">
      <c r="A2752" s="3" t="n">
        <v>2751</v>
      </c>
      <c r="B2752" s="3" t="s">
        <v>2758</v>
      </c>
      <c r="C2752" s="5" t="n">
        <f aca="false">MOD(A2752,45)</f>
        <v>6</v>
      </c>
      <c r="D2752" s="5" t="n">
        <f aca="false">A2752-1</f>
        <v>2750</v>
      </c>
      <c r="E2752" s="5" t="str">
        <f aca="false">IF(C2752=0,"U",VLOOKUP(D2752,A:B,2,0))</f>
        <v>D4508F</v>
      </c>
    </row>
    <row r="2753" customFormat="false" ht="15.75" hidden="false" customHeight="false" outlineLevel="0" collapsed="false">
      <c r="A2753" s="3" t="n">
        <v>2752</v>
      </c>
      <c r="B2753" s="3" t="s">
        <v>2759</v>
      </c>
      <c r="C2753" s="5" t="n">
        <f aca="false">MOD(A2753,45)</f>
        <v>7</v>
      </c>
      <c r="D2753" s="5" t="n">
        <f aca="false">A2753-1</f>
        <v>2751</v>
      </c>
      <c r="E2753" s="5" t="str">
        <f aca="false">IF(C2753=0,"U",VLOOKUP(D2753,A:B,2,0))</f>
        <v>D4508R</v>
      </c>
    </row>
    <row r="2754" customFormat="false" ht="15.75" hidden="false" customHeight="false" outlineLevel="0" collapsed="false">
      <c r="A2754" s="3" t="n">
        <v>2753</v>
      </c>
      <c r="B2754" s="3" t="s">
        <v>2760</v>
      </c>
      <c r="C2754" s="5" t="n">
        <f aca="false">MOD(A2754,45)</f>
        <v>8</v>
      </c>
      <c r="D2754" s="5" t="n">
        <f aca="false">A2754-1</f>
        <v>2752</v>
      </c>
      <c r="E2754" s="5" t="str">
        <f aca="false">IF(C2754=0,"U",VLOOKUP(D2754,A:B,2,0))</f>
        <v>D4601F</v>
      </c>
    </row>
    <row r="2755" customFormat="false" ht="15.75" hidden="false" customHeight="false" outlineLevel="0" collapsed="false">
      <c r="A2755" s="3" t="n">
        <v>2754</v>
      </c>
      <c r="B2755" s="3" t="s">
        <v>2761</v>
      </c>
      <c r="C2755" s="5" t="n">
        <f aca="false">MOD(A2755,45)</f>
        <v>9</v>
      </c>
      <c r="D2755" s="5" t="n">
        <f aca="false">A2755-1</f>
        <v>2753</v>
      </c>
      <c r="E2755" s="5" t="str">
        <f aca="false">IF(C2755=0,"U",VLOOKUP(D2755,A:B,2,0))</f>
        <v>D4601R</v>
      </c>
    </row>
    <row r="2756" customFormat="false" ht="15.75" hidden="false" customHeight="false" outlineLevel="0" collapsed="false">
      <c r="A2756" s="3" t="n">
        <v>2755</v>
      </c>
      <c r="B2756" s="3" t="s">
        <v>2762</v>
      </c>
      <c r="C2756" s="5" t="n">
        <f aca="false">MOD(A2756,45)</f>
        <v>10</v>
      </c>
      <c r="D2756" s="5" t="n">
        <f aca="false">A2756-1</f>
        <v>2754</v>
      </c>
      <c r="E2756" s="5" t="str">
        <f aca="false">IF(C2756=0,"U",VLOOKUP(D2756,A:B,2,0))</f>
        <v>D4602F</v>
      </c>
    </row>
    <row r="2757" customFormat="false" ht="15.75" hidden="false" customHeight="false" outlineLevel="0" collapsed="false">
      <c r="A2757" s="3" t="n">
        <v>2756</v>
      </c>
      <c r="B2757" s="3" t="s">
        <v>2763</v>
      </c>
      <c r="C2757" s="5" t="n">
        <f aca="false">MOD(A2757,45)</f>
        <v>11</v>
      </c>
      <c r="D2757" s="5" t="n">
        <f aca="false">A2757-1</f>
        <v>2755</v>
      </c>
      <c r="E2757" s="5" t="str">
        <f aca="false">IF(C2757=0,"U",VLOOKUP(D2757,A:B,2,0))</f>
        <v>D4602R</v>
      </c>
    </row>
    <row r="2758" customFormat="false" ht="15.75" hidden="false" customHeight="false" outlineLevel="0" collapsed="false">
      <c r="A2758" s="3" t="n">
        <v>2757</v>
      </c>
      <c r="B2758" s="3" t="s">
        <v>2764</v>
      </c>
      <c r="C2758" s="5" t="n">
        <f aca="false">MOD(A2758,45)</f>
        <v>12</v>
      </c>
      <c r="D2758" s="5" t="n">
        <f aca="false">A2758-1</f>
        <v>2756</v>
      </c>
      <c r="E2758" s="5" t="str">
        <f aca="false">IF(C2758=0,"U",VLOOKUP(D2758,A:B,2,0))</f>
        <v>D4603F</v>
      </c>
    </row>
    <row r="2759" customFormat="false" ht="15.75" hidden="false" customHeight="false" outlineLevel="0" collapsed="false">
      <c r="A2759" s="3" t="n">
        <v>2758</v>
      </c>
      <c r="B2759" s="3" t="s">
        <v>2765</v>
      </c>
      <c r="C2759" s="5" t="n">
        <f aca="false">MOD(A2759,45)</f>
        <v>13</v>
      </c>
      <c r="D2759" s="5" t="n">
        <f aca="false">A2759-1</f>
        <v>2757</v>
      </c>
      <c r="E2759" s="5" t="str">
        <f aca="false">IF(C2759=0,"U",VLOOKUP(D2759,A:B,2,0))</f>
        <v>D4603R</v>
      </c>
    </row>
    <row r="2760" customFormat="false" ht="15.75" hidden="false" customHeight="false" outlineLevel="0" collapsed="false">
      <c r="A2760" s="3" t="n">
        <v>2759</v>
      </c>
      <c r="B2760" s="3" t="s">
        <v>2766</v>
      </c>
      <c r="C2760" s="5" t="n">
        <f aca="false">MOD(A2760,45)</f>
        <v>14</v>
      </c>
      <c r="D2760" s="5" t="n">
        <f aca="false">A2760-1</f>
        <v>2758</v>
      </c>
      <c r="E2760" s="5" t="str">
        <f aca="false">IF(C2760=0,"U",VLOOKUP(D2760,A:B,2,0))</f>
        <v>D4604F</v>
      </c>
    </row>
    <row r="2761" customFormat="false" ht="15.75" hidden="false" customHeight="false" outlineLevel="0" collapsed="false">
      <c r="A2761" s="3" t="n">
        <v>2760</v>
      </c>
      <c r="B2761" s="3" t="s">
        <v>2767</v>
      </c>
      <c r="C2761" s="5" t="n">
        <f aca="false">MOD(A2761,45)</f>
        <v>15</v>
      </c>
      <c r="D2761" s="5" t="n">
        <f aca="false">A2761-1</f>
        <v>2759</v>
      </c>
      <c r="E2761" s="5" t="str">
        <f aca="false">IF(C2761=0,"U",VLOOKUP(D2761,A:B,2,0))</f>
        <v>D4604R</v>
      </c>
    </row>
    <row r="2762" customFormat="false" ht="15.75" hidden="false" customHeight="false" outlineLevel="0" collapsed="false">
      <c r="A2762" s="3" t="n">
        <v>2761</v>
      </c>
      <c r="B2762" s="3" t="s">
        <v>2768</v>
      </c>
      <c r="C2762" s="5" t="n">
        <f aca="false">MOD(A2762,45)</f>
        <v>16</v>
      </c>
      <c r="D2762" s="5" t="n">
        <f aca="false">A2762-1</f>
        <v>2760</v>
      </c>
      <c r="E2762" s="5" t="str">
        <f aca="false">IF(C2762=0,"U",VLOOKUP(D2762,A:B,2,0))</f>
        <v>D4605F</v>
      </c>
    </row>
    <row r="2763" customFormat="false" ht="15.75" hidden="false" customHeight="false" outlineLevel="0" collapsed="false">
      <c r="A2763" s="3" t="n">
        <v>2762</v>
      </c>
      <c r="B2763" s="3" t="s">
        <v>2769</v>
      </c>
      <c r="C2763" s="5" t="n">
        <f aca="false">MOD(A2763,45)</f>
        <v>17</v>
      </c>
      <c r="D2763" s="5" t="n">
        <f aca="false">A2763-1</f>
        <v>2761</v>
      </c>
      <c r="E2763" s="5" t="str">
        <f aca="false">IF(C2763=0,"U",VLOOKUP(D2763,A:B,2,0))</f>
        <v>D4605R</v>
      </c>
    </row>
    <row r="2764" customFormat="false" ht="15.75" hidden="false" customHeight="false" outlineLevel="0" collapsed="false">
      <c r="A2764" s="3" t="n">
        <v>2763</v>
      </c>
      <c r="B2764" s="3" t="s">
        <v>2770</v>
      </c>
      <c r="C2764" s="5" t="n">
        <f aca="false">MOD(A2764,45)</f>
        <v>18</v>
      </c>
      <c r="D2764" s="5" t="n">
        <f aca="false">A2764-1</f>
        <v>2762</v>
      </c>
      <c r="E2764" s="5" t="str">
        <f aca="false">IF(C2764=0,"U",VLOOKUP(D2764,A:B,2,0))</f>
        <v>D4606F</v>
      </c>
    </row>
    <row r="2765" customFormat="false" ht="15.75" hidden="false" customHeight="false" outlineLevel="0" collapsed="false">
      <c r="A2765" s="3" t="n">
        <v>2764</v>
      </c>
      <c r="B2765" s="3" t="s">
        <v>2771</v>
      </c>
      <c r="C2765" s="5" t="n">
        <f aca="false">MOD(A2765,45)</f>
        <v>19</v>
      </c>
      <c r="D2765" s="5" t="n">
        <f aca="false">A2765-1</f>
        <v>2763</v>
      </c>
      <c r="E2765" s="5" t="str">
        <f aca="false">IF(C2765=0,"U",VLOOKUP(D2765,A:B,2,0))</f>
        <v>D4606R</v>
      </c>
    </row>
    <row r="2766" customFormat="false" ht="15.75" hidden="false" customHeight="false" outlineLevel="0" collapsed="false">
      <c r="A2766" s="3" t="n">
        <v>2765</v>
      </c>
      <c r="B2766" s="3" t="s">
        <v>2772</v>
      </c>
      <c r="C2766" s="5" t="n">
        <f aca="false">MOD(A2766,45)</f>
        <v>20</v>
      </c>
      <c r="D2766" s="5" t="n">
        <f aca="false">A2766-1</f>
        <v>2764</v>
      </c>
      <c r="E2766" s="5" t="str">
        <f aca="false">IF(C2766=0,"U",VLOOKUP(D2766,A:B,2,0))</f>
        <v>D4607F</v>
      </c>
    </row>
    <row r="2767" customFormat="false" ht="15.75" hidden="false" customHeight="false" outlineLevel="0" collapsed="false">
      <c r="A2767" s="3" t="n">
        <v>2766</v>
      </c>
      <c r="B2767" s="3" t="s">
        <v>2773</v>
      </c>
      <c r="C2767" s="5" t="n">
        <f aca="false">MOD(A2767,45)</f>
        <v>21</v>
      </c>
      <c r="D2767" s="5" t="n">
        <f aca="false">A2767-1</f>
        <v>2765</v>
      </c>
      <c r="E2767" s="5" t="str">
        <f aca="false">IF(C2767=0,"U",VLOOKUP(D2767,A:B,2,0))</f>
        <v>D4607R</v>
      </c>
    </row>
    <row r="2768" customFormat="false" ht="15.75" hidden="false" customHeight="false" outlineLevel="0" collapsed="false">
      <c r="A2768" s="3" t="n">
        <v>2767</v>
      </c>
      <c r="B2768" s="3" t="s">
        <v>2774</v>
      </c>
      <c r="C2768" s="5" t="n">
        <f aca="false">MOD(A2768,45)</f>
        <v>22</v>
      </c>
      <c r="D2768" s="5" t="n">
        <f aca="false">A2768-1</f>
        <v>2766</v>
      </c>
      <c r="E2768" s="5" t="str">
        <f aca="false">IF(C2768=0,"U",VLOOKUP(D2768,A:B,2,0))</f>
        <v>D4608F</v>
      </c>
    </row>
    <row r="2769" customFormat="false" ht="15.75" hidden="false" customHeight="false" outlineLevel="0" collapsed="false">
      <c r="A2769" s="3" t="n">
        <v>2768</v>
      </c>
      <c r="B2769" s="3" t="s">
        <v>2775</v>
      </c>
      <c r="C2769" s="5" t="n">
        <f aca="false">MOD(A2769,45)</f>
        <v>23</v>
      </c>
      <c r="D2769" s="5" t="n">
        <f aca="false">A2769-1</f>
        <v>2767</v>
      </c>
      <c r="E2769" s="5" t="str">
        <f aca="false">IF(C2769=0,"U",VLOOKUP(D2769,A:B,2,0))</f>
        <v>D4608R</v>
      </c>
    </row>
    <row r="2770" customFormat="false" ht="15.75" hidden="false" customHeight="false" outlineLevel="0" collapsed="false">
      <c r="A2770" s="3" t="n">
        <v>2769</v>
      </c>
      <c r="B2770" s="3" t="s">
        <v>2776</v>
      </c>
      <c r="C2770" s="5" t="n">
        <f aca="false">MOD(A2770,45)</f>
        <v>24</v>
      </c>
      <c r="D2770" s="5" t="n">
        <f aca="false">A2770-1</f>
        <v>2768</v>
      </c>
      <c r="E2770" s="5" t="str">
        <f aca="false">IF(C2770=0,"U",VLOOKUP(D2770,A:B,2,0))</f>
        <v>D4701F</v>
      </c>
    </row>
    <row r="2771" customFormat="false" ht="15.75" hidden="false" customHeight="false" outlineLevel="0" collapsed="false">
      <c r="A2771" s="3" t="n">
        <v>2770</v>
      </c>
      <c r="B2771" s="3" t="s">
        <v>2777</v>
      </c>
      <c r="C2771" s="5" t="n">
        <f aca="false">MOD(A2771,45)</f>
        <v>25</v>
      </c>
      <c r="D2771" s="5" t="n">
        <f aca="false">A2771-1</f>
        <v>2769</v>
      </c>
      <c r="E2771" s="5" t="str">
        <f aca="false">IF(C2771=0,"U",VLOOKUP(D2771,A:B,2,0))</f>
        <v>D4701R</v>
      </c>
    </row>
    <row r="2772" customFormat="false" ht="15.75" hidden="false" customHeight="false" outlineLevel="0" collapsed="false">
      <c r="A2772" s="3" t="n">
        <v>2771</v>
      </c>
      <c r="B2772" s="3" t="s">
        <v>2778</v>
      </c>
      <c r="C2772" s="5" t="n">
        <f aca="false">MOD(A2772,45)</f>
        <v>26</v>
      </c>
      <c r="D2772" s="5" t="n">
        <f aca="false">A2772-1</f>
        <v>2770</v>
      </c>
      <c r="E2772" s="5" t="str">
        <f aca="false">IF(C2772=0,"U",VLOOKUP(D2772,A:B,2,0))</f>
        <v>D4702F</v>
      </c>
    </row>
    <row r="2773" customFormat="false" ht="15.75" hidden="false" customHeight="false" outlineLevel="0" collapsed="false">
      <c r="A2773" s="3" t="n">
        <v>2772</v>
      </c>
      <c r="B2773" s="3" t="s">
        <v>2779</v>
      </c>
      <c r="C2773" s="5" t="n">
        <f aca="false">MOD(A2773,45)</f>
        <v>27</v>
      </c>
      <c r="D2773" s="5" t="n">
        <f aca="false">A2773-1</f>
        <v>2771</v>
      </c>
      <c r="E2773" s="5" t="str">
        <f aca="false">IF(C2773=0,"U",VLOOKUP(D2773,A:B,2,0))</f>
        <v>D4703F</v>
      </c>
    </row>
    <row r="2774" customFormat="false" ht="15.75" hidden="false" customHeight="false" outlineLevel="0" collapsed="false">
      <c r="A2774" s="3" t="n">
        <v>2773</v>
      </c>
      <c r="B2774" s="3" t="s">
        <v>2780</v>
      </c>
      <c r="C2774" s="5" t="n">
        <f aca="false">MOD(A2774,45)</f>
        <v>28</v>
      </c>
      <c r="D2774" s="5" t="n">
        <f aca="false">A2774-1</f>
        <v>2772</v>
      </c>
      <c r="E2774" s="5" t="str">
        <f aca="false">IF(C2774=0,"U",VLOOKUP(D2774,A:B,2,0))</f>
        <v>D4704F</v>
      </c>
    </row>
    <row r="2775" customFormat="false" ht="15.75" hidden="false" customHeight="false" outlineLevel="0" collapsed="false">
      <c r="A2775" s="3" t="n">
        <v>2774</v>
      </c>
      <c r="B2775" s="3" t="s">
        <v>2781</v>
      </c>
      <c r="C2775" s="5" t="n">
        <f aca="false">MOD(A2775,45)</f>
        <v>29</v>
      </c>
      <c r="D2775" s="5" t="n">
        <f aca="false">A2775-1</f>
        <v>2773</v>
      </c>
      <c r="E2775" s="5" t="str">
        <f aca="false">IF(C2775=0,"U",VLOOKUP(D2775,A:B,2,0))</f>
        <v>D4705F</v>
      </c>
    </row>
    <row r="2776" customFormat="false" ht="15.75" hidden="false" customHeight="false" outlineLevel="0" collapsed="false">
      <c r="A2776" s="3" t="n">
        <v>2775</v>
      </c>
      <c r="B2776" s="3" t="s">
        <v>2782</v>
      </c>
      <c r="C2776" s="5" t="n">
        <f aca="false">MOD(A2776,45)</f>
        <v>30</v>
      </c>
      <c r="D2776" s="5" t="n">
        <f aca="false">A2776-1</f>
        <v>2774</v>
      </c>
      <c r="E2776" s="5" t="str">
        <f aca="false">IF(C2776=0,"U",VLOOKUP(D2776,A:B,2,0))</f>
        <v>D4706F</v>
      </c>
    </row>
    <row r="2777" customFormat="false" ht="15.75" hidden="false" customHeight="false" outlineLevel="0" collapsed="false">
      <c r="A2777" s="3" t="n">
        <v>2776</v>
      </c>
      <c r="B2777" s="3" t="s">
        <v>2783</v>
      </c>
      <c r="C2777" s="5" t="n">
        <f aca="false">MOD(A2777,45)</f>
        <v>31</v>
      </c>
      <c r="D2777" s="5" t="n">
        <f aca="false">A2777-1</f>
        <v>2775</v>
      </c>
      <c r="E2777" s="5" t="str">
        <f aca="false">IF(C2777=0,"U",VLOOKUP(D2777,A:B,2,0))</f>
        <v>D4707F</v>
      </c>
    </row>
    <row r="2778" customFormat="false" ht="15.75" hidden="false" customHeight="false" outlineLevel="0" collapsed="false">
      <c r="A2778" s="3" t="n">
        <v>2777</v>
      </c>
      <c r="B2778" s="3" t="s">
        <v>2784</v>
      </c>
      <c r="C2778" s="5" t="n">
        <f aca="false">MOD(A2778,45)</f>
        <v>32</v>
      </c>
      <c r="D2778" s="5" t="n">
        <f aca="false">A2778-1</f>
        <v>2776</v>
      </c>
      <c r="E2778" s="5" t="str">
        <f aca="false">IF(C2778=0,"U",VLOOKUP(D2778,A:B,2,0))</f>
        <v>D4708F</v>
      </c>
    </row>
    <row r="2779" customFormat="false" ht="15.75" hidden="false" customHeight="false" outlineLevel="0" collapsed="false">
      <c r="A2779" s="3" t="n">
        <v>2778</v>
      </c>
      <c r="B2779" s="3" t="s">
        <v>2785</v>
      </c>
      <c r="C2779" s="5" t="n">
        <f aca="false">MOD(A2779,45)</f>
        <v>33</v>
      </c>
      <c r="D2779" s="5" t="n">
        <f aca="false">A2779-1</f>
        <v>2777</v>
      </c>
      <c r="E2779" s="5" t="str">
        <f aca="false">IF(C2779=0,"U",VLOOKUP(D2779,A:B,2,0))</f>
        <v>D4801F</v>
      </c>
    </row>
    <row r="2780" customFormat="false" ht="15.75" hidden="false" customHeight="false" outlineLevel="0" collapsed="false">
      <c r="A2780" s="3" t="n">
        <v>2779</v>
      </c>
      <c r="B2780" s="3" t="s">
        <v>2786</v>
      </c>
      <c r="C2780" s="5" t="n">
        <f aca="false">MOD(A2780,45)</f>
        <v>34</v>
      </c>
      <c r="D2780" s="5" t="n">
        <f aca="false">A2780-1</f>
        <v>2778</v>
      </c>
      <c r="E2780" s="5" t="str">
        <f aca="false">IF(C2780=0,"U",VLOOKUP(D2780,A:B,2,0))</f>
        <v>D4801R</v>
      </c>
    </row>
    <row r="2781" customFormat="false" ht="15.75" hidden="false" customHeight="false" outlineLevel="0" collapsed="false">
      <c r="A2781" s="3" t="n">
        <v>2780</v>
      </c>
      <c r="B2781" s="3" t="s">
        <v>2787</v>
      </c>
      <c r="C2781" s="5" t="n">
        <f aca="false">MOD(A2781,45)</f>
        <v>35</v>
      </c>
      <c r="D2781" s="5" t="n">
        <f aca="false">A2781-1</f>
        <v>2779</v>
      </c>
      <c r="E2781" s="5" t="str">
        <f aca="false">IF(C2781=0,"U",VLOOKUP(D2781,A:B,2,0))</f>
        <v>D4802F</v>
      </c>
    </row>
    <row r="2782" customFormat="false" ht="15.75" hidden="false" customHeight="false" outlineLevel="0" collapsed="false">
      <c r="A2782" s="3" t="n">
        <v>2781</v>
      </c>
      <c r="B2782" s="3" t="s">
        <v>2788</v>
      </c>
      <c r="C2782" s="5" t="n">
        <f aca="false">MOD(A2782,45)</f>
        <v>36</v>
      </c>
      <c r="D2782" s="5" t="n">
        <f aca="false">A2782-1</f>
        <v>2780</v>
      </c>
      <c r="E2782" s="5" t="str">
        <f aca="false">IF(C2782=0,"U",VLOOKUP(D2782,A:B,2,0))</f>
        <v>D4803F</v>
      </c>
    </row>
    <row r="2783" customFormat="false" ht="15.75" hidden="false" customHeight="false" outlineLevel="0" collapsed="false">
      <c r="A2783" s="3" t="n">
        <v>2782</v>
      </c>
      <c r="B2783" s="3" t="s">
        <v>2789</v>
      </c>
      <c r="C2783" s="5" t="n">
        <f aca="false">MOD(A2783,45)</f>
        <v>37</v>
      </c>
      <c r="D2783" s="5" t="n">
        <f aca="false">A2783-1</f>
        <v>2781</v>
      </c>
      <c r="E2783" s="5" t="str">
        <f aca="false">IF(C2783=0,"U",VLOOKUP(D2783,A:B,2,0))</f>
        <v>D4804F</v>
      </c>
    </row>
    <row r="2784" customFormat="false" ht="15.75" hidden="false" customHeight="false" outlineLevel="0" collapsed="false">
      <c r="A2784" s="3" t="n">
        <v>2783</v>
      </c>
      <c r="B2784" s="3" t="s">
        <v>2790</v>
      </c>
      <c r="C2784" s="5" t="n">
        <f aca="false">MOD(A2784,45)</f>
        <v>38</v>
      </c>
      <c r="D2784" s="5" t="n">
        <f aca="false">A2784-1</f>
        <v>2782</v>
      </c>
      <c r="E2784" s="5" t="str">
        <f aca="false">IF(C2784=0,"U",VLOOKUP(D2784,A:B,2,0))</f>
        <v>D4805F</v>
      </c>
    </row>
    <row r="2785" customFormat="false" ht="15.75" hidden="false" customHeight="false" outlineLevel="0" collapsed="false">
      <c r="A2785" s="3" t="n">
        <v>2784</v>
      </c>
      <c r="B2785" s="3" t="s">
        <v>2791</v>
      </c>
      <c r="C2785" s="5" t="n">
        <f aca="false">MOD(A2785,45)</f>
        <v>39</v>
      </c>
      <c r="D2785" s="5" t="n">
        <f aca="false">A2785-1</f>
        <v>2783</v>
      </c>
      <c r="E2785" s="5" t="str">
        <f aca="false">IF(C2785=0,"U",VLOOKUP(D2785,A:B,2,0))</f>
        <v>D4806F</v>
      </c>
    </row>
    <row r="2786" customFormat="false" ht="15.75" hidden="false" customHeight="false" outlineLevel="0" collapsed="false">
      <c r="A2786" s="3" t="n">
        <v>2785</v>
      </c>
      <c r="B2786" s="3" t="s">
        <v>2792</v>
      </c>
      <c r="C2786" s="5" t="n">
        <f aca="false">MOD(A2786,45)</f>
        <v>40</v>
      </c>
      <c r="D2786" s="5" t="n">
        <f aca="false">A2786-1</f>
        <v>2784</v>
      </c>
      <c r="E2786" s="5" t="str">
        <f aca="false">IF(C2786=0,"U",VLOOKUP(D2786,A:B,2,0))</f>
        <v>D4807F</v>
      </c>
    </row>
    <row r="2787" customFormat="false" ht="15.75" hidden="false" customHeight="false" outlineLevel="0" collapsed="false">
      <c r="A2787" s="3" t="n">
        <v>2786</v>
      </c>
      <c r="B2787" s="3" t="s">
        <v>2793</v>
      </c>
      <c r="C2787" s="5" t="n">
        <f aca="false">MOD(A2787,45)</f>
        <v>41</v>
      </c>
      <c r="D2787" s="5" t="n">
        <f aca="false">A2787-1</f>
        <v>2785</v>
      </c>
      <c r="E2787" s="5" t="str">
        <f aca="false">IF(C2787=0,"U",VLOOKUP(D2787,A:B,2,0))</f>
        <v>D4808F</v>
      </c>
    </row>
    <row r="2788" customFormat="false" ht="15.75" hidden="false" customHeight="false" outlineLevel="0" collapsed="false">
      <c r="A2788" s="3" t="n">
        <v>2787</v>
      </c>
      <c r="B2788" s="3" t="s">
        <v>2794</v>
      </c>
      <c r="C2788" s="5" t="n">
        <f aca="false">MOD(A2788,45)</f>
        <v>42</v>
      </c>
      <c r="D2788" s="5" t="n">
        <f aca="false">A2788-1</f>
        <v>2786</v>
      </c>
      <c r="E2788" s="5" t="str">
        <f aca="false">IF(C2788=0,"U",VLOOKUP(D2788,A:B,2,0))</f>
        <v>E0101F</v>
      </c>
    </row>
    <row r="2789" customFormat="false" ht="15.75" hidden="false" customHeight="false" outlineLevel="0" collapsed="false">
      <c r="A2789" s="3" t="n">
        <v>2788</v>
      </c>
      <c r="B2789" s="3" t="s">
        <v>2795</v>
      </c>
      <c r="C2789" s="5" t="n">
        <f aca="false">MOD(A2789,45)</f>
        <v>43</v>
      </c>
      <c r="D2789" s="5" t="n">
        <f aca="false">A2789-1</f>
        <v>2787</v>
      </c>
      <c r="E2789" s="5" t="str">
        <f aca="false">IF(C2789=0,"U",VLOOKUP(D2789,A:B,2,0))</f>
        <v>E0101R</v>
      </c>
    </row>
    <row r="2790" customFormat="false" ht="15.75" hidden="false" customHeight="false" outlineLevel="0" collapsed="false">
      <c r="A2790" s="3" t="n">
        <v>2789</v>
      </c>
      <c r="B2790" s="3" t="s">
        <v>2796</v>
      </c>
      <c r="C2790" s="5" t="n">
        <f aca="false">MOD(A2790,45)</f>
        <v>44</v>
      </c>
      <c r="D2790" s="5" t="n">
        <f aca="false">A2790-1</f>
        <v>2788</v>
      </c>
      <c r="E2790" s="5" t="str">
        <f aca="false">IF(C2790=0,"U",VLOOKUP(D2790,A:B,2,0))</f>
        <v>E0102F</v>
      </c>
    </row>
    <row r="2791" customFormat="false" ht="15.75" hidden="false" customHeight="false" outlineLevel="0" collapsed="false">
      <c r="A2791" s="3" t="n">
        <v>2790</v>
      </c>
      <c r="B2791" s="3" t="s">
        <v>2797</v>
      </c>
      <c r="C2791" s="5" t="n">
        <f aca="false">MOD(A2791,45)</f>
        <v>0</v>
      </c>
      <c r="D2791" s="5" t="n">
        <f aca="false">A2791-1</f>
        <v>2789</v>
      </c>
      <c r="E2791" s="5" t="str">
        <f aca="false">IF(C2791=0,"U",VLOOKUP(D2791,A:B,2,0))</f>
        <v>U</v>
      </c>
    </row>
    <row r="2792" customFormat="false" ht="15.75" hidden="false" customHeight="false" outlineLevel="0" collapsed="false">
      <c r="A2792" s="3" t="n">
        <v>2791</v>
      </c>
      <c r="B2792" s="3" t="s">
        <v>2798</v>
      </c>
      <c r="C2792" s="5" t="n">
        <f aca="false">MOD(A2792,45)</f>
        <v>1</v>
      </c>
      <c r="D2792" s="5" t="n">
        <f aca="false">A2792-1</f>
        <v>2790</v>
      </c>
      <c r="E2792" s="5" t="str">
        <f aca="false">IF(C2792=0,"U",VLOOKUP(D2792,A:B,2,0))</f>
        <v>E0103F</v>
      </c>
    </row>
    <row r="2793" customFormat="false" ht="15.75" hidden="false" customHeight="false" outlineLevel="0" collapsed="false">
      <c r="A2793" s="3" t="n">
        <v>2792</v>
      </c>
      <c r="B2793" s="3" t="s">
        <v>2799</v>
      </c>
      <c r="C2793" s="5" t="n">
        <f aca="false">MOD(A2793,45)</f>
        <v>2</v>
      </c>
      <c r="D2793" s="5" t="n">
        <f aca="false">A2793-1</f>
        <v>2791</v>
      </c>
      <c r="E2793" s="5" t="str">
        <f aca="false">IF(C2793=0,"U",VLOOKUP(D2793,A:B,2,0))</f>
        <v>E0103R</v>
      </c>
    </row>
    <row r="2794" customFormat="false" ht="15.75" hidden="false" customHeight="false" outlineLevel="0" collapsed="false">
      <c r="A2794" s="3" t="n">
        <v>2793</v>
      </c>
      <c r="B2794" s="3" t="s">
        <v>2800</v>
      </c>
      <c r="C2794" s="5" t="n">
        <f aca="false">MOD(A2794,45)</f>
        <v>3</v>
      </c>
      <c r="D2794" s="5" t="n">
        <f aca="false">A2794-1</f>
        <v>2792</v>
      </c>
      <c r="E2794" s="5" t="str">
        <f aca="false">IF(C2794=0,"U",VLOOKUP(D2794,A:B,2,0))</f>
        <v>E0104F</v>
      </c>
    </row>
    <row r="2795" customFormat="false" ht="15.75" hidden="false" customHeight="false" outlineLevel="0" collapsed="false">
      <c r="A2795" s="3" t="n">
        <v>2794</v>
      </c>
      <c r="B2795" s="3" t="s">
        <v>2801</v>
      </c>
      <c r="C2795" s="5" t="n">
        <f aca="false">MOD(A2795,45)</f>
        <v>4</v>
      </c>
      <c r="D2795" s="5" t="n">
        <f aca="false">A2795-1</f>
        <v>2793</v>
      </c>
      <c r="E2795" s="5" t="str">
        <f aca="false">IF(C2795=0,"U",VLOOKUP(D2795,A:B,2,0))</f>
        <v>E0104R</v>
      </c>
    </row>
    <row r="2796" customFormat="false" ht="15.75" hidden="false" customHeight="false" outlineLevel="0" collapsed="false">
      <c r="A2796" s="3" t="n">
        <v>2795</v>
      </c>
      <c r="B2796" s="3" t="s">
        <v>2802</v>
      </c>
      <c r="C2796" s="5" t="n">
        <f aca="false">MOD(A2796,45)</f>
        <v>5</v>
      </c>
      <c r="D2796" s="5" t="n">
        <f aca="false">A2796-1</f>
        <v>2794</v>
      </c>
      <c r="E2796" s="5" t="str">
        <f aca="false">IF(C2796=0,"U",VLOOKUP(D2796,A:B,2,0))</f>
        <v>E0105F</v>
      </c>
    </row>
    <row r="2797" customFormat="false" ht="15.75" hidden="false" customHeight="false" outlineLevel="0" collapsed="false">
      <c r="A2797" s="3" t="n">
        <v>2796</v>
      </c>
      <c r="B2797" s="3" t="s">
        <v>2803</v>
      </c>
      <c r="C2797" s="5" t="n">
        <f aca="false">MOD(A2797,45)</f>
        <v>6</v>
      </c>
      <c r="D2797" s="5" t="n">
        <f aca="false">A2797-1</f>
        <v>2795</v>
      </c>
      <c r="E2797" s="5" t="str">
        <f aca="false">IF(C2797=0,"U",VLOOKUP(D2797,A:B,2,0))</f>
        <v>E0105R</v>
      </c>
    </row>
    <row r="2798" customFormat="false" ht="15.75" hidden="false" customHeight="false" outlineLevel="0" collapsed="false">
      <c r="A2798" s="3" t="n">
        <v>2797</v>
      </c>
      <c r="B2798" s="3" t="s">
        <v>2804</v>
      </c>
      <c r="C2798" s="5" t="n">
        <f aca="false">MOD(A2798,45)</f>
        <v>7</v>
      </c>
      <c r="D2798" s="5" t="n">
        <f aca="false">A2798-1</f>
        <v>2796</v>
      </c>
      <c r="E2798" s="5" t="str">
        <f aca="false">IF(C2798=0,"U",VLOOKUP(D2798,A:B,2,0))</f>
        <v>E0106F</v>
      </c>
    </row>
    <row r="2799" customFormat="false" ht="15.75" hidden="false" customHeight="false" outlineLevel="0" collapsed="false">
      <c r="A2799" s="3" t="n">
        <v>2798</v>
      </c>
      <c r="B2799" s="3" t="s">
        <v>2805</v>
      </c>
      <c r="C2799" s="5" t="n">
        <f aca="false">MOD(A2799,45)</f>
        <v>8</v>
      </c>
      <c r="D2799" s="5" t="n">
        <f aca="false">A2799-1</f>
        <v>2797</v>
      </c>
      <c r="E2799" s="5" t="str">
        <f aca="false">IF(C2799=0,"U",VLOOKUP(D2799,A:B,2,0))</f>
        <v>E0106R</v>
      </c>
    </row>
    <row r="2800" customFormat="false" ht="15.75" hidden="false" customHeight="false" outlineLevel="0" collapsed="false">
      <c r="A2800" s="3" t="n">
        <v>2799</v>
      </c>
      <c r="B2800" s="3" t="s">
        <v>2806</v>
      </c>
      <c r="C2800" s="5" t="n">
        <f aca="false">MOD(A2800,45)</f>
        <v>9</v>
      </c>
      <c r="D2800" s="5" t="n">
        <f aca="false">A2800-1</f>
        <v>2798</v>
      </c>
      <c r="E2800" s="5" t="str">
        <f aca="false">IF(C2800=0,"U",VLOOKUP(D2800,A:B,2,0))</f>
        <v>E0107F</v>
      </c>
    </row>
    <row r="2801" customFormat="false" ht="15.75" hidden="false" customHeight="false" outlineLevel="0" collapsed="false">
      <c r="A2801" s="3" t="n">
        <v>2800</v>
      </c>
      <c r="B2801" s="3" t="s">
        <v>2807</v>
      </c>
      <c r="C2801" s="5" t="n">
        <f aca="false">MOD(A2801,45)</f>
        <v>10</v>
      </c>
      <c r="D2801" s="5" t="n">
        <f aca="false">A2801-1</f>
        <v>2799</v>
      </c>
      <c r="E2801" s="5" t="str">
        <f aca="false">IF(C2801=0,"U",VLOOKUP(D2801,A:B,2,0))</f>
        <v>E0107R</v>
      </c>
    </row>
    <row r="2802" customFormat="false" ht="15.75" hidden="false" customHeight="false" outlineLevel="0" collapsed="false">
      <c r="A2802" s="3" t="n">
        <v>2801</v>
      </c>
      <c r="B2802" s="3" t="s">
        <v>2808</v>
      </c>
      <c r="C2802" s="5" t="n">
        <f aca="false">MOD(A2802,45)</f>
        <v>11</v>
      </c>
      <c r="D2802" s="5" t="n">
        <f aca="false">A2802-1</f>
        <v>2800</v>
      </c>
      <c r="E2802" s="5" t="str">
        <f aca="false">IF(C2802=0,"U",VLOOKUP(D2802,A:B,2,0))</f>
        <v>E0108F</v>
      </c>
    </row>
    <row r="2803" customFormat="false" ht="15.75" hidden="false" customHeight="false" outlineLevel="0" collapsed="false">
      <c r="A2803" s="3" t="n">
        <v>2802</v>
      </c>
      <c r="B2803" s="3" t="s">
        <v>2809</v>
      </c>
      <c r="C2803" s="5" t="n">
        <f aca="false">MOD(A2803,45)</f>
        <v>12</v>
      </c>
      <c r="D2803" s="5" t="n">
        <f aca="false">A2803-1</f>
        <v>2801</v>
      </c>
      <c r="E2803" s="5" t="str">
        <f aca="false">IF(C2803=0,"U",VLOOKUP(D2803,A:B,2,0))</f>
        <v>E0108R</v>
      </c>
    </row>
    <row r="2804" customFormat="false" ht="15.75" hidden="false" customHeight="false" outlineLevel="0" collapsed="false">
      <c r="A2804" s="3" t="n">
        <v>2803</v>
      </c>
      <c r="B2804" s="3" t="s">
        <v>2810</v>
      </c>
      <c r="C2804" s="5" t="n">
        <f aca="false">MOD(A2804,45)</f>
        <v>13</v>
      </c>
      <c r="D2804" s="5" t="n">
        <f aca="false">A2804-1</f>
        <v>2802</v>
      </c>
      <c r="E2804" s="5" t="str">
        <f aca="false">IF(C2804=0,"U",VLOOKUP(D2804,A:B,2,0))</f>
        <v>E0201F</v>
      </c>
    </row>
    <row r="2805" customFormat="false" ht="15.75" hidden="false" customHeight="false" outlineLevel="0" collapsed="false">
      <c r="A2805" s="3" t="n">
        <v>2804</v>
      </c>
      <c r="B2805" s="3" t="s">
        <v>2811</v>
      </c>
      <c r="C2805" s="5" t="n">
        <f aca="false">MOD(A2805,45)</f>
        <v>14</v>
      </c>
      <c r="D2805" s="5" t="n">
        <f aca="false">A2805-1</f>
        <v>2803</v>
      </c>
      <c r="E2805" s="5" t="str">
        <f aca="false">IF(C2805=0,"U",VLOOKUP(D2805,A:B,2,0))</f>
        <v>E0201R</v>
      </c>
    </row>
    <row r="2806" customFormat="false" ht="15.75" hidden="false" customHeight="false" outlineLevel="0" collapsed="false">
      <c r="A2806" s="3" t="n">
        <v>2805</v>
      </c>
      <c r="B2806" s="3" t="s">
        <v>2812</v>
      </c>
      <c r="C2806" s="5" t="n">
        <f aca="false">MOD(A2806,45)</f>
        <v>15</v>
      </c>
      <c r="D2806" s="5" t="n">
        <f aca="false">A2806-1</f>
        <v>2804</v>
      </c>
      <c r="E2806" s="5" t="str">
        <f aca="false">IF(C2806=0,"U",VLOOKUP(D2806,A:B,2,0))</f>
        <v>E0202F</v>
      </c>
    </row>
    <row r="2807" customFormat="false" ht="15.75" hidden="false" customHeight="false" outlineLevel="0" collapsed="false">
      <c r="A2807" s="3" t="n">
        <v>2806</v>
      </c>
      <c r="B2807" s="3" t="s">
        <v>2813</v>
      </c>
      <c r="C2807" s="5" t="n">
        <f aca="false">MOD(A2807,45)</f>
        <v>16</v>
      </c>
      <c r="D2807" s="5" t="n">
        <f aca="false">A2807-1</f>
        <v>2805</v>
      </c>
      <c r="E2807" s="5" t="str">
        <f aca="false">IF(C2807=0,"U",VLOOKUP(D2807,A:B,2,0))</f>
        <v>E0202R</v>
      </c>
    </row>
    <row r="2808" customFormat="false" ht="15.75" hidden="false" customHeight="false" outlineLevel="0" collapsed="false">
      <c r="A2808" s="3" t="n">
        <v>2807</v>
      </c>
      <c r="B2808" s="3" t="s">
        <v>2814</v>
      </c>
      <c r="C2808" s="5" t="n">
        <f aca="false">MOD(A2808,45)</f>
        <v>17</v>
      </c>
      <c r="D2808" s="5" t="n">
        <f aca="false">A2808-1</f>
        <v>2806</v>
      </c>
      <c r="E2808" s="5" t="str">
        <f aca="false">IF(C2808=0,"U",VLOOKUP(D2808,A:B,2,0))</f>
        <v>E0203F</v>
      </c>
    </row>
    <row r="2809" customFormat="false" ht="15.75" hidden="false" customHeight="false" outlineLevel="0" collapsed="false">
      <c r="A2809" s="3" t="n">
        <v>2808</v>
      </c>
      <c r="B2809" s="3" t="s">
        <v>2815</v>
      </c>
      <c r="C2809" s="5" t="n">
        <f aca="false">MOD(A2809,45)</f>
        <v>18</v>
      </c>
      <c r="D2809" s="5" t="n">
        <f aca="false">A2809-1</f>
        <v>2807</v>
      </c>
      <c r="E2809" s="5" t="str">
        <f aca="false">IF(C2809=0,"U",VLOOKUP(D2809,A:B,2,0))</f>
        <v>E0203R</v>
      </c>
    </row>
    <row r="2810" customFormat="false" ht="15.75" hidden="false" customHeight="false" outlineLevel="0" collapsed="false">
      <c r="A2810" s="3" t="n">
        <v>2809</v>
      </c>
      <c r="B2810" s="3" t="s">
        <v>2816</v>
      </c>
      <c r="C2810" s="5" t="n">
        <f aca="false">MOD(A2810,45)</f>
        <v>19</v>
      </c>
      <c r="D2810" s="5" t="n">
        <f aca="false">A2810-1</f>
        <v>2808</v>
      </c>
      <c r="E2810" s="5" t="str">
        <f aca="false">IF(C2810=0,"U",VLOOKUP(D2810,A:B,2,0))</f>
        <v>E0204F</v>
      </c>
    </row>
    <row r="2811" customFormat="false" ht="15.75" hidden="false" customHeight="false" outlineLevel="0" collapsed="false">
      <c r="A2811" s="3" t="n">
        <v>2810</v>
      </c>
      <c r="B2811" s="3" t="s">
        <v>2817</v>
      </c>
      <c r="C2811" s="5" t="n">
        <f aca="false">MOD(A2811,45)</f>
        <v>20</v>
      </c>
      <c r="D2811" s="5" t="n">
        <f aca="false">A2811-1</f>
        <v>2809</v>
      </c>
      <c r="E2811" s="5" t="str">
        <f aca="false">IF(C2811=0,"U",VLOOKUP(D2811,A:B,2,0))</f>
        <v>E0204R</v>
      </c>
    </row>
    <row r="2812" customFormat="false" ht="15.75" hidden="false" customHeight="false" outlineLevel="0" collapsed="false">
      <c r="A2812" s="3" t="n">
        <v>2811</v>
      </c>
      <c r="B2812" s="3" t="s">
        <v>2818</v>
      </c>
      <c r="C2812" s="5" t="n">
        <f aca="false">MOD(A2812,45)</f>
        <v>21</v>
      </c>
      <c r="D2812" s="5" t="n">
        <f aca="false">A2812-1</f>
        <v>2810</v>
      </c>
      <c r="E2812" s="5" t="str">
        <f aca="false">IF(C2812=0,"U",VLOOKUP(D2812,A:B,2,0))</f>
        <v>E0205F</v>
      </c>
    </row>
    <row r="2813" customFormat="false" ht="15.75" hidden="false" customHeight="false" outlineLevel="0" collapsed="false">
      <c r="A2813" s="3" t="n">
        <v>2812</v>
      </c>
      <c r="B2813" s="3" t="s">
        <v>2819</v>
      </c>
      <c r="C2813" s="5" t="n">
        <f aca="false">MOD(A2813,45)</f>
        <v>22</v>
      </c>
      <c r="D2813" s="5" t="n">
        <f aca="false">A2813-1</f>
        <v>2811</v>
      </c>
      <c r="E2813" s="5" t="str">
        <f aca="false">IF(C2813=0,"U",VLOOKUP(D2813,A:B,2,0))</f>
        <v>E0205R</v>
      </c>
    </row>
    <row r="2814" customFormat="false" ht="15.75" hidden="false" customHeight="false" outlineLevel="0" collapsed="false">
      <c r="A2814" s="3" t="n">
        <v>2813</v>
      </c>
      <c r="B2814" s="3" t="s">
        <v>2820</v>
      </c>
      <c r="C2814" s="5" t="n">
        <f aca="false">MOD(A2814,45)</f>
        <v>23</v>
      </c>
      <c r="D2814" s="5" t="n">
        <f aca="false">A2814-1</f>
        <v>2812</v>
      </c>
      <c r="E2814" s="5" t="str">
        <f aca="false">IF(C2814=0,"U",VLOOKUP(D2814,A:B,2,0))</f>
        <v>E0206F</v>
      </c>
    </row>
    <row r="2815" customFormat="false" ht="15.75" hidden="false" customHeight="false" outlineLevel="0" collapsed="false">
      <c r="A2815" s="3" t="n">
        <v>2814</v>
      </c>
      <c r="B2815" s="3" t="s">
        <v>2821</v>
      </c>
      <c r="C2815" s="5" t="n">
        <f aca="false">MOD(A2815,45)</f>
        <v>24</v>
      </c>
      <c r="D2815" s="5" t="n">
        <f aca="false">A2815-1</f>
        <v>2813</v>
      </c>
      <c r="E2815" s="5" t="str">
        <f aca="false">IF(C2815=0,"U",VLOOKUP(D2815,A:B,2,0))</f>
        <v>E0206R</v>
      </c>
    </row>
    <row r="2816" customFormat="false" ht="15.75" hidden="false" customHeight="false" outlineLevel="0" collapsed="false">
      <c r="A2816" s="3" t="n">
        <v>2815</v>
      </c>
      <c r="B2816" s="3" t="s">
        <v>2822</v>
      </c>
      <c r="C2816" s="5" t="n">
        <f aca="false">MOD(A2816,45)</f>
        <v>25</v>
      </c>
      <c r="D2816" s="5" t="n">
        <f aca="false">A2816-1</f>
        <v>2814</v>
      </c>
      <c r="E2816" s="5" t="str">
        <f aca="false">IF(C2816=0,"U",VLOOKUP(D2816,A:B,2,0))</f>
        <v>E0207F</v>
      </c>
    </row>
    <row r="2817" customFormat="false" ht="15.75" hidden="false" customHeight="false" outlineLevel="0" collapsed="false">
      <c r="A2817" s="3" t="n">
        <v>2816</v>
      </c>
      <c r="B2817" s="3" t="s">
        <v>2823</v>
      </c>
      <c r="C2817" s="5" t="n">
        <f aca="false">MOD(A2817,45)</f>
        <v>26</v>
      </c>
      <c r="D2817" s="5" t="n">
        <f aca="false">A2817-1</f>
        <v>2815</v>
      </c>
      <c r="E2817" s="5" t="str">
        <f aca="false">IF(C2817=0,"U",VLOOKUP(D2817,A:B,2,0))</f>
        <v>E0207R</v>
      </c>
    </row>
    <row r="2818" customFormat="false" ht="15.75" hidden="false" customHeight="false" outlineLevel="0" collapsed="false">
      <c r="A2818" s="3" t="n">
        <v>2817</v>
      </c>
      <c r="B2818" s="3" t="s">
        <v>2824</v>
      </c>
      <c r="C2818" s="5" t="n">
        <f aca="false">MOD(A2818,45)</f>
        <v>27</v>
      </c>
      <c r="D2818" s="5" t="n">
        <f aca="false">A2818-1</f>
        <v>2816</v>
      </c>
      <c r="E2818" s="5" t="str">
        <f aca="false">IF(C2818=0,"U",VLOOKUP(D2818,A:B,2,0))</f>
        <v>E0208F</v>
      </c>
    </row>
    <row r="2819" customFormat="false" ht="15.75" hidden="false" customHeight="false" outlineLevel="0" collapsed="false">
      <c r="A2819" s="3" t="n">
        <v>2818</v>
      </c>
      <c r="B2819" s="3" t="s">
        <v>2825</v>
      </c>
      <c r="C2819" s="5" t="n">
        <f aca="false">MOD(A2819,45)</f>
        <v>28</v>
      </c>
      <c r="D2819" s="5" t="n">
        <f aca="false">A2819-1</f>
        <v>2817</v>
      </c>
      <c r="E2819" s="5" t="str">
        <f aca="false">IF(C2819=0,"U",VLOOKUP(D2819,A:B,2,0))</f>
        <v>E0208R</v>
      </c>
    </row>
    <row r="2820" customFormat="false" ht="15.75" hidden="false" customHeight="false" outlineLevel="0" collapsed="false">
      <c r="A2820" s="3" t="n">
        <v>2819</v>
      </c>
      <c r="B2820" s="3" t="s">
        <v>2826</v>
      </c>
      <c r="C2820" s="5" t="n">
        <f aca="false">MOD(A2820,45)</f>
        <v>29</v>
      </c>
      <c r="D2820" s="5" t="n">
        <f aca="false">A2820-1</f>
        <v>2818</v>
      </c>
      <c r="E2820" s="5" t="str">
        <f aca="false">IF(C2820=0,"U",VLOOKUP(D2820,A:B,2,0))</f>
        <v>E0301F</v>
      </c>
    </row>
    <row r="2821" customFormat="false" ht="15.75" hidden="false" customHeight="false" outlineLevel="0" collapsed="false">
      <c r="A2821" s="3" t="n">
        <v>2820</v>
      </c>
      <c r="B2821" s="3" t="s">
        <v>2827</v>
      </c>
      <c r="C2821" s="5" t="n">
        <f aca="false">MOD(A2821,45)</f>
        <v>30</v>
      </c>
      <c r="D2821" s="5" t="n">
        <f aca="false">A2821-1</f>
        <v>2819</v>
      </c>
      <c r="E2821" s="5" t="str">
        <f aca="false">IF(C2821=0,"U",VLOOKUP(D2821,A:B,2,0))</f>
        <v>E0301R</v>
      </c>
    </row>
    <row r="2822" customFormat="false" ht="15.75" hidden="false" customHeight="false" outlineLevel="0" collapsed="false">
      <c r="A2822" s="3" t="n">
        <v>2821</v>
      </c>
      <c r="B2822" s="3" t="s">
        <v>2828</v>
      </c>
      <c r="C2822" s="5" t="n">
        <f aca="false">MOD(A2822,45)</f>
        <v>31</v>
      </c>
      <c r="D2822" s="5" t="n">
        <f aca="false">A2822-1</f>
        <v>2820</v>
      </c>
      <c r="E2822" s="5" t="str">
        <f aca="false">IF(C2822=0,"U",VLOOKUP(D2822,A:B,2,0))</f>
        <v>E0302F</v>
      </c>
    </row>
    <row r="2823" customFormat="false" ht="15.75" hidden="false" customHeight="false" outlineLevel="0" collapsed="false">
      <c r="A2823" s="3" t="n">
        <v>2822</v>
      </c>
      <c r="B2823" s="3" t="s">
        <v>2829</v>
      </c>
      <c r="C2823" s="5" t="n">
        <f aca="false">MOD(A2823,45)</f>
        <v>32</v>
      </c>
      <c r="D2823" s="5" t="n">
        <f aca="false">A2823-1</f>
        <v>2821</v>
      </c>
      <c r="E2823" s="5" t="str">
        <f aca="false">IF(C2823=0,"U",VLOOKUP(D2823,A:B,2,0))</f>
        <v>E0302R</v>
      </c>
    </row>
    <row r="2824" customFormat="false" ht="15.75" hidden="false" customHeight="false" outlineLevel="0" collapsed="false">
      <c r="A2824" s="3" t="n">
        <v>2823</v>
      </c>
      <c r="B2824" s="3" t="s">
        <v>2830</v>
      </c>
      <c r="C2824" s="5" t="n">
        <f aca="false">MOD(A2824,45)</f>
        <v>33</v>
      </c>
      <c r="D2824" s="5" t="n">
        <f aca="false">A2824-1</f>
        <v>2822</v>
      </c>
      <c r="E2824" s="5" t="str">
        <f aca="false">IF(C2824=0,"U",VLOOKUP(D2824,A:B,2,0))</f>
        <v>E0303F</v>
      </c>
    </row>
    <row r="2825" customFormat="false" ht="15.75" hidden="false" customHeight="false" outlineLevel="0" collapsed="false">
      <c r="A2825" s="3" t="n">
        <v>2824</v>
      </c>
      <c r="B2825" s="3" t="s">
        <v>2831</v>
      </c>
      <c r="C2825" s="5" t="n">
        <f aca="false">MOD(A2825,45)</f>
        <v>34</v>
      </c>
      <c r="D2825" s="5" t="n">
        <f aca="false">A2825-1</f>
        <v>2823</v>
      </c>
      <c r="E2825" s="5" t="str">
        <f aca="false">IF(C2825=0,"U",VLOOKUP(D2825,A:B,2,0))</f>
        <v>E0303R</v>
      </c>
    </row>
    <row r="2826" customFormat="false" ht="15.75" hidden="false" customHeight="false" outlineLevel="0" collapsed="false">
      <c r="A2826" s="3" t="n">
        <v>2825</v>
      </c>
      <c r="B2826" s="3" t="s">
        <v>2832</v>
      </c>
      <c r="C2826" s="5" t="n">
        <f aca="false">MOD(A2826,45)</f>
        <v>35</v>
      </c>
      <c r="D2826" s="5" t="n">
        <f aca="false">A2826-1</f>
        <v>2824</v>
      </c>
      <c r="E2826" s="5" t="str">
        <f aca="false">IF(C2826=0,"U",VLOOKUP(D2826,A:B,2,0))</f>
        <v>E0304F</v>
      </c>
    </row>
    <row r="2827" customFormat="false" ht="15.75" hidden="false" customHeight="false" outlineLevel="0" collapsed="false">
      <c r="A2827" s="3" t="n">
        <v>2826</v>
      </c>
      <c r="B2827" s="3" t="s">
        <v>2833</v>
      </c>
      <c r="C2827" s="5" t="n">
        <f aca="false">MOD(A2827,45)</f>
        <v>36</v>
      </c>
      <c r="D2827" s="5" t="n">
        <f aca="false">A2827-1</f>
        <v>2825</v>
      </c>
      <c r="E2827" s="5" t="str">
        <f aca="false">IF(C2827=0,"U",VLOOKUP(D2827,A:B,2,0))</f>
        <v>E0304R</v>
      </c>
    </row>
    <row r="2828" customFormat="false" ht="15.75" hidden="false" customHeight="false" outlineLevel="0" collapsed="false">
      <c r="A2828" s="3" t="n">
        <v>2827</v>
      </c>
      <c r="B2828" s="3" t="s">
        <v>2834</v>
      </c>
      <c r="C2828" s="5" t="n">
        <f aca="false">MOD(A2828,45)</f>
        <v>37</v>
      </c>
      <c r="D2828" s="5" t="n">
        <f aca="false">A2828-1</f>
        <v>2826</v>
      </c>
      <c r="E2828" s="5" t="str">
        <f aca="false">IF(C2828=0,"U",VLOOKUP(D2828,A:B,2,0))</f>
        <v>E0305F</v>
      </c>
    </row>
    <row r="2829" customFormat="false" ht="15.75" hidden="false" customHeight="false" outlineLevel="0" collapsed="false">
      <c r="A2829" s="3" t="n">
        <v>2828</v>
      </c>
      <c r="B2829" s="3" t="s">
        <v>2835</v>
      </c>
      <c r="C2829" s="5" t="n">
        <f aca="false">MOD(A2829,45)</f>
        <v>38</v>
      </c>
      <c r="D2829" s="5" t="n">
        <f aca="false">A2829-1</f>
        <v>2827</v>
      </c>
      <c r="E2829" s="5" t="str">
        <f aca="false">IF(C2829=0,"U",VLOOKUP(D2829,A:B,2,0))</f>
        <v>E0305R</v>
      </c>
    </row>
    <row r="2830" customFormat="false" ht="15.75" hidden="false" customHeight="false" outlineLevel="0" collapsed="false">
      <c r="A2830" s="3" t="n">
        <v>2829</v>
      </c>
      <c r="B2830" s="3" t="s">
        <v>2836</v>
      </c>
      <c r="C2830" s="5" t="n">
        <f aca="false">MOD(A2830,45)</f>
        <v>39</v>
      </c>
      <c r="D2830" s="5" t="n">
        <f aca="false">A2830-1</f>
        <v>2828</v>
      </c>
      <c r="E2830" s="5" t="str">
        <f aca="false">IF(C2830=0,"U",VLOOKUP(D2830,A:B,2,0))</f>
        <v>E0306F</v>
      </c>
    </row>
    <row r="2831" customFormat="false" ht="15.75" hidden="false" customHeight="false" outlineLevel="0" collapsed="false">
      <c r="A2831" s="3" t="n">
        <v>2830</v>
      </c>
      <c r="B2831" s="3" t="s">
        <v>2837</v>
      </c>
      <c r="C2831" s="5" t="n">
        <f aca="false">MOD(A2831,45)</f>
        <v>40</v>
      </c>
      <c r="D2831" s="5" t="n">
        <f aca="false">A2831-1</f>
        <v>2829</v>
      </c>
      <c r="E2831" s="5" t="str">
        <f aca="false">IF(C2831=0,"U",VLOOKUP(D2831,A:B,2,0))</f>
        <v>E0306R</v>
      </c>
    </row>
    <row r="2832" customFormat="false" ht="15.75" hidden="false" customHeight="false" outlineLevel="0" collapsed="false">
      <c r="A2832" s="3" t="n">
        <v>2831</v>
      </c>
      <c r="B2832" s="3" t="s">
        <v>2838</v>
      </c>
      <c r="C2832" s="5" t="n">
        <f aca="false">MOD(A2832,45)</f>
        <v>41</v>
      </c>
      <c r="D2832" s="5" t="n">
        <f aca="false">A2832-1</f>
        <v>2830</v>
      </c>
      <c r="E2832" s="5" t="str">
        <f aca="false">IF(C2832=0,"U",VLOOKUP(D2832,A:B,2,0))</f>
        <v>E0307F</v>
      </c>
    </row>
    <row r="2833" customFormat="false" ht="15.75" hidden="false" customHeight="false" outlineLevel="0" collapsed="false">
      <c r="A2833" s="3" t="n">
        <v>2832</v>
      </c>
      <c r="B2833" s="3" t="s">
        <v>2839</v>
      </c>
      <c r="C2833" s="5" t="n">
        <f aca="false">MOD(A2833,45)</f>
        <v>42</v>
      </c>
      <c r="D2833" s="5" t="n">
        <f aca="false">A2833-1</f>
        <v>2831</v>
      </c>
      <c r="E2833" s="5" t="str">
        <f aca="false">IF(C2833=0,"U",VLOOKUP(D2833,A:B,2,0))</f>
        <v>E0307R</v>
      </c>
    </row>
    <row r="2834" customFormat="false" ht="15.75" hidden="false" customHeight="false" outlineLevel="0" collapsed="false">
      <c r="A2834" s="3" t="n">
        <v>2833</v>
      </c>
      <c r="B2834" s="3" t="s">
        <v>2840</v>
      </c>
      <c r="C2834" s="5" t="n">
        <f aca="false">MOD(A2834,45)</f>
        <v>43</v>
      </c>
      <c r="D2834" s="5" t="n">
        <f aca="false">A2834-1</f>
        <v>2832</v>
      </c>
      <c r="E2834" s="5" t="str">
        <f aca="false">IF(C2834=0,"U",VLOOKUP(D2834,A:B,2,0))</f>
        <v>E0308F</v>
      </c>
    </row>
    <row r="2835" customFormat="false" ht="15.75" hidden="false" customHeight="false" outlineLevel="0" collapsed="false">
      <c r="A2835" s="3" t="n">
        <v>2834</v>
      </c>
      <c r="B2835" s="3" t="s">
        <v>2841</v>
      </c>
      <c r="C2835" s="5" t="n">
        <f aca="false">MOD(A2835,45)</f>
        <v>44</v>
      </c>
      <c r="D2835" s="5" t="n">
        <f aca="false">A2835-1</f>
        <v>2833</v>
      </c>
      <c r="E2835" s="5" t="str">
        <f aca="false">IF(C2835=0,"U",VLOOKUP(D2835,A:B,2,0))</f>
        <v>E0308R</v>
      </c>
    </row>
    <row r="2836" customFormat="false" ht="15.75" hidden="false" customHeight="false" outlineLevel="0" collapsed="false">
      <c r="A2836" s="3" t="n">
        <v>2835</v>
      </c>
      <c r="B2836" s="3" t="s">
        <v>2842</v>
      </c>
      <c r="C2836" s="5" t="n">
        <f aca="false">MOD(A2836,45)</f>
        <v>0</v>
      </c>
      <c r="D2836" s="5" t="n">
        <f aca="false">A2836-1</f>
        <v>2834</v>
      </c>
      <c r="E2836" s="5" t="str">
        <f aca="false">IF(C2836=0,"U",VLOOKUP(D2836,A:B,2,0))</f>
        <v>U</v>
      </c>
    </row>
    <row r="2837" customFormat="false" ht="15.75" hidden="false" customHeight="false" outlineLevel="0" collapsed="false">
      <c r="A2837" s="3" t="n">
        <v>2836</v>
      </c>
      <c r="B2837" s="3" t="s">
        <v>2843</v>
      </c>
      <c r="C2837" s="5" t="n">
        <f aca="false">MOD(A2837,45)</f>
        <v>1</v>
      </c>
      <c r="D2837" s="5" t="n">
        <f aca="false">A2837-1</f>
        <v>2835</v>
      </c>
      <c r="E2837" s="5" t="str">
        <f aca="false">IF(C2837=0,"U",VLOOKUP(D2837,A:B,2,0))</f>
        <v>E0401R</v>
      </c>
    </row>
    <row r="2838" customFormat="false" ht="15.75" hidden="false" customHeight="false" outlineLevel="0" collapsed="false">
      <c r="A2838" s="3" t="n">
        <v>2837</v>
      </c>
      <c r="B2838" s="3" t="s">
        <v>2844</v>
      </c>
      <c r="C2838" s="5" t="n">
        <f aca="false">MOD(A2838,45)</f>
        <v>2</v>
      </c>
      <c r="D2838" s="5" t="n">
        <f aca="false">A2838-1</f>
        <v>2836</v>
      </c>
      <c r="E2838" s="5" t="str">
        <f aca="false">IF(C2838=0,"U",VLOOKUP(D2838,A:B,2,0))</f>
        <v>E0402F</v>
      </c>
    </row>
    <row r="2839" customFormat="false" ht="15.75" hidden="false" customHeight="false" outlineLevel="0" collapsed="false">
      <c r="A2839" s="3" t="n">
        <v>2838</v>
      </c>
      <c r="B2839" s="3" t="s">
        <v>2845</v>
      </c>
      <c r="C2839" s="5" t="n">
        <f aca="false">MOD(A2839,45)</f>
        <v>3</v>
      </c>
      <c r="D2839" s="5" t="n">
        <f aca="false">A2839-1</f>
        <v>2837</v>
      </c>
      <c r="E2839" s="5" t="str">
        <f aca="false">IF(C2839=0,"U",VLOOKUP(D2839,A:B,2,0))</f>
        <v>E0402R</v>
      </c>
    </row>
    <row r="2840" customFormat="false" ht="15.75" hidden="false" customHeight="false" outlineLevel="0" collapsed="false">
      <c r="A2840" s="3" t="n">
        <v>2839</v>
      </c>
      <c r="B2840" s="3" t="s">
        <v>2846</v>
      </c>
      <c r="C2840" s="5" t="n">
        <f aca="false">MOD(A2840,45)</f>
        <v>4</v>
      </c>
      <c r="D2840" s="5" t="n">
        <f aca="false">A2840-1</f>
        <v>2838</v>
      </c>
      <c r="E2840" s="5" t="str">
        <f aca="false">IF(C2840=0,"U",VLOOKUP(D2840,A:B,2,0))</f>
        <v>E0403F</v>
      </c>
    </row>
    <row r="2841" customFormat="false" ht="15.75" hidden="false" customHeight="false" outlineLevel="0" collapsed="false">
      <c r="A2841" s="3" t="n">
        <v>2840</v>
      </c>
      <c r="B2841" s="3" t="s">
        <v>2847</v>
      </c>
      <c r="C2841" s="5" t="n">
        <f aca="false">MOD(A2841,45)</f>
        <v>5</v>
      </c>
      <c r="D2841" s="5" t="n">
        <f aca="false">A2841-1</f>
        <v>2839</v>
      </c>
      <c r="E2841" s="5" t="str">
        <f aca="false">IF(C2841=0,"U",VLOOKUP(D2841,A:B,2,0))</f>
        <v>E0403R</v>
      </c>
    </row>
    <row r="2842" customFormat="false" ht="15.75" hidden="false" customHeight="false" outlineLevel="0" collapsed="false">
      <c r="A2842" s="3" t="n">
        <v>2841</v>
      </c>
      <c r="B2842" s="3" t="s">
        <v>2848</v>
      </c>
      <c r="C2842" s="5" t="n">
        <f aca="false">MOD(A2842,45)</f>
        <v>6</v>
      </c>
      <c r="D2842" s="5" t="n">
        <f aca="false">A2842-1</f>
        <v>2840</v>
      </c>
      <c r="E2842" s="5" t="str">
        <f aca="false">IF(C2842=0,"U",VLOOKUP(D2842,A:B,2,0))</f>
        <v>E0404F</v>
      </c>
    </row>
    <row r="2843" customFormat="false" ht="15.75" hidden="false" customHeight="false" outlineLevel="0" collapsed="false">
      <c r="A2843" s="3" t="n">
        <v>2842</v>
      </c>
      <c r="B2843" s="3" t="s">
        <v>2849</v>
      </c>
      <c r="C2843" s="5" t="n">
        <f aca="false">MOD(A2843,45)</f>
        <v>7</v>
      </c>
      <c r="D2843" s="5" t="n">
        <f aca="false">A2843-1</f>
        <v>2841</v>
      </c>
      <c r="E2843" s="5" t="str">
        <f aca="false">IF(C2843=0,"U",VLOOKUP(D2843,A:B,2,0))</f>
        <v>E0404R</v>
      </c>
    </row>
    <row r="2844" customFormat="false" ht="15.75" hidden="false" customHeight="false" outlineLevel="0" collapsed="false">
      <c r="A2844" s="3" t="n">
        <v>2843</v>
      </c>
      <c r="B2844" s="3" t="s">
        <v>2850</v>
      </c>
      <c r="C2844" s="5" t="n">
        <f aca="false">MOD(A2844,45)</f>
        <v>8</v>
      </c>
      <c r="D2844" s="5" t="n">
        <f aca="false">A2844-1</f>
        <v>2842</v>
      </c>
      <c r="E2844" s="5" t="str">
        <f aca="false">IF(C2844=0,"U",VLOOKUP(D2844,A:B,2,0))</f>
        <v>E0405F</v>
      </c>
    </row>
    <row r="2845" customFormat="false" ht="15.75" hidden="false" customHeight="false" outlineLevel="0" collapsed="false">
      <c r="A2845" s="3" t="n">
        <v>2844</v>
      </c>
      <c r="B2845" s="3" t="s">
        <v>2851</v>
      </c>
      <c r="C2845" s="5" t="n">
        <f aca="false">MOD(A2845,45)</f>
        <v>9</v>
      </c>
      <c r="D2845" s="5" t="n">
        <f aca="false">A2845-1</f>
        <v>2843</v>
      </c>
      <c r="E2845" s="5" t="str">
        <f aca="false">IF(C2845=0,"U",VLOOKUP(D2845,A:B,2,0))</f>
        <v>E0405R</v>
      </c>
    </row>
    <row r="2846" customFormat="false" ht="15.75" hidden="false" customHeight="false" outlineLevel="0" collapsed="false">
      <c r="A2846" s="3" t="n">
        <v>2845</v>
      </c>
      <c r="B2846" s="3" t="s">
        <v>2852</v>
      </c>
      <c r="C2846" s="5" t="n">
        <f aca="false">MOD(A2846,45)</f>
        <v>10</v>
      </c>
      <c r="D2846" s="5" t="n">
        <f aca="false">A2846-1</f>
        <v>2844</v>
      </c>
      <c r="E2846" s="5" t="str">
        <f aca="false">IF(C2846=0,"U",VLOOKUP(D2846,A:B,2,0))</f>
        <v>E0406F</v>
      </c>
    </row>
    <row r="2847" customFormat="false" ht="15.75" hidden="false" customHeight="false" outlineLevel="0" collapsed="false">
      <c r="A2847" s="3" t="n">
        <v>2846</v>
      </c>
      <c r="B2847" s="3" t="s">
        <v>2853</v>
      </c>
      <c r="C2847" s="5" t="n">
        <f aca="false">MOD(A2847,45)</f>
        <v>11</v>
      </c>
      <c r="D2847" s="5" t="n">
        <f aca="false">A2847-1</f>
        <v>2845</v>
      </c>
      <c r="E2847" s="5" t="str">
        <f aca="false">IF(C2847=0,"U",VLOOKUP(D2847,A:B,2,0))</f>
        <v>E0406R</v>
      </c>
    </row>
    <row r="2848" customFormat="false" ht="15.75" hidden="false" customHeight="false" outlineLevel="0" collapsed="false">
      <c r="A2848" s="3" t="n">
        <v>2847</v>
      </c>
      <c r="B2848" s="3" t="s">
        <v>2854</v>
      </c>
      <c r="C2848" s="5" t="n">
        <f aca="false">MOD(A2848,45)</f>
        <v>12</v>
      </c>
      <c r="D2848" s="5" t="n">
        <f aca="false">A2848-1</f>
        <v>2846</v>
      </c>
      <c r="E2848" s="5" t="str">
        <f aca="false">IF(C2848=0,"U",VLOOKUP(D2848,A:B,2,0))</f>
        <v>E0407F</v>
      </c>
    </row>
    <row r="2849" customFormat="false" ht="15.75" hidden="false" customHeight="false" outlineLevel="0" collapsed="false">
      <c r="A2849" s="3" t="n">
        <v>2848</v>
      </c>
      <c r="B2849" s="3" t="s">
        <v>2855</v>
      </c>
      <c r="C2849" s="5" t="n">
        <f aca="false">MOD(A2849,45)</f>
        <v>13</v>
      </c>
      <c r="D2849" s="5" t="n">
        <f aca="false">A2849-1</f>
        <v>2847</v>
      </c>
      <c r="E2849" s="5" t="str">
        <f aca="false">IF(C2849=0,"U",VLOOKUP(D2849,A:B,2,0))</f>
        <v>E0407R</v>
      </c>
    </row>
    <row r="2850" customFormat="false" ht="15.75" hidden="false" customHeight="false" outlineLevel="0" collapsed="false">
      <c r="A2850" s="3" t="n">
        <v>2849</v>
      </c>
      <c r="B2850" s="3" t="s">
        <v>2856</v>
      </c>
      <c r="C2850" s="5" t="n">
        <f aca="false">MOD(A2850,45)</f>
        <v>14</v>
      </c>
      <c r="D2850" s="5" t="n">
        <f aca="false">A2850-1</f>
        <v>2848</v>
      </c>
      <c r="E2850" s="5" t="str">
        <f aca="false">IF(C2850=0,"U",VLOOKUP(D2850,A:B,2,0))</f>
        <v>E0408F</v>
      </c>
    </row>
    <row r="2851" customFormat="false" ht="15.75" hidden="false" customHeight="false" outlineLevel="0" collapsed="false">
      <c r="A2851" s="3" t="n">
        <v>2850</v>
      </c>
      <c r="B2851" s="3" t="s">
        <v>2857</v>
      </c>
      <c r="C2851" s="5" t="n">
        <f aca="false">MOD(A2851,45)</f>
        <v>15</v>
      </c>
      <c r="D2851" s="5" t="n">
        <f aca="false">A2851-1</f>
        <v>2849</v>
      </c>
      <c r="E2851" s="5" t="str">
        <f aca="false">IF(C2851=0,"U",VLOOKUP(D2851,A:B,2,0))</f>
        <v>E0408R</v>
      </c>
    </row>
    <row r="2852" customFormat="false" ht="15.75" hidden="false" customHeight="false" outlineLevel="0" collapsed="false">
      <c r="A2852" s="3" t="n">
        <v>2851</v>
      </c>
      <c r="B2852" s="3" t="s">
        <v>2858</v>
      </c>
      <c r="C2852" s="5" t="n">
        <f aca="false">MOD(A2852,45)</f>
        <v>16</v>
      </c>
      <c r="D2852" s="5" t="n">
        <f aca="false">A2852-1</f>
        <v>2850</v>
      </c>
      <c r="E2852" s="5" t="str">
        <f aca="false">IF(C2852=0,"U",VLOOKUP(D2852,A:B,2,0))</f>
        <v>E0501F</v>
      </c>
    </row>
    <row r="2853" customFormat="false" ht="15.75" hidden="false" customHeight="false" outlineLevel="0" collapsed="false">
      <c r="A2853" s="3" t="n">
        <v>2852</v>
      </c>
      <c r="B2853" s="3" t="s">
        <v>2859</v>
      </c>
      <c r="C2853" s="5" t="n">
        <f aca="false">MOD(A2853,45)</f>
        <v>17</v>
      </c>
      <c r="D2853" s="5" t="n">
        <f aca="false">A2853-1</f>
        <v>2851</v>
      </c>
      <c r="E2853" s="5" t="str">
        <f aca="false">IF(C2853=0,"U",VLOOKUP(D2853,A:B,2,0))</f>
        <v>E0501R</v>
      </c>
    </row>
    <row r="2854" customFormat="false" ht="15.75" hidden="false" customHeight="false" outlineLevel="0" collapsed="false">
      <c r="A2854" s="3" t="n">
        <v>2853</v>
      </c>
      <c r="B2854" s="3" t="s">
        <v>2860</v>
      </c>
      <c r="C2854" s="5" t="n">
        <f aca="false">MOD(A2854,45)</f>
        <v>18</v>
      </c>
      <c r="D2854" s="5" t="n">
        <f aca="false">A2854-1</f>
        <v>2852</v>
      </c>
      <c r="E2854" s="5" t="str">
        <f aca="false">IF(C2854=0,"U",VLOOKUP(D2854,A:B,2,0))</f>
        <v>E0502F</v>
      </c>
    </row>
    <row r="2855" customFormat="false" ht="15.75" hidden="false" customHeight="false" outlineLevel="0" collapsed="false">
      <c r="A2855" s="3" t="n">
        <v>2854</v>
      </c>
      <c r="B2855" s="3" t="s">
        <v>2861</v>
      </c>
      <c r="C2855" s="5" t="n">
        <f aca="false">MOD(A2855,45)</f>
        <v>19</v>
      </c>
      <c r="D2855" s="5" t="n">
        <f aca="false">A2855-1</f>
        <v>2853</v>
      </c>
      <c r="E2855" s="5" t="str">
        <f aca="false">IF(C2855=0,"U",VLOOKUP(D2855,A:B,2,0))</f>
        <v>E0502R</v>
      </c>
    </row>
    <row r="2856" customFormat="false" ht="15.75" hidden="false" customHeight="false" outlineLevel="0" collapsed="false">
      <c r="A2856" s="3" t="n">
        <v>2855</v>
      </c>
      <c r="B2856" s="3" t="s">
        <v>2862</v>
      </c>
      <c r="C2856" s="5" t="n">
        <f aca="false">MOD(A2856,45)</f>
        <v>20</v>
      </c>
      <c r="D2856" s="5" t="n">
        <f aca="false">A2856-1</f>
        <v>2854</v>
      </c>
      <c r="E2856" s="5" t="str">
        <f aca="false">IF(C2856=0,"U",VLOOKUP(D2856,A:B,2,0))</f>
        <v>E0503F</v>
      </c>
    </row>
    <row r="2857" customFormat="false" ht="15.75" hidden="false" customHeight="false" outlineLevel="0" collapsed="false">
      <c r="A2857" s="3" t="n">
        <v>2856</v>
      </c>
      <c r="B2857" s="3" t="s">
        <v>2863</v>
      </c>
      <c r="C2857" s="5" t="n">
        <f aca="false">MOD(A2857,45)</f>
        <v>21</v>
      </c>
      <c r="D2857" s="5" t="n">
        <f aca="false">A2857-1</f>
        <v>2855</v>
      </c>
      <c r="E2857" s="5" t="str">
        <f aca="false">IF(C2857=0,"U",VLOOKUP(D2857,A:B,2,0))</f>
        <v>E0503R</v>
      </c>
    </row>
    <row r="2858" customFormat="false" ht="15.75" hidden="false" customHeight="false" outlineLevel="0" collapsed="false">
      <c r="A2858" s="3" t="n">
        <v>2857</v>
      </c>
      <c r="B2858" s="3" t="s">
        <v>2864</v>
      </c>
      <c r="C2858" s="5" t="n">
        <f aca="false">MOD(A2858,45)</f>
        <v>22</v>
      </c>
      <c r="D2858" s="5" t="n">
        <f aca="false">A2858-1</f>
        <v>2856</v>
      </c>
      <c r="E2858" s="5" t="str">
        <f aca="false">IF(C2858=0,"U",VLOOKUP(D2858,A:B,2,0))</f>
        <v>E0504F</v>
      </c>
    </row>
    <row r="2859" customFormat="false" ht="15.75" hidden="false" customHeight="false" outlineLevel="0" collapsed="false">
      <c r="A2859" s="3" t="n">
        <v>2858</v>
      </c>
      <c r="B2859" s="3" t="s">
        <v>2865</v>
      </c>
      <c r="C2859" s="5" t="n">
        <f aca="false">MOD(A2859,45)</f>
        <v>23</v>
      </c>
      <c r="D2859" s="5" t="n">
        <f aca="false">A2859-1</f>
        <v>2857</v>
      </c>
      <c r="E2859" s="5" t="str">
        <f aca="false">IF(C2859=0,"U",VLOOKUP(D2859,A:B,2,0))</f>
        <v>E0504R</v>
      </c>
    </row>
    <row r="2860" customFormat="false" ht="15.75" hidden="false" customHeight="false" outlineLevel="0" collapsed="false">
      <c r="A2860" s="3" t="n">
        <v>2859</v>
      </c>
      <c r="B2860" s="3" t="s">
        <v>2866</v>
      </c>
      <c r="C2860" s="5" t="n">
        <f aca="false">MOD(A2860,45)</f>
        <v>24</v>
      </c>
      <c r="D2860" s="5" t="n">
        <f aca="false">A2860-1</f>
        <v>2858</v>
      </c>
      <c r="E2860" s="5" t="str">
        <f aca="false">IF(C2860=0,"U",VLOOKUP(D2860,A:B,2,0))</f>
        <v>E0505F</v>
      </c>
    </row>
    <row r="2861" customFormat="false" ht="15.75" hidden="false" customHeight="false" outlineLevel="0" collapsed="false">
      <c r="A2861" s="3" t="n">
        <v>2860</v>
      </c>
      <c r="B2861" s="3" t="s">
        <v>2867</v>
      </c>
      <c r="C2861" s="5" t="n">
        <f aca="false">MOD(A2861,45)</f>
        <v>25</v>
      </c>
      <c r="D2861" s="5" t="n">
        <f aca="false">A2861-1</f>
        <v>2859</v>
      </c>
      <c r="E2861" s="5" t="str">
        <f aca="false">IF(C2861=0,"U",VLOOKUP(D2861,A:B,2,0))</f>
        <v>E0505R</v>
      </c>
    </row>
    <row r="2862" customFormat="false" ht="15.75" hidden="false" customHeight="false" outlineLevel="0" collapsed="false">
      <c r="A2862" s="3" t="n">
        <v>2861</v>
      </c>
      <c r="B2862" s="3" t="s">
        <v>2868</v>
      </c>
      <c r="C2862" s="5" t="n">
        <f aca="false">MOD(A2862,45)</f>
        <v>26</v>
      </c>
      <c r="D2862" s="5" t="n">
        <f aca="false">A2862-1</f>
        <v>2860</v>
      </c>
      <c r="E2862" s="5" t="str">
        <f aca="false">IF(C2862=0,"U",VLOOKUP(D2862,A:B,2,0))</f>
        <v>E0506F</v>
      </c>
    </row>
    <row r="2863" customFormat="false" ht="15.75" hidden="false" customHeight="false" outlineLevel="0" collapsed="false">
      <c r="A2863" s="3" t="n">
        <v>2862</v>
      </c>
      <c r="B2863" s="3" t="s">
        <v>2869</v>
      </c>
      <c r="C2863" s="5" t="n">
        <f aca="false">MOD(A2863,45)</f>
        <v>27</v>
      </c>
      <c r="D2863" s="5" t="n">
        <f aca="false">A2863-1</f>
        <v>2861</v>
      </c>
      <c r="E2863" s="5" t="str">
        <f aca="false">IF(C2863=0,"U",VLOOKUP(D2863,A:B,2,0))</f>
        <v>E0506R</v>
      </c>
    </row>
    <row r="2864" customFormat="false" ht="15.75" hidden="false" customHeight="false" outlineLevel="0" collapsed="false">
      <c r="A2864" s="3" t="n">
        <v>2863</v>
      </c>
      <c r="B2864" s="3" t="s">
        <v>2870</v>
      </c>
      <c r="C2864" s="5" t="n">
        <f aca="false">MOD(A2864,45)</f>
        <v>28</v>
      </c>
      <c r="D2864" s="5" t="n">
        <f aca="false">A2864-1</f>
        <v>2862</v>
      </c>
      <c r="E2864" s="5" t="str">
        <f aca="false">IF(C2864=0,"U",VLOOKUP(D2864,A:B,2,0))</f>
        <v>E0507F</v>
      </c>
    </row>
    <row r="2865" customFormat="false" ht="15.75" hidden="false" customHeight="false" outlineLevel="0" collapsed="false">
      <c r="A2865" s="3" t="n">
        <v>2864</v>
      </c>
      <c r="B2865" s="3" t="s">
        <v>2871</v>
      </c>
      <c r="C2865" s="5" t="n">
        <f aca="false">MOD(A2865,45)</f>
        <v>29</v>
      </c>
      <c r="D2865" s="5" t="n">
        <f aca="false">A2865-1</f>
        <v>2863</v>
      </c>
      <c r="E2865" s="5" t="str">
        <f aca="false">IF(C2865=0,"U",VLOOKUP(D2865,A:B,2,0))</f>
        <v>E0507R</v>
      </c>
    </row>
    <row r="2866" customFormat="false" ht="15.75" hidden="false" customHeight="false" outlineLevel="0" collapsed="false">
      <c r="A2866" s="3" t="n">
        <v>2865</v>
      </c>
      <c r="B2866" s="3" t="s">
        <v>2872</v>
      </c>
      <c r="C2866" s="5" t="n">
        <f aca="false">MOD(A2866,45)</f>
        <v>30</v>
      </c>
      <c r="D2866" s="5" t="n">
        <f aca="false">A2866-1</f>
        <v>2864</v>
      </c>
      <c r="E2866" s="5" t="str">
        <f aca="false">IF(C2866=0,"U",VLOOKUP(D2866,A:B,2,0))</f>
        <v>E0508F</v>
      </c>
    </row>
    <row r="2867" customFormat="false" ht="15.75" hidden="false" customHeight="false" outlineLevel="0" collapsed="false">
      <c r="A2867" s="3" t="n">
        <v>2866</v>
      </c>
      <c r="B2867" s="3" t="s">
        <v>2873</v>
      </c>
      <c r="C2867" s="5" t="n">
        <f aca="false">MOD(A2867,45)</f>
        <v>31</v>
      </c>
      <c r="D2867" s="5" t="n">
        <f aca="false">A2867-1</f>
        <v>2865</v>
      </c>
      <c r="E2867" s="5" t="str">
        <f aca="false">IF(C2867=0,"U",VLOOKUP(D2867,A:B,2,0))</f>
        <v>E0508R</v>
      </c>
    </row>
    <row r="2868" customFormat="false" ht="15.75" hidden="false" customHeight="false" outlineLevel="0" collapsed="false">
      <c r="A2868" s="3" t="n">
        <v>2867</v>
      </c>
      <c r="B2868" s="3" t="s">
        <v>2874</v>
      </c>
      <c r="C2868" s="5" t="n">
        <f aca="false">MOD(A2868,45)</f>
        <v>32</v>
      </c>
      <c r="D2868" s="5" t="n">
        <f aca="false">A2868-1</f>
        <v>2866</v>
      </c>
      <c r="E2868" s="5" t="str">
        <f aca="false">IF(C2868=0,"U",VLOOKUP(D2868,A:B,2,0))</f>
        <v>E0601F</v>
      </c>
    </row>
    <row r="2869" customFormat="false" ht="15.75" hidden="false" customHeight="false" outlineLevel="0" collapsed="false">
      <c r="A2869" s="3" t="n">
        <v>2868</v>
      </c>
      <c r="B2869" s="3" t="s">
        <v>2875</v>
      </c>
      <c r="C2869" s="5" t="n">
        <f aca="false">MOD(A2869,45)</f>
        <v>33</v>
      </c>
      <c r="D2869" s="5" t="n">
        <f aca="false">A2869-1</f>
        <v>2867</v>
      </c>
      <c r="E2869" s="5" t="str">
        <f aca="false">IF(C2869=0,"U",VLOOKUP(D2869,A:B,2,0))</f>
        <v>E0601R</v>
      </c>
    </row>
    <row r="2870" customFormat="false" ht="15.75" hidden="false" customHeight="false" outlineLevel="0" collapsed="false">
      <c r="A2870" s="3" t="n">
        <v>2869</v>
      </c>
      <c r="B2870" s="3" t="s">
        <v>2876</v>
      </c>
      <c r="C2870" s="5" t="n">
        <f aca="false">MOD(A2870,45)</f>
        <v>34</v>
      </c>
      <c r="D2870" s="5" t="n">
        <f aca="false">A2870-1</f>
        <v>2868</v>
      </c>
      <c r="E2870" s="5" t="str">
        <f aca="false">IF(C2870=0,"U",VLOOKUP(D2870,A:B,2,0))</f>
        <v>E0602F</v>
      </c>
    </row>
    <row r="2871" customFormat="false" ht="15.75" hidden="false" customHeight="false" outlineLevel="0" collapsed="false">
      <c r="A2871" s="3" t="n">
        <v>2870</v>
      </c>
      <c r="B2871" s="3" t="s">
        <v>2877</v>
      </c>
      <c r="C2871" s="5" t="n">
        <f aca="false">MOD(A2871,45)</f>
        <v>35</v>
      </c>
      <c r="D2871" s="5" t="n">
        <f aca="false">A2871-1</f>
        <v>2869</v>
      </c>
      <c r="E2871" s="5" t="str">
        <f aca="false">IF(C2871=0,"U",VLOOKUP(D2871,A:B,2,0))</f>
        <v>E0602R</v>
      </c>
    </row>
    <row r="2872" customFormat="false" ht="15.75" hidden="false" customHeight="false" outlineLevel="0" collapsed="false">
      <c r="A2872" s="3" t="n">
        <v>2871</v>
      </c>
      <c r="B2872" s="3" t="s">
        <v>2878</v>
      </c>
      <c r="C2872" s="5" t="n">
        <f aca="false">MOD(A2872,45)</f>
        <v>36</v>
      </c>
      <c r="D2872" s="5" t="n">
        <f aca="false">A2872-1</f>
        <v>2870</v>
      </c>
      <c r="E2872" s="5" t="str">
        <f aca="false">IF(C2872=0,"U",VLOOKUP(D2872,A:B,2,0))</f>
        <v>E0603F</v>
      </c>
    </row>
    <row r="2873" customFormat="false" ht="15.75" hidden="false" customHeight="false" outlineLevel="0" collapsed="false">
      <c r="A2873" s="3" t="n">
        <v>2872</v>
      </c>
      <c r="B2873" s="3" t="s">
        <v>2879</v>
      </c>
      <c r="C2873" s="5" t="n">
        <f aca="false">MOD(A2873,45)</f>
        <v>37</v>
      </c>
      <c r="D2873" s="5" t="n">
        <f aca="false">A2873-1</f>
        <v>2871</v>
      </c>
      <c r="E2873" s="5" t="str">
        <f aca="false">IF(C2873=0,"U",VLOOKUP(D2873,A:B,2,0))</f>
        <v>E0603R</v>
      </c>
    </row>
    <row r="2874" customFormat="false" ht="15.75" hidden="false" customHeight="false" outlineLevel="0" collapsed="false">
      <c r="A2874" s="3" t="n">
        <v>2873</v>
      </c>
      <c r="B2874" s="3" t="s">
        <v>2880</v>
      </c>
      <c r="C2874" s="5" t="n">
        <f aca="false">MOD(A2874,45)</f>
        <v>38</v>
      </c>
      <c r="D2874" s="5" t="n">
        <f aca="false">A2874-1</f>
        <v>2872</v>
      </c>
      <c r="E2874" s="5" t="str">
        <f aca="false">IF(C2874=0,"U",VLOOKUP(D2874,A:B,2,0))</f>
        <v>E0604F</v>
      </c>
    </row>
    <row r="2875" customFormat="false" ht="15.75" hidden="false" customHeight="false" outlineLevel="0" collapsed="false">
      <c r="A2875" s="3" t="n">
        <v>2874</v>
      </c>
      <c r="B2875" s="3" t="s">
        <v>2881</v>
      </c>
      <c r="C2875" s="5" t="n">
        <f aca="false">MOD(A2875,45)</f>
        <v>39</v>
      </c>
      <c r="D2875" s="5" t="n">
        <f aca="false">A2875-1</f>
        <v>2873</v>
      </c>
      <c r="E2875" s="5" t="str">
        <f aca="false">IF(C2875=0,"U",VLOOKUP(D2875,A:B,2,0))</f>
        <v>E0604R</v>
      </c>
    </row>
    <row r="2876" customFormat="false" ht="15.75" hidden="false" customHeight="false" outlineLevel="0" collapsed="false">
      <c r="A2876" s="3" t="n">
        <v>2875</v>
      </c>
      <c r="B2876" s="3" t="s">
        <v>2882</v>
      </c>
      <c r="C2876" s="5" t="n">
        <f aca="false">MOD(A2876,45)</f>
        <v>40</v>
      </c>
      <c r="D2876" s="5" t="n">
        <f aca="false">A2876-1</f>
        <v>2874</v>
      </c>
      <c r="E2876" s="5" t="str">
        <f aca="false">IF(C2876=0,"U",VLOOKUP(D2876,A:B,2,0))</f>
        <v>E0605F</v>
      </c>
    </row>
    <row r="2877" customFormat="false" ht="15.75" hidden="false" customHeight="false" outlineLevel="0" collapsed="false">
      <c r="A2877" s="3" t="n">
        <v>2876</v>
      </c>
      <c r="B2877" s="3" t="s">
        <v>2883</v>
      </c>
      <c r="C2877" s="5" t="n">
        <f aca="false">MOD(A2877,45)</f>
        <v>41</v>
      </c>
      <c r="D2877" s="5" t="n">
        <f aca="false">A2877-1</f>
        <v>2875</v>
      </c>
      <c r="E2877" s="5" t="str">
        <f aca="false">IF(C2877=0,"U",VLOOKUP(D2877,A:B,2,0))</f>
        <v>E0605R</v>
      </c>
    </row>
    <row r="2878" customFormat="false" ht="15.75" hidden="false" customHeight="false" outlineLevel="0" collapsed="false">
      <c r="A2878" s="3" t="n">
        <v>2877</v>
      </c>
      <c r="B2878" s="3" t="s">
        <v>2884</v>
      </c>
      <c r="C2878" s="5" t="n">
        <f aca="false">MOD(A2878,45)</f>
        <v>42</v>
      </c>
      <c r="D2878" s="5" t="n">
        <f aca="false">A2878-1</f>
        <v>2876</v>
      </c>
      <c r="E2878" s="5" t="str">
        <f aca="false">IF(C2878=0,"U",VLOOKUP(D2878,A:B,2,0))</f>
        <v>E0606F</v>
      </c>
    </row>
    <row r="2879" customFormat="false" ht="15.75" hidden="false" customHeight="false" outlineLevel="0" collapsed="false">
      <c r="A2879" s="3" t="n">
        <v>2878</v>
      </c>
      <c r="B2879" s="3" t="s">
        <v>2885</v>
      </c>
      <c r="C2879" s="5" t="n">
        <f aca="false">MOD(A2879,45)</f>
        <v>43</v>
      </c>
      <c r="D2879" s="5" t="n">
        <f aca="false">A2879-1</f>
        <v>2877</v>
      </c>
      <c r="E2879" s="5" t="str">
        <f aca="false">IF(C2879=0,"U",VLOOKUP(D2879,A:B,2,0))</f>
        <v>E0606R</v>
      </c>
    </row>
    <row r="2880" customFormat="false" ht="15.75" hidden="false" customHeight="false" outlineLevel="0" collapsed="false">
      <c r="A2880" s="3" t="n">
        <v>2879</v>
      </c>
      <c r="B2880" s="3" t="s">
        <v>2886</v>
      </c>
      <c r="C2880" s="5" t="n">
        <f aca="false">MOD(A2880,45)</f>
        <v>44</v>
      </c>
      <c r="D2880" s="5" t="n">
        <f aca="false">A2880-1</f>
        <v>2878</v>
      </c>
      <c r="E2880" s="5" t="str">
        <f aca="false">IF(C2880=0,"U",VLOOKUP(D2880,A:B,2,0))</f>
        <v>E0607F</v>
      </c>
    </row>
    <row r="2881" customFormat="false" ht="15.75" hidden="false" customHeight="false" outlineLevel="0" collapsed="false">
      <c r="A2881" s="3" t="n">
        <v>2880</v>
      </c>
      <c r="B2881" s="3" t="s">
        <v>2887</v>
      </c>
      <c r="C2881" s="5" t="n">
        <f aca="false">MOD(A2881,45)</f>
        <v>0</v>
      </c>
      <c r="D2881" s="5" t="n">
        <f aca="false">A2881-1</f>
        <v>2879</v>
      </c>
      <c r="E2881" s="5" t="str">
        <f aca="false">IF(C2881=0,"U",VLOOKUP(D2881,A:B,2,0))</f>
        <v>U</v>
      </c>
    </row>
    <row r="2882" customFormat="false" ht="15.75" hidden="false" customHeight="false" outlineLevel="0" collapsed="false">
      <c r="A2882" s="3" t="n">
        <v>2881</v>
      </c>
      <c r="B2882" s="3" t="s">
        <v>2888</v>
      </c>
      <c r="C2882" s="5" t="n">
        <f aca="false">MOD(A2882,45)</f>
        <v>1</v>
      </c>
      <c r="D2882" s="5" t="n">
        <f aca="false">A2882-1</f>
        <v>2880</v>
      </c>
      <c r="E2882" s="5" t="str">
        <f aca="false">IF(C2882=0,"U",VLOOKUP(D2882,A:B,2,0))</f>
        <v>E0608F</v>
      </c>
    </row>
    <row r="2883" customFormat="false" ht="15.75" hidden="false" customHeight="false" outlineLevel="0" collapsed="false">
      <c r="A2883" s="3" t="n">
        <v>2882</v>
      </c>
      <c r="B2883" s="3" t="s">
        <v>2889</v>
      </c>
      <c r="C2883" s="5" t="n">
        <f aca="false">MOD(A2883,45)</f>
        <v>2</v>
      </c>
      <c r="D2883" s="5" t="n">
        <f aca="false">A2883-1</f>
        <v>2881</v>
      </c>
      <c r="E2883" s="5" t="str">
        <f aca="false">IF(C2883=0,"U",VLOOKUP(D2883,A:B,2,0))</f>
        <v>E0608R</v>
      </c>
    </row>
    <row r="2884" customFormat="false" ht="15.75" hidden="false" customHeight="false" outlineLevel="0" collapsed="false">
      <c r="A2884" s="3" t="n">
        <v>2883</v>
      </c>
      <c r="B2884" s="3" t="s">
        <v>2890</v>
      </c>
      <c r="C2884" s="5" t="n">
        <f aca="false">MOD(A2884,45)</f>
        <v>3</v>
      </c>
      <c r="D2884" s="5" t="n">
        <f aca="false">A2884-1</f>
        <v>2882</v>
      </c>
      <c r="E2884" s="5" t="str">
        <f aca="false">IF(C2884=0,"U",VLOOKUP(D2884,A:B,2,0))</f>
        <v>E0701F</v>
      </c>
    </row>
    <row r="2885" customFormat="false" ht="15.75" hidden="false" customHeight="false" outlineLevel="0" collapsed="false">
      <c r="A2885" s="3" t="n">
        <v>2884</v>
      </c>
      <c r="B2885" s="3" t="s">
        <v>2891</v>
      </c>
      <c r="C2885" s="5" t="n">
        <f aca="false">MOD(A2885,45)</f>
        <v>4</v>
      </c>
      <c r="D2885" s="5" t="n">
        <f aca="false">A2885-1</f>
        <v>2883</v>
      </c>
      <c r="E2885" s="5" t="str">
        <f aca="false">IF(C2885=0,"U",VLOOKUP(D2885,A:B,2,0))</f>
        <v>E0701R</v>
      </c>
    </row>
    <row r="2886" customFormat="false" ht="15.75" hidden="false" customHeight="false" outlineLevel="0" collapsed="false">
      <c r="A2886" s="3" t="n">
        <v>2885</v>
      </c>
      <c r="B2886" s="3" t="s">
        <v>2892</v>
      </c>
      <c r="C2886" s="5" t="n">
        <f aca="false">MOD(A2886,45)</f>
        <v>5</v>
      </c>
      <c r="D2886" s="5" t="n">
        <f aca="false">A2886-1</f>
        <v>2884</v>
      </c>
      <c r="E2886" s="5" t="str">
        <f aca="false">IF(C2886=0,"U",VLOOKUP(D2886,A:B,2,0))</f>
        <v>E0702F</v>
      </c>
    </row>
    <row r="2887" customFormat="false" ht="15.75" hidden="false" customHeight="false" outlineLevel="0" collapsed="false">
      <c r="A2887" s="3" t="n">
        <v>2886</v>
      </c>
      <c r="B2887" s="3" t="s">
        <v>2893</v>
      </c>
      <c r="C2887" s="5" t="n">
        <f aca="false">MOD(A2887,45)</f>
        <v>6</v>
      </c>
      <c r="D2887" s="5" t="n">
        <f aca="false">A2887-1</f>
        <v>2885</v>
      </c>
      <c r="E2887" s="5" t="str">
        <f aca="false">IF(C2887=0,"U",VLOOKUP(D2887,A:B,2,0))</f>
        <v>E0702R</v>
      </c>
    </row>
    <row r="2888" customFormat="false" ht="15.75" hidden="false" customHeight="false" outlineLevel="0" collapsed="false">
      <c r="A2888" s="3" t="n">
        <v>2887</v>
      </c>
      <c r="B2888" s="3" t="s">
        <v>2894</v>
      </c>
      <c r="C2888" s="5" t="n">
        <f aca="false">MOD(A2888,45)</f>
        <v>7</v>
      </c>
      <c r="D2888" s="5" t="n">
        <f aca="false">A2888-1</f>
        <v>2886</v>
      </c>
      <c r="E2888" s="5" t="str">
        <f aca="false">IF(C2888=0,"U",VLOOKUP(D2888,A:B,2,0))</f>
        <v>E0703F</v>
      </c>
    </row>
    <row r="2889" customFormat="false" ht="15.75" hidden="false" customHeight="false" outlineLevel="0" collapsed="false">
      <c r="A2889" s="3" t="n">
        <v>2888</v>
      </c>
      <c r="B2889" s="3" t="s">
        <v>2895</v>
      </c>
      <c r="C2889" s="5" t="n">
        <f aca="false">MOD(A2889,45)</f>
        <v>8</v>
      </c>
      <c r="D2889" s="5" t="n">
        <f aca="false">A2889-1</f>
        <v>2887</v>
      </c>
      <c r="E2889" s="5" t="str">
        <f aca="false">IF(C2889=0,"U",VLOOKUP(D2889,A:B,2,0))</f>
        <v>E0703R</v>
      </c>
    </row>
    <row r="2890" customFormat="false" ht="15.75" hidden="false" customHeight="false" outlineLevel="0" collapsed="false">
      <c r="A2890" s="3" t="n">
        <v>2889</v>
      </c>
      <c r="B2890" s="3" t="s">
        <v>2896</v>
      </c>
      <c r="C2890" s="5" t="n">
        <f aca="false">MOD(A2890,45)</f>
        <v>9</v>
      </c>
      <c r="D2890" s="5" t="n">
        <f aca="false">A2890-1</f>
        <v>2888</v>
      </c>
      <c r="E2890" s="5" t="str">
        <f aca="false">IF(C2890=0,"U",VLOOKUP(D2890,A:B,2,0))</f>
        <v>E0704F</v>
      </c>
    </row>
    <row r="2891" customFormat="false" ht="15.75" hidden="false" customHeight="false" outlineLevel="0" collapsed="false">
      <c r="A2891" s="3" t="n">
        <v>2890</v>
      </c>
      <c r="B2891" s="3" t="s">
        <v>2897</v>
      </c>
      <c r="C2891" s="5" t="n">
        <f aca="false">MOD(A2891,45)</f>
        <v>10</v>
      </c>
      <c r="D2891" s="5" t="n">
        <f aca="false">A2891-1</f>
        <v>2889</v>
      </c>
      <c r="E2891" s="5" t="str">
        <f aca="false">IF(C2891=0,"U",VLOOKUP(D2891,A:B,2,0))</f>
        <v>E0704R</v>
      </c>
    </row>
    <row r="2892" customFormat="false" ht="15.75" hidden="false" customHeight="false" outlineLevel="0" collapsed="false">
      <c r="A2892" s="3" t="n">
        <v>2891</v>
      </c>
      <c r="B2892" s="3" t="s">
        <v>2898</v>
      </c>
      <c r="C2892" s="5" t="n">
        <f aca="false">MOD(A2892,45)</f>
        <v>11</v>
      </c>
      <c r="D2892" s="5" t="n">
        <f aca="false">A2892-1</f>
        <v>2890</v>
      </c>
      <c r="E2892" s="5" t="str">
        <f aca="false">IF(C2892=0,"U",VLOOKUP(D2892,A:B,2,0))</f>
        <v>E0705F</v>
      </c>
    </row>
    <row r="2893" customFormat="false" ht="15.75" hidden="false" customHeight="false" outlineLevel="0" collapsed="false">
      <c r="A2893" s="3" t="n">
        <v>2892</v>
      </c>
      <c r="B2893" s="3" t="s">
        <v>2899</v>
      </c>
      <c r="C2893" s="5" t="n">
        <f aca="false">MOD(A2893,45)</f>
        <v>12</v>
      </c>
      <c r="D2893" s="5" t="n">
        <f aca="false">A2893-1</f>
        <v>2891</v>
      </c>
      <c r="E2893" s="5" t="str">
        <f aca="false">IF(C2893=0,"U",VLOOKUP(D2893,A:B,2,0))</f>
        <v>E0705R</v>
      </c>
    </row>
    <row r="2894" customFormat="false" ht="15.75" hidden="false" customHeight="false" outlineLevel="0" collapsed="false">
      <c r="A2894" s="3" t="n">
        <v>2893</v>
      </c>
      <c r="B2894" s="3" t="s">
        <v>2900</v>
      </c>
      <c r="C2894" s="5" t="n">
        <f aca="false">MOD(A2894,45)</f>
        <v>13</v>
      </c>
      <c r="D2894" s="5" t="n">
        <f aca="false">A2894-1</f>
        <v>2892</v>
      </c>
      <c r="E2894" s="5" t="str">
        <f aca="false">IF(C2894=0,"U",VLOOKUP(D2894,A:B,2,0))</f>
        <v>E0706F</v>
      </c>
    </row>
    <row r="2895" customFormat="false" ht="15.75" hidden="false" customHeight="false" outlineLevel="0" collapsed="false">
      <c r="A2895" s="3" t="n">
        <v>2894</v>
      </c>
      <c r="B2895" s="3" t="s">
        <v>2901</v>
      </c>
      <c r="C2895" s="5" t="n">
        <f aca="false">MOD(A2895,45)</f>
        <v>14</v>
      </c>
      <c r="D2895" s="5" t="n">
        <f aca="false">A2895-1</f>
        <v>2893</v>
      </c>
      <c r="E2895" s="5" t="str">
        <f aca="false">IF(C2895=0,"U",VLOOKUP(D2895,A:B,2,0))</f>
        <v>E0706R</v>
      </c>
    </row>
    <row r="2896" customFormat="false" ht="15.75" hidden="false" customHeight="false" outlineLevel="0" collapsed="false">
      <c r="A2896" s="3" t="n">
        <v>2895</v>
      </c>
      <c r="B2896" s="3" t="s">
        <v>2902</v>
      </c>
      <c r="C2896" s="5" t="n">
        <f aca="false">MOD(A2896,45)</f>
        <v>15</v>
      </c>
      <c r="D2896" s="5" t="n">
        <f aca="false">A2896-1</f>
        <v>2894</v>
      </c>
      <c r="E2896" s="5" t="str">
        <f aca="false">IF(C2896=0,"U",VLOOKUP(D2896,A:B,2,0))</f>
        <v>E0707F</v>
      </c>
    </row>
    <row r="2897" customFormat="false" ht="15.75" hidden="false" customHeight="false" outlineLevel="0" collapsed="false">
      <c r="A2897" s="3" t="n">
        <v>2896</v>
      </c>
      <c r="B2897" s="3" t="s">
        <v>2903</v>
      </c>
      <c r="C2897" s="5" t="n">
        <f aca="false">MOD(A2897,45)</f>
        <v>16</v>
      </c>
      <c r="D2897" s="5" t="n">
        <f aca="false">A2897-1</f>
        <v>2895</v>
      </c>
      <c r="E2897" s="5" t="str">
        <f aca="false">IF(C2897=0,"U",VLOOKUP(D2897,A:B,2,0))</f>
        <v>E0707R</v>
      </c>
    </row>
    <row r="2898" customFormat="false" ht="15.75" hidden="false" customHeight="false" outlineLevel="0" collapsed="false">
      <c r="A2898" s="3" t="n">
        <v>2897</v>
      </c>
      <c r="B2898" s="3" t="s">
        <v>2904</v>
      </c>
      <c r="C2898" s="5" t="n">
        <f aca="false">MOD(A2898,45)</f>
        <v>17</v>
      </c>
      <c r="D2898" s="5" t="n">
        <f aca="false">A2898-1</f>
        <v>2896</v>
      </c>
      <c r="E2898" s="5" t="str">
        <f aca="false">IF(C2898=0,"U",VLOOKUP(D2898,A:B,2,0))</f>
        <v>E0708F</v>
      </c>
    </row>
    <row r="2899" customFormat="false" ht="15.75" hidden="false" customHeight="false" outlineLevel="0" collapsed="false">
      <c r="A2899" s="3" t="n">
        <v>2898</v>
      </c>
      <c r="B2899" s="3" t="s">
        <v>2905</v>
      </c>
      <c r="C2899" s="5" t="n">
        <f aca="false">MOD(A2899,45)</f>
        <v>18</v>
      </c>
      <c r="D2899" s="5" t="n">
        <f aca="false">A2899-1</f>
        <v>2897</v>
      </c>
      <c r="E2899" s="5" t="str">
        <f aca="false">IF(C2899=0,"U",VLOOKUP(D2899,A:B,2,0))</f>
        <v>E0708R</v>
      </c>
    </row>
    <row r="2900" customFormat="false" ht="15.75" hidden="false" customHeight="false" outlineLevel="0" collapsed="false">
      <c r="A2900" s="3" t="n">
        <v>2899</v>
      </c>
      <c r="B2900" s="3" t="s">
        <v>2906</v>
      </c>
      <c r="C2900" s="5" t="n">
        <f aca="false">MOD(A2900,45)</f>
        <v>19</v>
      </c>
      <c r="D2900" s="5" t="n">
        <f aca="false">A2900-1</f>
        <v>2898</v>
      </c>
      <c r="E2900" s="5" t="str">
        <f aca="false">IF(C2900=0,"U",VLOOKUP(D2900,A:B,2,0))</f>
        <v>E0801F</v>
      </c>
    </row>
    <row r="2901" customFormat="false" ht="15.75" hidden="false" customHeight="false" outlineLevel="0" collapsed="false">
      <c r="A2901" s="3" t="n">
        <v>2900</v>
      </c>
      <c r="B2901" s="3" t="s">
        <v>2907</v>
      </c>
      <c r="C2901" s="5" t="n">
        <f aca="false">MOD(A2901,45)</f>
        <v>20</v>
      </c>
      <c r="D2901" s="5" t="n">
        <f aca="false">A2901-1</f>
        <v>2899</v>
      </c>
      <c r="E2901" s="5" t="str">
        <f aca="false">IF(C2901=0,"U",VLOOKUP(D2901,A:B,2,0))</f>
        <v>E0801R</v>
      </c>
    </row>
    <row r="2902" customFormat="false" ht="15.75" hidden="false" customHeight="false" outlineLevel="0" collapsed="false">
      <c r="A2902" s="3" t="n">
        <v>2901</v>
      </c>
      <c r="B2902" s="3" t="s">
        <v>2908</v>
      </c>
      <c r="C2902" s="5" t="n">
        <f aca="false">MOD(A2902,45)</f>
        <v>21</v>
      </c>
      <c r="D2902" s="5" t="n">
        <f aca="false">A2902-1</f>
        <v>2900</v>
      </c>
      <c r="E2902" s="5" t="str">
        <f aca="false">IF(C2902=0,"U",VLOOKUP(D2902,A:B,2,0))</f>
        <v>E0802F</v>
      </c>
    </row>
    <row r="2903" customFormat="false" ht="15.75" hidden="false" customHeight="false" outlineLevel="0" collapsed="false">
      <c r="A2903" s="3" t="n">
        <v>2902</v>
      </c>
      <c r="B2903" s="3" t="s">
        <v>2909</v>
      </c>
      <c r="C2903" s="5" t="n">
        <f aca="false">MOD(A2903,45)</f>
        <v>22</v>
      </c>
      <c r="D2903" s="5" t="n">
        <f aca="false">A2903-1</f>
        <v>2901</v>
      </c>
      <c r="E2903" s="5" t="str">
        <f aca="false">IF(C2903=0,"U",VLOOKUP(D2903,A:B,2,0))</f>
        <v>E0802R</v>
      </c>
    </row>
    <row r="2904" customFormat="false" ht="15.75" hidden="false" customHeight="false" outlineLevel="0" collapsed="false">
      <c r="A2904" s="3" t="n">
        <v>2903</v>
      </c>
      <c r="B2904" s="3" t="s">
        <v>2910</v>
      </c>
      <c r="C2904" s="5" t="n">
        <f aca="false">MOD(A2904,45)</f>
        <v>23</v>
      </c>
      <c r="D2904" s="5" t="n">
        <f aca="false">A2904-1</f>
        <v>2902</v>
      </c>
      <c r="E2904" s="5" t="str">
        <f aca="false">IF(C2904=0,"U",VLOOKUP(D2904,A:B,2,0))</f>
        <v>E0803F</v>
      </c>
    </row>
    <row r="2905" customFormat="false" ht="15.75" hidden="false" customHeight="false" outlineLevel="0" collapsed="false">
      <c r="A2905" s="3" t="n">
        <v>2904</v>
      </c>
      <c r="B2905" s="3" t="s">
        <v>2911</v>
      </c>
      <c r="C2905" s="5" t="n">
        <f aca="false">MOD(A2905,45)</f>
        <v>24</v>
      </c>
      <c r="D2905" s="5" t="n">
        <f aca="false">A2905-1</f>
        <v>2903</v>
      </c>
      <c r="E2905" s="5" t="str">
        <f aca="false">IF(C2905=0,"U",VLOOKUP(D2905,A:B,2,0))</f>
        <v>E0803R</v>
      </c>
    </row>
    <row r="2906" customFormat="false" ht="15.75" hidden="false" customHeight="false" outlineLevel="0" collapsed="false">
      <c r="A2906" s="3" t="n">
        <v>2905</v>
      </c>
      <c r="B2906" s="3" t="s">
        <v>2912</v>
      </c>
      <c r="C2906" s="5" t="n">
        <f aca="false">MOD(A2906,45)</f>
        <v>25</v>
      </c>
      <c r="D2906" s="5" t="n">
        <f aca="false">A2906-1</f>
        <v>2904</v>
      </c>
      <c r="E2906" s="5" t="str">
        <f aca="false">IF(C2906=0,"U",VLOOKUP(D2906,A:B,2,0))</f>
        <v>E0804F</v>
      </c>
    </row>
    <row r="2907" customFormat="false" ht="15.75" hidden="false" customHeight="false" outlineLevel="0" collapsed="false">
      <c r="A2907" s="3" t="n">
        <v>2906</v>
      </c>
      <c r="B2907" s="3" t="s">
        <v>2913</v>
      </c>
      <c r="C2907" s="5" t="n">
        <f aca="false">MOD(A2907,45)</f>
        <v>26</v>
      </c>
      <c r="D2907" s="5" t="n">
        <f aca="false">A2907-1</f>
        <v>2905</v>
      </c>
      <c r="E2907" s="5" t="str">
        <f aca="false">IF(C2907=0,"U",VLOOKUP(D2907,A:B,2,0))</f>
        <v>E0804R</v>
      </c>
    </row>
    <row r="2908" customFormat="false" ht="15.75" hidden="false" customHeight="false" outlineLevel="0" collapsed="false">
      <c r="A2908" s="3" t="n">
        <v>2907</v>
      </c>
      <c r="B2908" s="3" t="s">
        <v>2914</v>
      </c>
      <c r="C2908" s="5" t="n">
        <f aca="false">MOD(A2908,45)</f>
        <v>27</v>
      </c>
      <c r="D2908" s="5" t="n">
        <f aca="false">A2908-1</f>
        <v>2906</v>
      </c>
      <c r="E2908" s="5" t="str">
        <f aca="false">IF(C2908=0,"U",VLOOKUP(D2908,A:B,2,0))</f>
        <v>E0805F</v>
      </c>
    </row>
    <row r="2909" customFormat="false" ht="15.75" hidden="false" customHeight="false" outlineLevel="0" collapsed="false">
      <c r="A2909" s="3" t="n">
        <v>2908</v>
      </c>
      <c r="B2909" s="3" t="s">
        <v>2915</v>
      </c>
      <c r="C2909" s="5" t="n">
        <f aca="false">MOD(A2909,45)</f>
        <v>28</v>
      </c>
      <c r="D2909" s="5" t="n">
        <f aca="false">A2909-1</f>
        <v>2907</v>
      </c>
      <c r="E2909" s="5" t="str">
        <f aca="false">IF(C2909=0,"U",VLOOKUP(D2909,A:B,2,0))</f>
        <v>E0805R</v>
      </c>
    </row>
    <row r="2910" customFormat="false" ht="15.75" hidden="false" customHeight="false" outlineLevel="0" collapsed="false">
      <c r="A2910" s="3" t="n">
        <v>2909</v>
      </c>
      <c r="B2910" s="3" t="s">
        <v>2916</v>
      </c>
      <c r="C2910" s="5" t="n">
        <f aca="false">MOD(A2910,45)</f>
        <v>29</v>
      </c>
      <c r="D2910" s="5" t="n">
        <f aca="false">A2910-1</f>
        <v>2908</v>
      </c>
      <c r="E2910" s="5" t="str">
        <f aca="false">IF(C2910=0,"U",VLOOKUP(D2910,A:B,2,0))</f>
        <v>E0806F</v>
      </c>
    </row>
    <row r="2911" customFormat="false" ht="15.75" hidden="false" customHeight="false" outlineLevel="0" collapsed="false">
      <c r="A2911" s="3" t="n">
        <v>2910</v>
      </c>
      <c r="B2911" s="3" t="s">
        <v>2917</v>
      </c>
      <c r="C2911" s="5" t="n">
        <f aca="false">MOD(A2911,45)</f>
        <v>30</v>
      </c>
      <c r="D2911" s="5" t="n">
        <f aca="false">A2911-1</f>
        <v>2909</v>
      </c>
      <c r="E2911" s="5" t="str">
        <f aca="false">IF(C2911=0,"U",VLOOKUP(D2911,A:B,2,0))</f>
        <v>E0806R</v>
      </c>
    </row>
    <row r="2912" customFormat="false" ht="15.75" hidden="false" customHeight="false" outlineLevel="0" collapsed="false">
      <c r="A2912" s="3" t="n">
        <v>2911</v>
      </c>
      <c r="B2912" s="3" t="s">
        <v>2918</v>
      </c>
      <c r="C2912" s="5" t="n">
        <f aca="false">MOD(A2912,45)</f>
        <v>31</v>
      </c>
      <c r="D2912" s="5" t="n">
        <f aca="false">A2912-1</f>
        <v>2910</v>
      </c>
      <c r="E2912" s="5" t="str">
        <f aca="false">IF(C2912=0,"U",VLOOKUP(D2912,A:B,2,0))</f>
        <v>E0807F</v>
      </c>
    </row>
    <row r="2913" customFormat="false" ht="15.75" hidden="false" customHeight="false" outlineLevel="0" collapsed="false">
      <c r="A2913" s="3" t="n">
        <v>2912</v>
      </c>
      <c r="B2913" s="3" t="s">
        <v>2919</v>
      </c>
      <c r="C2913" s="5" t="n">
        <f aca="false">MOD(A2913,45)</f>
        <v>32</v>
      </c>
      <c r="D2913" s="5" t="n">
        <f aca="false">A2913-1</f>
        <v>2911</v>
      </c>
      <c r="E2913" s="5" t="str">
        <f aca="false">IF(C2913=0,"U",VLOOKUP(D2913,A:B,2,0))</f>
        <v>E0807R</v>
      </c>
    </row>
    <row r="2914" customFormat="false" ht="15.75" hidden="false" customHeight="false" outlineLevel="0" collapsed="false">
      <c r="A2914" s="3" t="n">
        <v>2913</v>
      </c>
      <c r="B2914" s="3" t="s">
        <v>2920</v>
      </c>
      <c r="C2914" s="5" t="n">
        <f aca="false">MOD(A2914,45)</f>
        <v>33</v>
      </c>
      <c r="D2914" s="5" t="n">
        <f aca="false">A2914-1</f>
        <v>2912</v>
      </c>
      <c r="E2914" s="5" t="str">
        <f aca="false">IF(C2914=0,"U",VLOOKUP(D2914,A:B,2,0))</f>
        <v>E0808F</v>
      </c>
    </row>
    <row r="2915" customFormat="false" ht="15.75" hidden="false" customHeight="false" outlineLevel="0" collapsed="false">
      <c r="A2915" s="3" t="n">
        <v>2914</v>
      </c>
      <c r="B2915" s="3" t="s">
        <v>2921</v>
      </c>
      <c r="C2915" s="5" t="n">
        <f aca="false">MOD(A2915,45)</f>
        <v>34</v>
      </c>
      <c r="D2915" s="5" t="n">
        <f aca="false">A2915-1</f>
        <v>2913</v>
      </c>
      <c r="E2915" s="5" t="str">
        <f aca="false">IF(C2915=0,"U",VLOOKUP(D2915,A:B,2,0))</f>
        <v>E0808R</v>
      </c>
    </row>
    <row r="2916" customFormat="false" ht="15.75" hidden="false" customHeight="false" outlineLevel="0" collapsed="false">
      <c r="A2916" s="3" t="n">
        <v>2915</v>
      </c>
      <c r="B2916" s="3" t="s">
        <v>2922</v>
      </c>
      <c r="C2916" s="5" t="n">
        <f aca="false">MOD(A2916,45)</f>
        <v>35</v>
      </c>
      <c r="D2916" s="5" t="n">
        <f aca="false">A2916-1</f>
        <v>2914</v>
      </c>
      <c r="E2916" s="5" t="str">
        <f aca="false">IF(C2916=0,"U",VLOOKUP(D2916,A:B,2,0))</f>
        <v>E0901F</v>
      </c>
    </row>
    <row r="2917" customFormat="false" ht="15.75" hidden="false" customHeight="false" outlineLevel="0" collapsed="false">
      <c r="A2917" s="3" t="n">
        <v>2916</v>
      </c>
      <c r="B2917" s="3" t="s">
        <v>2923</v>
      </c>
      <c r="C2917" s="5" t="n">
        <f aca="false">MOD(A2917,45)</f>
        <v>36</v>
      </c>
      <c r="D2917" s="5" t="n">
        <f aca="false">A2917-1</f>
        <v>2915</v>
      </c>
      <c r="E2917" s="5" t="str">
        <f aca="false">IF(C2917=0,"U",VLOOKUP(D2917,A:B,2,0))</f>
        <v>E0901R</v>
      </c>
    </row>
    <row r="2918" customFormat="false" ht="15.75" hidden="false" customHeight="false" outlineLevel="0" collapsed="false">
      <c r="A2918" s="3" t="n">
        <v>2917</v>
      </c>
      <c r="B2918" s="3" t="s">
        <v>2924</v>
      </c>
      <c r="C2918" s="5" t="n">
        <f aca="false">MOD(A2918,45)</f>
        <v>37</v>
      </c>
      <c r="D2918" s="5" t="n">
        <f aca="false">A2918-1</f>
        <v>2916</v>
      </c>
      <c r="E2918" s="5" t="str">
        <f aca="false">IF(C2918=0,"U",VLOOKUP(D2918,A:B,2,0))</f>
        <v>E0902F</v>
      </c>
    </row>
    <row r="2919" customFormat="false" ht="15.75" hidden="false" customHeight="false" outlineLevel="0" collapsed="false">
      <c r="A2919" s="3" t="n">
        <v>2918</v>
      </c>
      <c r="B2919" s="3" t="s">
        <v>2925</v>
      </c>
      <c r="C2919" s="5" t="n">
        <f aca="false">MOD(A2919,45)</f>
        <v>38</v>
      </c>
      <c r="D2919" s="5" t="n">
        <f aca="false">A2919-1</f>
        <v>2917</v>
      </c>
      <c r="E2919" s="5" t="str">
        <f aca="false">IF(C2919=0,"U",VLOOKUP(D2919,A:B,2,0))</f>
        <v>E0902R</v>
      </c>
    </row>
    <row r="2920" customFormat="false" ht="15.75" hidden="false" customHeight="false" outlineLevel="0" collapsed="false">
      <c r="A2920" s="3" t="n">
        <v>2919</v>
      </c>
      <c r="B2920" s="3" t="s">
        <v>2926</v>
      </c>
      <c r="C2920" s="5" t="n">
        <f aca="false">MOD(A2920,45)</f>
        <v>39</v>
      </c>
      <c r="D2920" s="5" t="n">
        <f aca="false">A2920-1</f>
        <v>2918</v>
      </c>
      <c r="E2920" s="5" t="str">
        <f aca="false">IF(C2920=0,"U",VLOOKUP(D2920,A:B,2,0))</f>
        <v>E0903F</v>
      </c>
    </row>
    <row r="2921" customFormat="false" ht="15.75" hidden="false" customHeight="false" outlineLevel="0" collapsed="false">
      <c r="A2921" s="3" t="n">
        <v>2920</v>
      </c>
      <c r="B2921" s="3" t="s">
        <v>2927</v>
      </c>
      <c r="C2921" s="5" t="n">
        <f aca="false">MOD(A2921,45)</f>
        <v>40</v>
      </c>
      <c r="D2921" s="5" t="n">
        <f aca="false">A2921-1</f>
        <v>2919</v>
      </c>
      <c r="E2921" s="5" t="str">
        <f aca="false">IF(C2921=0,"U",VLOOKUP(D2921,A:B,2,0))</f>
        <v>E0903R</v>
      </c>
    </row>
    <row r="2922" customFormat="false" ht="15.75" hidden="false" customHeight="false" outlineLevel="0" collapsed="false">
      <c r="A2922" s="3" t="n">
        <v>2921</v>
      </c>
      <c r="B2922" s="3" t="s">
        <v>2928</v>
      </c>
      <c r="C2922" s="5" t="n">
        <f aca="false">MOD(A2922,45)</f>
        <v>41</v>
      </c>
      <c r="D2922" s="5" t="n">
        <f aca="false">A2922-1</f>
        <v>2920</v>
      </c>
      <c r="E2922" s="5" t="str">
        <f aca="false">IF(C2922=0,"U",VLOOKUP(D2922,A:B,2,0))</f>
        <v>E0904F</v>
      </c>
    </row>
    <row r="2923" customFormat="false" ht="15.75" hidden="false" customHeight="false" outlineLevel="0" collapsed="false">
      <c r="A2923" s="3" t="n">
        <v>2922</v>
      </c>
      <c r="B2923" s="3" t="s">
        <v>2929</v>
      </c>
      <c r="C2923" s="5" t="n">
        <f aca="false">MOD(A2923,45)</f>
        <v>42</v>
      </c>
      <c r="D2923" s="5" t="n">
        <f aca="false">A2923-1</f>
        <v>2921</v>
      </c>
      <c r="E2923" s="5" t="str">
        <f aca="false">IF(C2923=0,"U",VLOOKUP(D2923,A:B,2,0))</f>
        <v>E0904R</v>
      </c>
    </row>
    <row r="2924" customFormat="false" ht="15.75" hidden="false" customHeight="false" outlineLevel="0" collapsed="false">
      <c r="A2924" s="3" t="n">
        <v>2923</v>
      </c>
      <c r="B2924" s="3" t="s">
        <v>2930</v>
      </c>
      <c r="C2924" s="5" t="n">
        <f aca="false">MOD(A2924,45)</f>
        <v>43</v>
      </c>
      <c r="D2924" s="5" t="n">
        <f aca="false">A2924-1</f>
        <v>2922</v>
      </c>
      <c r="E2924" s="5" t="str">
        <f aca="false">IF(C2924=0,"U",VLOOKUP(D2924,A:B,2,0))</f>
        <v>E0905F</v>
      </c>
    </row>
    <row r="2925" customFormat="false" ht="15.75" hidden="false" customHeight="false" outlineLevel="0" collapsed="false">
      <c r="A2925" s="3" t="n">
        <v>2924</v>
      </c>
      <c r="B2925" s="3" t="s">
        <v>2931</v>
      </c>
      <c r="C2925" s="5" t="n">
        <f aca="false">MOD(A2925,45)</f>
        <v>44</v>
      </c>
      <c r="D2925" s="5" t="n">
        <f aca="false">A2925-1</f>
        <v>2923</v>
      </c>
      <c r="E2925" s="5" t="str">
        <f aca="false">IF(C2925=0,"U",VLOOKUP(D2925,A:B,2,0))</f>
        <v>E0905R</v>
      </c>
    </row>
    <row r="2926" customFormat="false" ht="15.75" hidden="false" customHeight="false" outlineLevel="0" collapsed="false">
      <c r="A2926" s="3" t="n">
        <v>2925</v>
      </c>
      <c r="B2926" s="3" t="s">
        <v>2932</v>
      </c>
      <c r="C2926" s="5" t="n">
        <f aca="false">MOD(A2926,45)</f>
        <v>0</v>
      </c>
      <c r="D2926" s="5" t="n">
        <f aca="false">A2926-1</f>
        <v>2924</v>
      </c>
      <c r="E2926" s="5" t="str">
        <f aca="false">IF(C2926=0,"U",VLOOKUP(D2926,A:B,2,0))</f>
        <v>U</v>
      </c>
    </row>
    <row r="2927" customFormat="false" ht="15.75" hidden="false" customHeight="false" outlineLevel="0" collapsed="false">
      <c r="A2927" s="3" t="n">
        <v>2926</v>
      </c>
      <c r="B2927" s="3" t="s">
        <v>2933</v>
      </c>
      <c r="C2927" s="5" t="n">
        <f aca="false">MOD(A2927,45)</f>
        <v>1</v>
      </c>
      <c r="D2927" s="5" t="n">
        <f aca="false">A2927-1</f>
        <v>2925</v>
      </c>
      <c r="E2927" s="5" t="str">
        <f aca="false">IF(C2927=0,"U",VLOOKUP(D2927,A:B,2,0))</f>
        <v>E0906R</v>
      </c>
    </row>
    <row r="2928" customFormat="false" ht="15.75" hidden="false" customHeight="false" outlineLevel="0" collapsed="false">
      <c r="A2928" s="3" t="n">
        <v>2927</v>
      </c>
      <c r="B2928" s="3" t="s">
        <v>2934</v>
      </c>
      <c r="C2928" s="5" t="n">
        <f aca="false">MOD(A2928,45)</f>
        <v>2</v>
      </c>
      <c r="D2928" s="5" t="n">
        <f aca="false">A2928-1</f>
        <v>2926</v>
      </c>
      <c r="E2928" s="5" t="str">
        <f aca="false">IF(C2928=0,"U",VLOOKUP(D2928,A:B,2,0))</f>
        <v>E0907F</v>
      </c>
    </row>
    <row r="2929" customFormat="false" ht="15.75" hidden="false" customHeight="false" outlineLevel="0" collapsed="false">
      <c r="A2929" s="3" t="n">
        <v>2928</v>
      </c>
      <c r="B2929" s="3" t="s">
        <v>2935</v>
      </c>
      <c r="C2929" s="5" t="n">
        <f aca="false">MOD(A2929,45)</f>
        <v>3</v>
      </c>
      <c r="D2929" s="5" t="n">
        <f aca="false">A2929-1</f>
        <v>2927</v>
      </c>
      <c r="E2929" s="5" t="str">
        <f aca="false">IF(C2929=0,"U",VLOOKUP(D2929,A:B,2,0))</f>
        <v>E0907R</v>
      </c>
    </row>
    <row r="2930" customFormat="false" ht="15.75" hidden="false" customHeight="false" outlineLevel="0" collapsed="false">
      <c r="A2930" s="3" t="n">
        <v>2929</v>
      </c>
      <c r="B2930" s="3" t="s">
        <v>2936</v>
      </c>
      <c r="C2930" s="5" t="n">
        <f aca="false">MOD(A2930,45)</f>
        <v>4</v>
      </c>
      <c r="D2930" s="5" t="n">
        <f aca="false">A2930-1</f>
        <v>2928</v>
      </c>
      <c r="E2930" s="5" t="str">
        <f aca="false">IF(C2930=0,"U",VLOOKUP(D2930,A:B,2,0))</f>
        <v>E0908F</v>
      </c>
    </row>
    <row r="2931" customFormat="false" ht="15.75" hidden="false" customHeight="false" outlineLevel="0" collapsed="false">
      <c r="A2931" s="3" t="n">
        <v>2930</v>
      </c>
      <c r="B2931" s="3" t="s">
        <v>2937</v>
      </c>
      <c r="C2931" s="5" t="n">
        <f aca="false">MOD(A2931,45)</f>
        <v>5</v>
      </c>
      <c r="D2931" s="5" t="n">
        <f aca="false">A2931-1</f>
        <v>2929</v>
      </c>
      <c r="E2931" s="5" t="str">
        <f aca="false">IF(C2931=0,"U",VLOOKUP(D2931,A:B,2,0))</f>
        <v>E0908R</v>
      </c>
    </row>
    <row r="2932" customFormat="false" ht="15.75" hidden="false" customHeight="false" outlineLevel="0" collapsed="false">
      <c r="A2932" s="3" t="n">
        <v>2931</v>
      </c>
      <c r="B2932" s="3" t="s">
        <v>2938</v>
      </c>
      <c r="C2932" s="5" t="n">
        <f aca="false">MOD(A2932,45)</f>
        <v>6</v>
      </c>
      <c r="D2932" s="5" t="n">
        <f aca="false">A2932-1</f>
        <v>2930</v>
      </c>
      <c r="E2932" s="5" t="str">
        <f aca="false">IF(C2932=0,"U",VLOOKUP(D2932,A:B,2,0))</f>
        <v>E1001F</v>
      </c>
    </row>
    <row r="2933" customFormat="false" ht="15.75" hidden="false" customHeight="false" outlineLevel="0" collapsed="false">
      <c r="A2933" s="3" t="n">
        <v>2932</v>
      </c>
      <c r="B2933" s="3" t="s">
        <v>2939</v>
      </c>
      <c r="C2933" s="5" t="n">
        <f aca="false">MOD(A2933,45)</f>
        <v>7</v>
      </c>
      <c r="D2933" s="5" t="n">
        <f aca="false">A2933-1</f>
        <v>2931</v>
      </c>
      <c r="E2933" s="5" t="str">
        <f aca="false">IF(C2933=0,"U",VLOOKUP(D2933,A:B,2,0))</f>
        <v>E1001R</v>
      </c>
    </row>
    <row r="2934" customFormat="false" ht="15.75" hidden="false" customHeight="false" outlineLevel="0" collapsed="false">
      <c r="A2934" s="3" t="n">
        <v>2933</v>
      </c>
      <c r="B2934" s="3" t="s">
        <v>2940</v>
      </c>
      <c r="C2934" s="5" t="n">
        <f aca="false">MOD(A2934,45)</f>
        <v>8</v>
      </c>
      <c r="D2934" s="5" t="n">
        <f aca="false">A2934-1</f>
        <v>2932</v>
      </c>
      <c r="E2934" s="5" t="str">
        <f aca="false">IF(C2934=0,"U",VLOOKUP(D2934,A:B,2,0))</f>
        <v>E1002F</v>
      </c>
    </row>
    <row r="2935" customFormat="false" ht="15.75" hidden="false" customHeight="false" outlineLevel="0" collapsed="false">
      <c r="A2935" s="3" t="n">
        <v>2934</v>
      </c>
      <c r="B2935" s="3" t="s">
        <v>2941</v>
      </c>
      <c r="C2935" s="5" t="n">
        <f aca="false">MOD(A2935,45)</f>
        <v>9</v>
      </c>
      <c r="D2935" s="5" t="n">
        <f aca="false">A2935-1</f>
        <v>2933</v>
      </c>
      <c r="E2935" s="5" t="str">
        <f aca="false">IF(C2935=0,"U",VLOOKUP(D2935,A:B,2,0))</f>
        <v>E1002R</v>
      </c>
    </row>
    <row r="2936" customFormat="false" ht="15.75" hidden="false" customHeight="false" outlineLevel="0" collapsed="false">
      <c r="A2936" s="3" t="n">
        <v>2935</v>
      </c>
      <c r="B2936" s="3" t="s">
        <v>2942</v>
      </c>
      <c r="C2936" s="5" t="n">
        <f aca="false">MOD(A2936,45)</f>
        <v>10</v>
      </c>
      <c r="D2936" s="5" t="n">
        <f aca="false">A2936-1</f>
        <v>2934</v>
      </c>
      <c r="E2936" s="5" t="str">
        <f aca="false">IF(C2936=0,"U",VLOOKUP(D2936,A:B,2,0))</f>
        <v>E1003F</v>
      </c>
    </row>
    <row r="2937" customFormat="false" ht="15.75" hidden="false" customHeight="false" outlineLevel="0" collapsed="false">
      <c r="A2937" s="3" t="n">
        <v>2936</v>
      </c>
      <c r="B2937" s="3" t="s">
        <v>2943</v>
      </c>
      <c r="C2937" s="5" t="n">
        <f aca="false">MOD(A2937,45)</f>
        <v>11</v>
      </c>
      <c r="D2937" s="5" t="n">
        <f aca="false">A2937-1</f>
        <v>2935</v>
      </c>
      <c r="E2937" s="5" t="str">
        <f aca="false">IF(C2937=0,"U",VLOOKUP(D2937,A:B,2,0))</f>
        <v>E1003R</v>
      </c>
    </row>
    <row r="2938" customFormat="false" ht="15.75" hidden="false" customHeight="false" outlineLevel="0" collapsed="false">
      <c r="A2938" s="3" t="n">
        <v>2937</v>
      </c>
      <c r="B2938" s="3" t="s">
        <v>2944</v>
      </c>
      <c r="C2938" s="5" t="n">
        <f aca="false">MOD(A2938,45)</f>
        <v>12</v>
      </c>
      <c r="D2938" s="5" t="n">
        <f aca="false">A2938-1</f>
        <v>2936</v>
      </c>
      <c r="E2938" s="5" t="str">
        <f aca="false">IF(C2938=0,"U",VLOOKUP(D2938,A:B,2,0))</f>
        <v>E1004F</v>
      </c>
    </row>
    <row r="2939" customFormat="false" ht="15.75" hidden="false" customHeight="false" outlineLevel="0" collapsed="false">
      <c r="A2939" s="3" t="n">
        <v>2938</v>
      </c>
      <c r="B2939" s="3" t="s">
        <v>2945</v>
      </c>
      <c r="C2939" s="5" t="n">
        <f aca="false">MOD(A2939,45)</f>
        <v>13</v>
      </c>
      <c r="D2939" s="5" t="n">
        <f aca="false">A2939-1</f>
        <v>2937</v>
      </c>
      <c r="E2939" s="5" t="str">
        <f aca="false">IF(C2939=0,"U",VLOOKUP(D2939,A:B,2,0))</f>
        <v>E1004R</v>
      </c>
    </row>
    <row r="2940" customFormat="false" ht="15.75" hidden="false" customHeight="false" outlineLevel="0" collapsed="false">
      <c r="A2940" s="3" t="n">
        <v>2939</v>
      </c>
      <c r="B2940" s="3" t="s">
        <v>2946</v>
      </c>
      <c r="C2940" s="5" t="n">
        <f aca="false">MOD(A2940,45)</f>
        <v>14</v>
      </c>
      <c r="D2940" s="5" t="n">
        <f aca="false">A2940-1</f>
        <v>2938</v>
      </c>
      <c r="E2940" s="5" t="str">
        <f aca="false">IF(C2940=0,"U",VLOOKUP(D2940,A:B,2,0))</f>
        <v>E1005F</v>
      </c>
    </row>
    <row r="2941" customFormat="false" ht="15.75" hidden="false" customHeight="false" outlineLevel="0" collapsed="false">
      <c r="A2941" s="3" t="n">
        <v>2940</v>
      </c>
      <c r="B2941" s="3" t="s">
        <v>2947</v>
      </c>
      <c r="C2941" s="5" t="n">
        <f aca="false">MOD(A2941,45)</f>
        <v>15</v>
      </c>
      <c r="D2941" s="5" t="n">
        <f aca="false">A2941-1</f>
        <v>2939</v>
      </c>
      <c r="E2941" s="5" t="str">
        <f aca="false">IF(C2941=0,"U",VLOOKUP(D2941,A:B,2,0))</f>
        <v>E1005R</v>
      </c>
    </row>
    <row r="2942" customFormat="false" ht="15.75" hidden="false" customHeight="false" outlineLevel="0" collapsed="false">
      <c r="A2942" s="3" t="n">
        <v>2941</v>
      </c>
      <c r="B2942" s="3" t="s">
        <v>2948</v>
      </c>
      <c r="C2942" s="5" t="n">
        <f aca="false">MOD(A2942,45)</f>
        <v>16</v>
      </c>
      <c r="D2942" s="5" t="n">
        <f aca="false">A2942-1</f>
        <v>2940</v>
      </c>
      <c r="E2942" s="5" t="str">
        <f aca="false">IF(C2942=0,"U",VLOOKUP(D2942,A:B,2,0))</f>
        <v>E1006F</v>
      </c>
    </row>
    <row r="2943" customFormat="false" ht="15.75" hidden="false" customHeight="false" outlineLevel="0" collapsed="false">
      <c r="A2943" s="3" t="n">
        <v>2942</v>
      </c>
      <c r="B2943" s="3" t="s">
        <v>2949</v>
      </c>
      <c r="C2943" s="5" t="n">
        <f aca="false">MOD(A2943,45)</f>
        <v>17</v>
      </c>
      <c r="D2943" s="5" t="n">
        <f aca="false">A2943-1</f>
        <v>2941</v>
      </c>
      <c r="E2943" s="5" t="str">
        <f aca="false">IF(C2943=0,"U",VLOOKUP(D2943,A:B,2,0))</f>
        <v>E1006R</v>
      </c>
    </row>
    <row r="2944" customFormat="false" ht="15.75" hidden="false" customHeight="false" outlineLevel="0" collapsed="false">
      <c r="A2944" s="3" t="n">
        <v>2943</v>
      </c>
      <c r="B2944" s="3" t="s">
        <v>2950</v>
      </c>
      <c r="C2944" s="5" t="n">
        <f aca="false">MOD(A2944,45)</f>
        <v>18</v>
      </c>
      <c r="D2944" s="5" t="n">
        <f aca="false">A2944-1</f>
        <v>2942</v>
      </c>
      <c r="E2944" s="5" t="str">
        <f aca="false">IF(C2944=0,"U",VLOOKUP(D2944,A:B,2,0))</f>
        <v>E1007F</v>
      </c>
    </row>
    <row r="2945" customFormat="false" ht="15.75" hidden="false" customHeight="false" outlineLevel="0" collapsed="false">
      <c r="A2945" s="3" t="n">
        <v>2944</v>
      </c>
      <c r="B2945" s="3" t="s">
        <v>2951</v>
      </c>
      <c r="C2945" s="5" t="n">
        <f aca="false">MOD(A2945,45)</f>
        <v>19</v>
      </c>
      <c r="D2945" s="5" t="n">
        <f aca="false">A2945-1</f>
        <v>2943</v>
      </c>
      <c r="E2945" s="5" t="str">
        <f aca="false">IF(C2945=0,"U",VLOOKUP(D2945,A:B,2,0))</f>
        <v>E1007R</v>
      </c>
    </row>
    <row r="2946" customFormat="false" ht="15.75" hidden="false" customHeight="false" outlineLevel="0" collapsed="false">
      <c r="A2946" s="3" t="n">
        <v>2945</v>
      </c>
      <c r="B2946" s="3" t="s">
        <v>2952</v>
      </c>
      <c r="C2946" s="5" t="n">
        <f aca="false">MOD(A2946,45)</f>
        <v>20</v>
      </c>
      <c r="D2946" s="5" t="n">
        <f aca="false">A2946-1</f>
        <v>2944</v>
      </c>
      <c r="E2946" s="5" t="str">
        <f aca="false">IF(C2946=0,"U",VLOOKUP(D2946,A:B,2,0))</f>
        <v>E1008F</v>
      </c>
    </row>
    <row r="2947" customFormat="false" ht="15.75" hidden="false" customHeight="false" outlineLevel="0" collapsed="false">
      <c r="A2947" s="3" t="n">
        <v>2946</v>
      </c>
      <c r="B2947" s="3" t="s">
        <v>2953</v>
      </c>
      <c r="C2947" s="5" t="n">
        <f aca="false">MOD(A2947,45)</f>
        <v>21</v>
      </c>
      <c r="D2947" s="5" t="n">
        <f aca="false">A2947-1</f>
        <v>2945</v>
      </c>
      <c r="E2947" s="5" t="str">
        <f aca="false">IF(C2947=0,"U",VLOOKUP(D2947,A:B,2,0))</f>
        <v>E1008R</v>
      </c>
    </row>
    <row r="2948" customFormat="false" ht="15.75" hidden="false" customHeight="false" outlineLevel="0" collapsed="false">
      <c r="A2948" s="3" t="n">
        <v>2947</v>
      </c>
      <c r="B2948" s="3" t="s">
        <v>2954</v>
      </c>
      <c r="C2948" s="5" t="n">
        <f aca="false">MOD(A2948,45)</f>
        <v>22</v>
      </c>
      <c r="D2948" s="5" t="n">
        <f aca="false">A2948-1</f>
        <v>2946</v>
      </c>
      <c r="E2948" s="5" t="str">
        <f aca="false">IF(C2948=0,"U",VLOOKUP(D2948,A:B,2,0))</f>
        <v>E1101F</v>
      </c>
    </row>
    <row r="2949" customFormat="false" ht="15.75" hidden="false" customHeight="false" outlineLevel="0" collapsed="false">
      <c r="A2949" s="3" t="n">
        <v>2948</v>
      </c>
      <c r="B2949" s="3" t="s">
        <v>2955</v>
      </c>
      <c r="C2949" s="5" t="n">
        <f aca="false">MOD(A2949,45)</f>
        <v>23</v>
      </c>
      <c r="D2949" s="5" t="n">
        <f aca="false">A2949-1</f>
        <v>2947</v>
      </c>
      <c r="E2949" s="5" t="str">
        <f aca="false">IF(C2949=0,"U",VLOOKUP(D2949,A:B,2,0))</f>
        <v>E1101R</v>
      </c>
    </row>
    <row r="2950" customFormat="false" ht="15.75" hidden="false" customHeight="false" outlineLevel="0" collapsed="false">
      <c r="A2950" s="3" t="n">
        <v>2949</v>
      </c>
      <c r="B2950" s="3" t="s">
        <v>2956</v>
      </c>
      <c r="C2950" s="5" t="n">
        <f aca="false">MOD(A2950,45)</f>
        <v>24</v>
      </c>
      <c r="D2950" s="5" t="n">
        <f aca="false">A2950-1</f>
        <v>2948</v>
      </c>
      <c r="E2950" s="5" t="str">
        <f aca="false">IF(C2950=0,"U",VLOOKUP(D2950,A:B,2,0))</f>
        <v>E1102F</v>
      </c>
    </row>
    <row r="2951" customFormat="false" ht="15.75" hidden="false" customHeight="false" outlineLevel="0" collapsed="false">
      <c r="A2951" s="3" t="n">
        <v>2950</v>
      </c>
      <c r="B2951" s="3" t="s">
        <v>2957</v>
      </c>
      <c r="C2951" s="5" t="n">
        <f aca="false">MOD(A2951,45)</f>
        <v>25</v>
      </c>
      <c r="D2951" s="5" t="n">
        <f aca="false">A2951-1</f>
        <v>2949</v>
      </c>
      <c r="E2951" s="5" t="str">
        <f aca="false">IF(C2951=0,"U",VLOOKUP(D2951,A:B,2,0))</f>
        <v>E1102R</v>
      </c>
    </row>
    <row r="2952" customFormat="false" ht="15.75" hidden="false" customHeight="false" outlineLevel="0" collapsed="false">
      <c r="A2952" s="3" t="n">
        <v>2951</v>
      </c>
      <c r="B2952" s="3" t="s">
        <v>2958</v>
      </c>
      <c r="C2952" s="5" t="n">
        <f aca="false">MOD(A2952,45)</f>
        <v>26</v>
      </c>
      <c r="D2952" s="5" t="n">
        <f aca="false">A2952-1</f>
        <v>2950</v>
      </c>
      <c r="E2952" s="5" t="str">
        <f aca="false">IF(C2952=0,"U",VLOOKUP(D2952,A:B,2,0))</f>
        <v>E1103F</v>
      </c>
    </row>
    <row r="2953" customFormat="false" ht="15.75" hidden="false" customHeight="false" outlineLevel="0" collapsed="false">
      <c r="A2953" s="3" t="n">
        <v>2952</v>
      </c>
      <c r="B2953" s="3" t="s">
        <v>2959</v>
      </c>
      <c r="C2953" s="5" t="n">
        <f aca="false">MOD(A2953,45)</f>
        <v>27</v>
      </c>
      <c r="D2953" s="5" t="n">
        <f aca="false">A2953-1</f>
        <v>2951</v>
      </c>
      <c r="E2953" s="5" t="str">
        <f aca="false">IF(C2953=0,"U",VLOOKUP(D2953,A:B,2,0))</f>
        <v>E1103R</v>
      </c>
    </row>
    <row r="2954" customFormat="false" ht="15.75" hidden="false" customHeight="false" outlineLevel="0" collapsed="false">
      <c r="A2954" s="3" t="n">
        <v>2953</v>
      </c>
      <c r="B2954" s="3" t="s">
        <v>2960</v>
      </c>
      <c r="C2954" s="5" t="n">
        <f aca="false">MOD(A2954,45)</f>
        <v>28</v>
      </c>
      <c r="D2954" s="5" t="n">
        <f aca="false">A2954-1</f>
        <v>2952</v>
      </c>
      <c r="E2954" s="5" t="str">
        <f aca="false">IF(C2954=0,"U",VLOOKUP(D2954,A:B,2,0))</f>
        <v>E1104F</v>
      </c>
    </row>
    <row r="2955" customFormat="false" ht="15.75" hidden="false" customHeight="false" outlineLevel="0" collapsed="false">
      <c r="A2955" s="3" t="n">
        <v>2954</v>
      </c>
      <c r="B2955" s="3" t="s">
        <v>2961</v>
      </c>
      <c r="C2955" s="5" t="n">
        <f aca="false">MOD(A2955,45)</f>
        <v>29</v>
      </c>
      <c r="D2955" s="5" t="n">
        <f aca="false">A2955-1</f>
        <v>2953</v>
      </c>
      <c r="E2955" s="5" t="str">
        <f aca="false">IF(C2955=0,"U",VLOOKUP(D2955,A:B,2,0))</f>
        <v>E1104R</v>
      </c>
    </row>
    <row r="2956" customFormat="false" ht="15.75" hidden="false" customHeight="false" outlineLevel="0" collapsed="false">
      <c r="A2956" s="3" t="n">
        <v>2955</v>
      </c>
      <c r="B2956" s="3" t="s">
        <v>2962</v>
      </c>
      <c r="C2956" s="5" t="n">
        <f aca="false">MOD(A2956,45)</f>
        <v>30</v>
      </c>
      <c r="D2956" s="5" t="n">
        <f aca="false">A2956-1</f>
        <v>2954</v>
      </c>
      <c r="E2956" s="5" t="str">
        <f aca="false">IF(C2956=0,"U",VLOOKUP(D2956,A:B,2,0))</f>
        <v>E1105F</v>
      </c>
    </row>
    <row r="2957" customFormat="false" ht="15.75" hidden="false" customHeight="false" outlineLevel="0" collapsed="false">
      <c r="A2957" s="3" t="n">
        <v>2956</v>
      </c>
      <c r="B2957" s="3" t="s">
        <v>2963</v>
      </c>
      <c r="C2957" s="5" t="n">
        <f aca="false">MOD(A2957,45)</f>
        <v>31</v>
      </c>
      <c r="D2957" s="5" t="n">
        <f aca="false">A2957-1</f>
        <v>2955</v>
      </c>
      <c r="E2957" s="5" t="str">
        <f aca="false">IF(C2957=0,"U",VLOOKUP(D2957,A:B,2,0))</f>
        <v>E1105R</v>
      </c>
    </row>
    <row r="2958" customFormat="false" ht="15.75" hidden="false" customHeight="false" outlineLevel="0" collapsed="false">
      <c r="A2958" s="3" t="n">
        <v>2957</v>
      </c>
      <c r="B2958" s="3" t="s">
        <v>2964</v>
      </c>
      <c r="C2958" s="5" t="n">
        <f aca="false">MOD(A2958,45)</f>
        <v>32</v>
      </c>
      <c r="D2958" s="5" t="n">
        <f aca="false">A2958-1</f>
        <v>2956</v>
      </c>
      <c r="E2958" s="5" t="str">
        <f aca="false">IF(C2958=0,"U",VLOOKUP(D2958,A:B,2,0))</f>
        <v>E1106F</v>
      </c>
    </row>
    <row r="2959" customFormat="false" ht="15.75" hidden="false" customHeight="false" outlineLevel="0" collapsed="false">
      <c r="A2959" s="3" t="n">
        <v>2958</v>
      </c>
      <c r="B2959" s="3" t="s">
        <v>2965</v>
      </c>
      <c r="C2959" s="5" t="n">
        <f aca="false">MOD(A2959,45)</f>
        <v>33</v>
      </c>
      <c r="D2959" s="5" t="n">
        <f aca="false">A2959-1</f>
        <v>2957</v>
      </c>
      <c r="E2959" s="5" t="str">
        <f aca="false">IF(C2959=0,"U",VLOOKUP(D2959,A:B,2,0))</f>
        <v>E1106R</v>
      </c>
    </row>
    <row r="2960" customFormat="false" ht="15.75" hidden="false" customHeight="false" outlineLevel="0" collapsed="false">
      <c r="A2960" s="3" t="n">
        <v>2959</v>
      </c>
      <c r="B2960" s="3" t="s">
        <v>2966</v>
      </c>
      <c r="C2960" s="5" t="n">
        <f aca="false">MOD(A2960,45)</f>
        <v>34</v>
      </c>
      <c r="D2960" s="5" t="n">
        <f aca="false">A2960-1</f>
        <v>2958</v>
      </c>
      <c r="E2960" s="5" t="str">
        <f aca="false">IF(C2960=0,"U",VLOOKUP(D2960,A:B,2,0))</f>
        <v>E1107F</v>
      </c>
    </row>
    <row r="2961" customFormat="false" ht="15.75" hidden="false" customHeight="false" outlineLevel="0" collapsed="false">
      <c r="A2961" s="3" t="n">
        <v>2960</v>
      </c>
      <c r="B2961" s="3" t="s">
        <v>2967</v>
      </c>
      <c r="C2961" s="5" t="n">
        <f aca="false">MOD(A2961,45)</f>
        <v>35</v>
      </c>
      <c r="D2961" s="5" t="n">
        <f aca="false">A2961-1</f>
        <v>2959</v>
      </c>
      <c r="E2961" s="5" t="str">
        <f aca="false">IF(C2961=0,"U",VLOOKUP(D2961,A:B,2,0))</f>
        <v>E1107R</v>
      </c>
    </row>
    <row r="2962" customFormat="false" ht="15.75" hidden="false" customHeight="false" outlineLevel="0" collapsed="false">
      <c r="A2962" s="3" t="n">
        <v>2961</v>
      </c>
      <c r="B2962" s="3" t="s">
        <v>2968</v>
      </c>
      <c r="C2962" s="5" t="n">
        <f aca="false">MOD(A2962,45)</f>
        <v>36</v>
      </c>
      <c r="D2962" s="5" t="n">
        <f aca="false">A2962-1</f>
        <v>2960</v>
      </c>
      <c r="E2962" s="5" t="str">
        <f aca="false">IF(C2962=0,"U",VLOOKUP(D2962,A:B,2,0))</f>
        <v>E1108F</v>
      </c>
    </row>
    <row r="2963" customFormat="false" ht="15.75" hidden="false" customHeight="false" outlineLevel="0" collapsed="false">
      <c r="A2963" s="3" t="n">
        <v>2962</v>
      </c>
      <c r="B2963" s="3" t="s">
        <v>2969</v>
      </c>
      <c r="C2963" s="5" t="n">
        <f aca="false">MOD(A2963,45)</f>
        <v>37</v>
      </c>
      <c r="D2963" s="5" t="n">
        <f aca="false">A2963-1</f>
        <v>2961</v>
      </c>
      <c r="E2963" s="5" t="str">
        <f aca="false">IF(C2963=0,"U",VLOOKUP(D2963,A:B,2,0))</f>
        <v>E1108R</v>
      </c>
    </row>
    <row r="2964" customFormat="false" ht="15.75" hidden="false" customHeight="false" outlineLevel="0" collapsed="false">
      <c r="A2964" s="3" t="n">
        <v>2963</v>
      </c>
      <c r="B2964" s="3" t="s">
        <v>2970</v>
      </c>
      <c r="C2964" s="5" t="n">
        <f aca="false">MOD(A2964,45)</f>
        <v>38</v>
      </c>
      <c r="D2964" s="5" t="n">
        <f aca="false">A2964-1</f>
        <v>2962</v>
      </c>
      <c r="E2964" s="5" t="str">
        <f aca="false">IF(C2964=0,"U",VLOOKUP(D2964,A:B,2,0))</f>
        <v>E1201F</v>
      </c>
    </row>
    <row r="2965" customFormat="false" ht="15.75" hidden="false" customHeight="false" outlineLevel="0" collapsed="false">
      <c r="A2965" s="3" t="n">
        <v>2964</v>
      </c>
      <c r="B2965" s="3" t="s">
        <v>2971</v>
      </c>
      <c r="C2965" s="5" t="n">
        <f aca="false">MOD(A2965,45)</f>
        <v>39</v>
      </c>
      <c r="D2965" s="5" t="n">
        <f aca="false">A2965-1</f>
        <v>2963</v>
      </c>
      <c r="E2965" s="5" t="str">
        <f aca="false">IF(C2965=0,"U",VLOOKUP(D2965,A:B,2,0))</f>
        <v>E1201R</v>
      </c>
    </row>
    <row r="2966" customFormat="false" ht="15.75" hidden="false" customHeight="false" outlineLevel="0" collapsed="false">
      <c r="A2966" s="3" t="n">
        <v>2965</v>
      </c>
      <c r="B2966" s="3" t="s">
        <v>2972</v>
      </c>
      <c r="C2966" s="5" t="n">
        <f aca="false">MOD(A2966,45)</f>
        <v>40</v>
      </c>
      <c r="D2966" s="5" t="n">
        <f aca="false">A2966-1</f>
        <v>2964</v>
      </c>
      <c r="E2966" s="5" t="str">
        <f aca="false">IF(C2966=0,"U",VLOOKUP(D2966,A:B,2,0))</f>
        <v>E1202F</v>
      </c>
    </row>
    <row r="2967" customFormat="false" ht="15.75" hidden="false" customHeight="false" outlineLevel="0" collapsed="false">
      <c r="A2967" s="3" t="n">
        <v>2966</v>
      </c>
      <c r="B2967" s="3" t="s">
        <v>2973</v>
      </c>
      <c r="C2967" s="5" t="n">
        <f aca="false">MOD(A2967,45)</f>
        <v>41</v>
      </c>
      <c r="D2967" s="5" t="n">
        <f aca="false">A2967-1</f>
        <v>2965</v>
      </c>
      <c r="E2967" s="5" t="str">
        <f aca="false">IF(C2967=0,"U",VLOOKUP(D2967,A:B,2,0))</f>
        <v>E1202R</v>
      </c>
    </row>
    <row r="2968" customFormat="false" ht="15.75" hidden="false" customHeight="false" outlineLevel="0" collapsed="false">
      <c r="A2968" s="3" t="n">
        <v>2967</v>
      </c>
      <c r="B2968" s="3" t="s">
        <v>2974</v>
      </c>
      <c r="C2968" s="5" t="n">
        <f aca="false">MOD(A2968,45)</f>
        <v>42</v>
      </c>
      <c r="D2968" s="5" t="n">
        <f aca="false">A2968-1</f>
        <v>2966</v>
      </c>
      <c r="E2968" s="5" t="str">
        <f aca="false">IF(C2968=0,"U",VLOOKUP(D2968,A:B,2,0))</f>
        <v>E1203F</v>
      </c>
    </row>
    <row r="2969" customFormat="false" ht="15.75" hidden="false" customHeight="false" outlineLevel="0" collapsed="false">
      <c r="A2969" s="3" t="n">
        <v>2968</v>
      </c>
      <c r="B2969" s="3" t="s">
        <v>2975</v>
      </c>
      <c r="C2969" s="5" t="n">
        <f aca="false">MOD(A2969,45)</f>
        <v>43</v>
      </c>
      <c r="D2969" s="5" t="n">
        <f aca="false">A2969-1</f>
        <v>2967</v>
      </c>
      <c r="E2969" s="5" t="str">
        <f aca="false">IF(C2969=0,"U",VLOOKUP(D2969,A:B,2,0))</f>
        <v>E1203R</v>
      </c>
    </row>
    <row r="2970" customFormat="false" ht="15.75" hidden="false" customHeight="false" outlineLevel="0" collapsed="false">
      <c r="A2970" s="3" t="n">
        <v>2969</v>
      </c>
      <c r="B2970" s="3" t="s">
        <v>2976</v>
      </c>
      <c r="C2970" s="5" t="n">
        <f aca="false">MOD(A2970,45)</f>
        <v>44</v>
      </c>
      <c r="D2970" s="5" t="n">
        <f aca="false">A2970-1</f>
        <v>2968</v>
      </c>
      <c r="E2970" s="5" t="str">
        <f aca="false">IF(C2970=0,"U",VLOOKUP(D2970,A:B,2,0))</f>
        <v>E1204F</v>
      </c>
    </row>
    <row r="2971" customFormat="false" ht="15.75" hidden="false" customHeight="false" outlineLevel="0" collapsed="false">
      <c r="A2971" s="3" t="n">
        <v>2970</v>
      </c>
      <c r="B2971" s="3" t="s">
        <v>2977</v>
      </c>
      <c r="C2971" s="5" t="n">
        <f aca="false">MOD(A2971,45)</f>
        <v>0</v>
      </c>
      <c r="D2971" s="5" t="n">
        <f aca="false">A2971-1</f>
        <v>2969</v>
      </c>
      <c r="E2971" s="5" t="str">
        <f aca="false">IF(C2971=0,"U",VLOOKUP(D2971,A:B,2,0))</f>
        <v>U</v>
      </c>
    </row>
    <row r="2972" customFormat="false" ht="15.75" hidden="false" customHeight="false" outlineLevel="0" collapsed="false">
      <c r="A2972" s="3" t="n">
        <v>2971</v>
      </c>
      <c r="B2972" s="3" t="s">
        <v>2978</v>
      </c>
      <c r="C2972" s="5" t="n">
        <f aca="false">MOD(A2972,45)</f>
        <v>1</v>
      </c>
      <c r="D2972" s="5" t="n">
        <f aca="false">A2972-1</f>
        <v>2970</v>
      </c>
      <c r="E2972" s="5" t="str">
        <f aca="false">IF(C2972=0,"U",VLOOKUP(D2972,A:B,2,0))</f>
        <v>E1205F</v>
      </c>
    </row>
    <row r="2973" customFormat="false" ht="15.75" hidden="false" customHeight="false" outlineLevel="0" collapsed="false">
      <c r="A2973" s="3" t="n">
        <v>2972</v>
      </c>
      <c r="B2973" s="3" t="s">
        <v>2979</v>
      </c>
      <c r="C2973" s="5" t="n">
        <f aca="false">MOD(A2973,45)</f>
        <v>2</v>
      </c>
      <c r="D2973" s="5" t="n">
        <f aca="false">A2973-1</f>
        <v>2971</v>
      </c>
      <c r="E2973" s="5" t="str">
        <f aca="false">IF(C2973=0,"U",VLOOKUP(D2973,A:B,2,0))</f>
        <v>E1205R</v>
      </c>
    </row>
    <row r="2974" customFormat="false" ht="15.75" hidden="false" customHeight="false" outlineLevel="0" collapsed="false">
      <c r="A2974" s="3" t="n">
        <v>2973</v>
      </c>
      <c r="B2974" s="3" t="s">
        <v>2980</v>
      </c>
      <c r="C2974" s="5" t="n">
        <f aca="false">MOD(A2974,45)</f>
        <v>3</v>
      </c>
      <c r="D2974" s="5" t="n">
        <f aca="false">A2974-1</f>
        <v>2972</v>
      </c>
      <c r="E2974" s="5" t="str">
        <f aca="false">IF(C2974=0,"U",VLOOKUP(D2974,A:B,2,0))</f>
        <v>E1206F</v>
      </c>
    </row>
    <row r="2975" customFormat="false" ht="15.75" hidden="false" customHeight="false" outlineLevel="0" collapsed="false">
      <c r="A2975" s="3" t="n">
        <v>2974</v>
      </c>
      <c r="B2975" s="3" t="s">
        <v>2981</v>
      </c>
      <c r="C2975" s="5" t="n">
        <f aca="false">MOD(A2975,45)</f>
        <v>4</v>
      </c>
      <c r="D2975" s="5" t="n">
        <f aca="false">A2975-1</f>
        <v>2973</v>
      </c>
      <c r="E2975" s="5" t="str">
        <f aca="false">IF(C2975=0,"U",VLOOKUP(D2975,A:B,2,0))</f>
        <v>E1206R</v>
      </c>
    </row>
    <row r="2976" customFormat="false" ht="15.75" hidden="false" customHeight="false" outlineLevel="0" collapsed="false">
      <c r="A2976" s="3" t="n">
        <v>2975</v>
      </c>
      <c r="B2976" s="3" t="s">
        <v>2982</v>
      </c>
      <c r="C2976" s="5" t="n">
        <f aca="false">MOD(A2976,45)</f>
        <v>5</v>
      </c>
      <c r="D2976" s="5" t="n">
        <f aca="false">A2976-1</f>
        <v>2974</v>
      </c>
      <c r="E2976" s="5" t="str">
        <f aca="false">IF(C2976=0,"U",VLOOKUP(D2976,A:B,2,0))</f>
        <v>E1207F</v>
      </c>
    </row>
    <row r="2977" customFormat="false" ht="15.75" hidden="false" customHeight="false" outlineLevel="0" collapsed="false">
      <c r="A2977" s="3" t="n">
        <v>2976</v>
      </c>
      <c r="B2977" s="3" t="s">
        <v>2983</v>
      </c>
      <c r="C2977" s="5" t="n">
        <f aca="false">MOD(A2977,45)</f>
        <v>6</v>
      </c>
      <c r="D2977" s="5" t="n">
        <f aca="false">A2977-1</f>
        <v>2975</v>
      </c>
      <c r="E2977" s="5" t="str">
        <f aca="false">IF(C2977=0,"U",VLOOKUP(D2977,A:B,2,0))</f>
        <v>E1207R</v>
      </c>
    </row>
    <row r="2978" customFormat="false" ht="15.75" hidden="false" customHeight="false" outlineLevel="0" collapsed="false">
      <c r="A2978" s="3" t="n">
        <v>2977</v>
      </c>
      <c r="B2978" s="3" t="s">
        <v>2984</v>
      </c>
      <c r="C2978" s="5" t="n">
        <f aca="false">MOD(A2978,45)</f>
        <v>7</v>
      </c>
      <c r="D2978" s="5" t="n">
        <f aca="false">A2978-1</f>
        <v>2976</v>
      </c>
      <c r="E2978" s="5" t="str">
        <f aca="false">IF(C2978=0,"U",VLOOKUP(D2978,A:B,2,0))</f>
        <v>E1208F</v>
      </c>
    </row>
    <row r="2979" customFormat="false" ht="15.75" hidden="false" customHeight="false" outlineLevel="0" collapsed="false">
      <c r="A2979" s="3" t="n">
        <v>2978</v>
      </c>
      <c r="B2979" s="3" t="s">
        <v>2985</v>
      </c>
      <c r="C2979" s="5" t="n">
        <f aca="false">MOD(A2979,45)</f>
        <v>8</v>
      </c>
      <c r="D2979" s="5" t="n">
        <f aca="false">A2979-1</f>
        <v>2977</v>
      </c>
      <c r="E2979" s="5" t="str">
        <f aca="false">IF(C2979=0,"U",VLOOKUP(D2979,A:B,2,0))</f>
        <v>E1208R</v>
      </c>
    </row>
    <row r="2980" customFormat="false" ht="15.75" hidden="false" customHeight="false" outlineLevel="0" collapsed="false">
      <c r="A2980" s="3" t="n">
        <v>2979</v>
      </c>
      <c r="B2980" s="3" t="s">
        <v>2986</v>
      </c>
      <c r="C2980" s="5" t="n">
        <f aca="false">MOD(A2980,45)</f>
        <v>9</v>
      </c>
      <c r="D2980" s="5" t="n">
        <f aca="false">A2980-1</f>
        <v>2978</v>
      </c>
      <c r="E2980" s="5" t="str">
        <f aca="false">IF(C2980=0,"U",VLOOKUP(D2980,A:B,2,0))</f>
        <v>E1301F</v>
      </c>
    </row>
    <row r="2981" customFormat="false" ht="15.75" hidden="false" customHeight="false" outlineLevel="0" collapsed="false">
      <c r="A2981" s="3" t="n">
        <v>2980</v>
      </c>
      <c r="B2981" s="3" t="s">
        <v>2987</v>
      </c>
      <c r="C2981" s="5" t="n">
        <f aca="false">MOD(A2981,45)</f>
        <v>10</v>
      </c>
      <c r="D2981" s="5" t="n">
        <f aca="false">A2981-1</f>
        <v>2979</v>
      </c>
      <c r="E2981" s="5" t="str">
        <f aca="false">IF(C2981=0,"U",VLOOKUP(D2981,A:B,2,0))</f>
        <v>E1301R</v>
      </c>
    </row>
    <row r="2982" customFormat="false" ht="15.75" hidden="false" customHeight="false" outlineLevel="0" collapsed="false">
      <c r="A2982" s="3" t="n">
        <v>2981</v>
      </c>
      <c r="B2982" s="3" t="s">
        <v>2988</v>
      </c>
      <c r="C2982" s="5" t="n">
        <f aca="false">MOD(A2982,45)</f>
        <v>11</v>
      </c>
      <c r="D2982" s="5" t="n">
        <f aca="false">A2982-1</f>
        <v>2980</v>
      </c>
      <c r="E2982" s="5" t="str">
        <f aca="false">IF(C2982=0,"U",VLOOKUP(D2982,A:B,2,0))</f>
        <v>E1302F</v>
      </c>
    </row>
    <row r="2983" customFormat="false" ht="15.75" hidden="false" customHeight="false" outlineLevel="0" collapsed="false">
      <c r="A2983" s="3" t="n">
        <v>2982</v>
      </c>
      <c r="B2983" s="3" t="s">
        <v>2989</v>
      </c>
      <c r="C2983" s="5" t="n">
        <f aca="false">MOD(A2983,45)</f>
        <v>12</v>
      </c>
      <c r="D2983" s="5" t="n">
        <f aca="false">A2983-1</f>
        <v>2981</v>
      </c>
      <c r="E2983" s="5" t="str">
        <f aca="false">IF(C2983=0,"U",VLOOKUP(D2983,A:B,2,0))</f>
        <v>E1302R</v>
      </c>
    </row>
    <row r="2984" customFormat="false" ht="15.75" hidden="false" customHeight="false" outlineLevel="0" collapsed="false">
      <c r="A2984" s="3" t="n">
        <v>2983</v>
      </c>
      <c r="B2984" s="3" t="s">
        <v>2990</v>
      </c>
      <c r="C2984" s="5" t="n">
        <f aca="false">MOD(A2984,45)</f>
        <v>13</v>
      </c>
      <c r="D2984" s="5" t="n">
        <f aca="false">A2984-1</f>
        <v>2982</v>
      </c>
      <c r="E2984" s="5" t="str">
        <f aca="false">IF(C2984=0,"U",VLOOKUP(D2984,A:B,2,0))</f>
        <v>E1303F</v>
      </c>
    </row>
    <row r="2985" customFormat="false" ht="15.75" hidden="false" customHeight="false" outlineLevel="0" collapsed="false">
      <c r="A2985" s="3" t="n">
        <v>2984</v>
      </c>
      <c r="B2985" s="3" t="s">
        <v>2991</v>
      </c>
      <c r="C2985" s="5" t="n">
        <f aca="false">MOD(A2985,45)</f>
        <v>14</v>
      </c>
      <c r="D2985" s="5" t="n">
        <f aca="false">A2985-1</f>
        <v>2983</v>
      </c>
      <c r="E2985" s="5" t="str">
        <f aca="false">IF(C2985=0,"U",VLOOKUP(D2985,A:B,2,0))</f>
        <v>E1303R</v>
      </c>
    </row>
    <row r="2986" customFormat="false" ht="15.75" hidden="false" customHeight="false" outlineLevel="0" collapsed="false">
      <c r="A2986" s="3" t="n">
        <v>2985</v>
      </c>
      <c r="B2986" s="3" t="s">
        <v>2992</v>
      </c>
      <c r="C2986" s="5" t="n">
        <f aca="false">MOD(A2986,45)</f>
        <v>15</v>
      </c>
      <c r="D2986" s="5" t="n">
        <f aca="false">A2986-1</f>
        <v>2984</v>
      </c>
      <c r="E2986" s="5" t="str">
        <f aca="false">IF(C2986=0,"U",VLOOKUP(D2986,A:B,2,0))</f>
        <v>E1304F</v>
      </c>
    </row>
    <row r="2987" customFormat="false" ht="15.75" hidden="false" customHeight="false" outlineLevel="0" collapsed="false">
      <c r="A2987" s="3" t="n">
        <v>2986</v>
      </c>
      <c r="B2987" s="3" t="s">
        <v>2993</v>
      </c>
      <c r="C2987" s="5" t="n">
        <f aca="false">MOD(A2987,45)</f>
        <v>16</v>
      </c>
      <c r="D2987" s="5" t="n">
        <f aca="false">A2987-1</f>
        <v>2985</v>
      </c>
      <c r="E2987" s="5" t="str">
        <f aca="false">IF(C2987=0,"U",VLOOKUP(D2987,A:B,2,0))</f>
        <v>E1304R</v>
      </c>
    </row>
    <row r="2988" customFormat="false" ht="15.75" hidden="false" customHeight="false" outlineLevel="0" collapsed="false">
      <c r="A2988" s="3" t="n">
        <v>2987</v>
      </c>
      <c r="B2988" s="3" t="s">
        <v>2994</v>
      </c>
      <c r="C2988" s="5" t="n">
        <f aca="false">MOD(A2988,45)</f>
        <v>17</v>
      </c>
      <c r="D2988" s="5" t="n">
        <f aca="false">A2988-1</f>
        <v>2986</v>
      </c>
      <c r="E2988" s="5" t="str">
        <f aca="false">IF(C2988=0,"U",VLOOKUP(D2988,A:B,2,0))</f>
        <v>E1305F</v>
      </c>
    </row>
    <row r="2989" customFormat="false" ht="15.75" hidden="false" customHeight="false" outlineLevel="0" collapsed="false">
      <c r="A2989" s="3" t="n">
        <v>2988</v>
      </c>
      <c r="B2989" s="3" t="s">
        <v>2995</v>
      </c>
      <c r="C2989" s="5" t="n">
        <f aca="false">MOD(A2989,45)</f>
        <v>18</v>
      </c>
      <c r="D2989" s="5" t="n">
        <f aca="false">A2989-1</f>
        <v>2987</v>
      </c>
      <c r="E2989" s="5" t="str">
        <f aca="false">IF(C2989=0,"U",VLOOKUP(D2989,A:B,2,0))</f>
        <v>E1305R</v>
      </c>
    </row>
    <row r="2990" customFormat="false" ht="15.75" hidden="false" customHeight="false" outlineLevel="0" collapsed="false">
      <c r="A2990" s="3" t="n">
        <v>2989</v>
      </c>
      <c r="B2990" s="3" t="s">
        <v>2996</v>
      </c>
      <c r="C2990" s="5" t="n">
        <f aca="false">MOD(A2990,45)</f>
        <v>19</v>
      </c>
      <c r="D2990" s="5" t="n">
        <f aca="false">A2990-1</f>
        <v>2988</v>
      </c>
      <c r="E2990" s="5" t="str">
        <f aca="false">IF(C2990=0,"U",VLOOKUP(D2990,A:B,2,0))</f>
        <v>E1306F</v>
      </c>
    </row>
    <row r="2991" customFormat="false" ht="15.75" hidden="false" customHeight="false" outlineLevel="0" collapsed="false">
      <c r="A2991" s="3" t="n">
        <v>2990</v>
      </c>
      <c r="B2991" s="3" t="s">
        <v>2997</v>
      </c>
      <c r="C2991" s="5" t="n">
        <f aca="false">MOD(A2991,45)</f>
        <v>20</v>
      </c>
      <c r="D2991" s="5" t="n">
        <f aca="false">A2991-1</f>
        <v>2989</v>
      </c>
      <c r="E2991" s="5" t="str">
        <f aca="false">IF(C2991=0,"U",VLOOKUP(D2991,A:B,2,0))</f>
        <v>E1306R</v>
      </c>
    </row>
    <row r="2992" customFormat="false" ht="15.75" hidden="false" customHeight="false" outlineLevel="0" collapsed="false">
      <c r="A2992" s="3" t="n">
        <v>2991</v>
      </c>
      <c r="B2992" s="3" t="s">
        <v>2998</v>
      </c>
      <c r="C2992" s="5" t="n">
        <f aca="false">MOD(A2992,45)</f>
        <v>21</v>
      </c>
      <c r="D2992" s="5" t="n">
        <f aca="false">A2992-1</f>
        <v>2990</v>
      </c>
      <c r="E2992" s="5" t="str">
        <f aca="false">IF(C2992=0,"U",VLOOKUP(D2992,A:B,2,0))</f>
        <v>E1307F</v>
      </c>
    </row>
    <row r="2993" customFormat="false" ht="15.75" hidden="false" customHeight="false" outlineLevel="0" collapsed="false">
      <c r="A2993" s="3" t="n">
        <v>2992</v>
      </c>
      <c r="B2993" s="3" t="s">
        <v>2999</v>
      </c>
      <c r="C2993" s="5" t="n">
        <f aca="false">MOD(A2993,45)</f>
        <v>22</v>
      </c>
      <c r="D2993" s="5" t="n">
        <f aca="false">A2993-1</f>
        <v>2991</v>
      </c>
      <c r="E2993" s="5" t="str">
        <f aca="false">IF(C2993=0,"U",VLOOKUP(D2993,A:B,2,0))</f>
        <v>E1307R</v>
      </c>
    </row>
    <row r="2994" customFormat="false" ht="15.75" hidden="false" customHeight="false" outlineLevel="0" collapsed="false">
      <c r="A2994" s="3" t="n">
        <v>2993</v>
      </c>
      <c r="B2994" s="3" t="s">
        <v>3000</v>
      </c>
      <c r="C2994" s="5" t="n">
        <f aca="false">MOD(A2994,45)</f>
        <v>23</v>
      </c>
      <c r="D2994" s="5" t="n">
        <f aca="false">A2994-1</f>
        <v>2992</v>
      </c>
      <c r="E2994" s="5" t="str">
        <f aca="false">IF(C2994=0,"U",VLOOKUP(D2994,A:B,2,0))</f>
        <v>E1308F</v>
      </c>
    </row>
    <row r="2995" customFormat="false" ht="15.75" hidden="false" customHeight="false" outlineLevel="0" collapsed="false">
      <c r="A2995" s="3" t="n">
        <v>2994</v>
      </c>
      <c r="B2995" s="3" t="s">
        <v>3001</v>
      </c>
      <c r="C2995" s="5" t="n">
        <f aca="false">MOD(A2995,45)</f>
        <v>24</v>
      </c>
      <c r="D2995" s="5" t="n">
        <f aca="false">A2995-1</f>
        <v>2993</v>
      </c>
      <c r="E2995" s="5" t="str">
        <f aca="false">IF(C2995=0,"U",VLOOKUP(D2995,A:B,2,0))</f>
        <v>E1308R</v>
      </c>
    </row>
    <row r="2996" customFormat="false" ht="15.75" hidden="false" customHeight="false" outlineLevel="0" collapsed="false">
      <c r="A2996" s="3" t="n">
        <v>2995</v>
      </c>
      <c r="B2996" s="3" t="s">
        <v>3002</v>
      </c>
      <c r="C2996" s="5" t="n">
        <f aca="false">MOD(A2996,45)</f>
        <v>25</v>
      </c>
      <c r="D2996" s="5" t="n">
        <f aca="false">A2996-1</f>
        <v>2994</v>
      </c>
      <c r="E2996" s="5" t="str">
        <f aca="false">IF(C2996=0,"U",VLOOKUP(D2996,A:B,2,0))</f>
        <v>E1401F</v>
      </c>
    </row>
    <row r="2997" customFormat="false" ht="15.75" hidden="false" customHeight="false" outlineLevel="0" collapsed="false">
      <c r="A2997" s="3" t="n">
        <v>2996</v>
      </c>
      <c r="B2997" s="3" t="s">
        <v>3003</v>
      </c>
      <c r="C2997" s="5" t="n">
        <f aca="false">MOD(A2997,45)</f>
        <v>26</v>
      </c>
      <c r="D2997" s="5" t="n">
        <f aca="false">A2997-1</f>
        <v>2995</v>
      </c>
      <c r="E2997" s="5" t="str">
        <f aca="false">IF(C2997=0,"U",VLOOKUP(D2997,A:B,2,0))</f>
        <v>E1401R</v>
      </c>
    </row>
    <row r="2998" customFormat="false" ht="15.75" hidden="false" customHeight="false" outlineLevel="0" collapsed="false">
      <c r="A2998" s="3" t="n">
        <v>2997</v>
      </c>
      <c r="B2998" s="3" t="s">
        <v>3004</v>
      </c>
      <c r="C2998" s="5" t="n">
        <f aca="false">MOD(A2998,45)</f>
        <v>27</v>
      </c>
      <c r="D2998" s="5" t="n">
        <f aca="false">A2998-1</f>
        <v>2996</v>
      </c>
      <c r="E2998" s="5" t="str">
        <f aca="false">IF(C2998=0,"U",VLOOKUP(D2998,A:B,2,0))</f>
        <v>E1402F</v>
      </c>
    </row>
    <row r="2999" customFormat="false" ht="15.75" hidden="false" customHeight="false" outlineLevel="0" collapsed="false">
      <c r="A2999" s="3" t="n">
        <v>2998</v>
      </c>
      <c r="B2999" s="3" t="s">
        <v>3005</v>
      </c>
      <c r="C2999" s="5" t="n">
        <f aca="false">MOD(A2999,45)</f>
        <v>28</v>
      </c>
      <c r="D2999" s="5" t="n">
        <f aca="false">A2999-1</f>
        <v>2997</v>
      </c>
      <c r="E2999" s="5" t="str">
        <f aca="false">IF(C2999=0,"U",VLOOKUP(D2999,A:B,2,0))</f>
        <v>E1402R</v>
      </c>
    </row>
    <row r="3000" customFormat="false" ht="15.75" hidden="false" customHeight="false" outlineLevel="0" collapsed="false">
      <c r="A3000" s="3" t="n">
        <v>2999</v>
      </c>
      <c r="B3000" s="3" t="s">
        <v>3006</v>
      </c>
      <c r="C3000" s="5" t="n">
        <f aca="false">MOD(A3000,45)</f>
        <v>29</v>
      </c>
      <c r="D3000" s="5" t="n">
        <f aca="false">A3000-1</f>
        <v>2998</v>
      </c>
      <c r="E3000" s="5" t="str">
        <f aca="false">IF(C3000=0,"U",VLOOKUP(D3000,A:B,2,0))</f>
        <v>E1403F</v>
      </c>
    </row>
    <row r="3001" customFormat="false" ht="15.75" hidden="false" customHeight="false" outlineLevel="0" collapsed="false">
      <c r="A3001" s="3" t="n">
        <v>3000</v>
      </c>
      <c r="B3001" s="3" t="s">
        <v>3007</v>
      </c>
      <c r="C3001" s="5" t="n">
        <f aca="false">MOD(A3001,45)</f>
        <v>30</v>
      </c>
      <c r="D3001" s="5" t="n">
        <f aca="false">A3001-1</f>
        <v>2999</v>
      </c>
      <c r="E3001" s="5" t="str">
        <f aca="false">IF(C3001=0,"U",VLOOKUP(D3001,A:B,2,0))</f>
        <v>E1403R</v>
      </c>
    </row>
    <row r="3002" customFormat="false" ht="15.75" hidden="false" customHeight="false" outlineLevel="0" collapsed="false">
      <c r="A3002" s="3" t="n">
        <v>3001</v>
      </c>
      <c r="B3002" s="3" t="s">
        <v>3008</v>
      </c>
      <c r="C3002" s="5" t="n">
        <f aca="false">MOD(A3002,45)</f>
        <v>31</v>
      </c>
      <c r="D3002" s="5" t="n">
        <f aca="false">A3002-1</f>
        <v>3000</v>
      </c>
      <c r="E3002" s="5" t="str">
        <f aca="false">IF(C3002=0,"U",VLOOKUP(D3002,A:B,2,0))</f>
        <v>E1404F</v>
      </c>
    </row>
    <row r="3003" customFormat="false" ht="15.75" hidden="false" customHeight="false" outlineLevel="0" collapsed="false">
      <c r="A3003" s="3" t="n">
        <v>3002</v>
      </c>
      <c r="B3003" s="3" t="s">
        <v>3009</v>
      </c>
      <c r="C3003" s="5" t="n">
        <f aca="false">MOD(A3003,45)</f>
        <v>32</v>
      </c>
      <c r="D3003" s="5" t="n">
        <f aca="false">A3003-1</f>
        <v>3001</v>
      </c>
      <c r="E3003" s="5" t="str">
        <f aca="false">IF(C3003=0,"U",VLOOKUP(D3003,A:B,2,0))</f>
        <v>E1404R</v>
      </c>
    </row>
    <row r="3004" customFormat="false" ht="15.75" hidden="false" customHeight="false" outlineLevel="0" collapsed="false">
      <c r="A3004" s="3" t="n">
        <v>3003</v>
      </c>
      <c r="B3004" s="3" t="s">
        <v>3010</v>
      </c>
      <c r="C3004" s="5" t="n">
        <f aca="false">MOD(A3004,45)</f>
        <v>33</v>
      </c>
      <c r="D3004" s="5" t="n">
        <f aca="false">A3004-1</f>
        <v>3002</v>
      </c>
      <c r="E3004" s="5" t="str">
        <f aca="false">IF(C3004=0,"U",VLOOKUP(D3004,A:B,2,0))</f>
        <v>E1405F</v>
      </c>
    </row>
    <row r="3005" customFormat="false" ht="15.75" hidden="false" customHeight="false" outlineLevel="0" collapsed="false">
      <c r="A3005" s="3" t="n">
        <v>3004</v>
      </c>
      <c r="B3005" s="3" t="s">
        <v>3011</v>
      </c>
      <c r="C3005" s="5" t="n">
        <f aca="false">MOD(A3005,45)</f>
        <v>34</v>
      </c>
      <c r="D3005" s="5" t="n">
        <f aca="false">A3005-1</f>
        <v>3003</v>
      </c>
      <c r="E3005" s="5" t="str">
        <f aca="false">IF(C3005=0,"U",VLOOKUP(D3005,A:B,2,0))</f>
        <v>E1405R</v>
      </c>
    </row>
    <row r="3006" customFormat="false" ht="15.75" hidden="false" customHeight="false" outlineLevel="0" collapsed="false">
      <c r="A3006" s="3" t="n">
        <v>3005</v>
      </c>
      <c r="B3006" s="3" t="s">
        <v>3012</v>
      </c>
      <c r="C3006" s="5" t="n">
        <f aca="false">MOD(A3006,45)</f>
        <v>35</v>
      </c>
      <c r="D3006" s="5" t="n">
        <f aca="false">A3006-1</f>
        <v>3004</v>
      </c>
      <c r="E3006" s="5" t="str">
        <f aca="false">IF(C3006=0,"U",VLOOKUP(D3006,A:B,2,0))</f>
        <v>E1406F</v>
      </c>
    </row>
    <row r="3007" customFormat="false" ht="15.75" hidden="false" customHeight="false" outlineLevel="0" collapsed="false">
      <c r="A3007" s="3" t="n">
        <v>3006</v>
      </c>
      <c r="B3007" s="3" t="s">
        <v>3013</v>
      </c>
      <c r="C3007" s="5" t="n">
        <f aca="false">MOD(A3007,45)</f>
        <v>36</v>
      </c>
      <c r="D3007" s="5" t="n">
        <f aca="false">A3007-1</f>
        <v>3005</v>
      </c>
      <c r="E3007" s="5" t="str">
        <f aca="false">IF(C3007=0,"U",VLOOKUP(D3007,A:B,2,0))</f>
        <v>E1406R</v>
      </c>
    </row>
    <row r="3008" customFormat="false" ht="15.75" hidden="false" customHeight="false" outlineLevel="0" collapsed="false">
      <c r="A3008" s="3" t="n">
        <v>3007</v>
      </c>
      <c r="B3008" s="3" t="s">
        <v>3014</v>
      </c>
      <c r="C3008" s="5" t="n">
        <f aca="false">MOD(A3008,45)</f>
        <v>37</v>
      </c>
      <c r="D3008" s="5" t="n">
        <f aca="false">A3008-1</f>
        <v>3006</v>
      </c>
      <c r="E3008" s="5" t="str">
        <f aca="false">IF(C3008=0,"U",VLOOKUP(D3008,A:B,2,0))</f>
        <v>E1407F</v>
      </c>
    </row>
    <row r="3009" customFormat="false" ht="15.75" hidden="false" customHeight="false" outlineLevel="0" collapsed="false">
      <c r="A3009" s="3" t="n">
        <v>3008</v>
      </c>
      <c r="B3009" s="3" t="s">
        <v>3015</v>
      </c>
      <c r="C3009" s="5" t="n">
        <f aca="false">MOD(A3009,45)</f>
        <v>38</v>
      </c>
      <c r="D3009" s="5" t="n">
        <f aca="false">A3009-1</f>
        <v>3007</v>
      </c>
      <c r="E3009" s="5" t="str">
        <f aca="false">IF(C3009=0,"U",VLOOKUP(D3009,A:B,2,0))</f>
        <v>E1407R</v>
      </c>
    </row>
    <row r="3010" customFormat="false" ht="15.75" hidden="false" customHeight="false" outlineLevel="0" collapsed="false">
      <c r="A3010" s="3" t="n">
        <v>3009</v>
      </c>
      <c r="B3010" s="3" t="s">
        <v>3016</v>
      </c>
      <c r="C3010" s="5" t="n">
        <f aca="false">MOD(A3010,45)</f>
        <v>39</v>
      </c>
      <c r="D3010" s="5" t="n">
        <f aca="false">A3010-1</f>
        <v>3008</v>
      </c>
      <c r="E3010" s="5" t="str">
        <f aca="false">IF(C3010=0,"U",VLOOKUP(D3010,A:B,2,0))</f>
        <v>E1408F</v>
      </c>
    </row>
    <row r="3011" customFormat="false" ht="15.75" hidden="false" customHeight="false" outlineLevel="0" collapsed="false">
      <c r="A3011" s="3" t="n">
        <v>3010</v>
      </c>
      <c r="B3011" s="3" t="s">
        <v>3017</v>
      </c>
      <c r="C3011" s="5" t="n">
        <f aca="false">MOD(A3011,45)</f>
        <v>40</v>
      </c>
      <c r="D3011" s="5" t="n">
        <f aca="false">A3011-1</f>
        <v>3009</v>
      </c>
      <c r="E3011" s="5" t="str">
        <f aca="false">IF(C3011=0,"U",VLOOKUP(D3011,A:B,2,0))</f>
        <v>E1408R</v>
      </c>
    </row>
    <row r="3012" customFormat="false" ht="15.75" hidden="false" customHeight="false" outlineLevel="0" collapsed="false">
      <c r="A3012" s="3" t="n">
        <v>3011</v>
      </c>
      <c r="B3012" s="3" t="s">
        <v>3018</v>
      </c>
      <c r="C3012" s="5" t="n">
        <f aca="false">MOD(A3012,45)</f>
        <v>41</v>
      </c>
      <c r="D3012" s="5" t="n">
        <f aca="false">A3012-1</f>
        <v>3010</v>
      </c>
      <c r="E3012" s="5" t="str">
        <f aca="false">IF(C3012=0,"U",VLOOKUP(D3012,A:B,2,0))</f>
        <v>E1501F</v>
      </c>
    </row>
    <row r="3013" customFormat="false" ht="15.75" hidden="false" customHeight="false" outlineLevel="0" collapsed="false">
      <c r="A3013" s="3" t="n">
        <v>3012</v>
      </c>
      <c r="B3013" s="3" t="s">
        <v>3019</v>
      </c>
      <c r="C3013" s="5" t="n">
        <f aca="false">MOD(A3013,45)</f>
        <v>42</v>
      </c>
      <c r="D3013" s="5" t="n">
        <f aca="false">A3013-1</f>
        <v>3011</v>
      </c>
      <c r="E3013" s="5" t="str">
        <f aca="false">IF(C3013=0,"U",VLOOKUP(D3013,A:B,2,0))</f>
        <v>E1501R</v>
      </c>
    </row>
    <row r="3014" customFormat="false" ht="15.75" hidden="false" customHeight="false" outlineLevel="0" collapsed="false">
      <c r="A3014" s="3" t="n">
        <v>3013</v>
      </c>
      <c r="B3014" s="3" t="s">
        <v>3020</v>
      </c>
      <c r="C3014" s="5" t="n">
        <f aca="false">MOD(A3014,45)</f>
        <v>43</v>
      </c>
      <c r="D3014" s="5" t="n">
        <f aca="false">A3014-1</f>
        <v>3012</v>
      </c>
      <c r="E3014" s="5" t="str">
        <f aca="false">IF(C3014=0,"U",VLOOKUP(D3014,A:B,2,0))</f>
        <v>E1502F</v>
      </c>
    </row>
    <row r="3015" customFormat="false" ht="15.75" hidden="false" customHeight="false" outlineLevel="0" collapsed="false">
      <c r="A3015" s="3" t="n">
        <v>3014</v>
      </c>
      <c r="B3015" s="3" t="s">
        <v>3021</v>
      </c>
      <c r="C3015" s="5" t="n">
        <f aca="false">MOD(A3015,45)</f>
        <v>44</v>
      </c>
      <c r="D3015" s="5" t="n">
        <f aca="false">A3015-1</f>
        <v>3013</v>
      </c>
      <c r="E3015" s="5" t="str">
        <f aca="false">IF(C3015=0,"U",VLOOKUP(D3015,A:B,2,0))</f>
        <v>E1502R</v>
      </c>
    </row>
    <row r="3016" customFormat="false" ht="15.75" hidden="false" customHeight="false" outlineLevel="0" collapsed="false">
      <c r="A3016" s="3" t="n">
        <v>3015</v>
      </c>
      <c r="B3016" s="3" t="s">
        <v>3022</v>
      </c>
      <c r="C3016" s="5" t="n">
        <f aca="false">MOD(A3016,45)</f>
        <v>0</v>
      </c>
      <c r="D3016" s="5" t="n">
        <f aca="false">A3016-1</f>
        <v>3014</v>
      </c>
      <c r="E3016" s="5" t="str">
        <f aca="false">IF(C3016=0,"U",VLOOKUP(D3016,A:B,2,0))</f>
        <v>U</v>
      </c>
    </row>
    <row r="3017" customFormat="false" ht="15.75" hidden="false" customHeight="false" outlineLevel="0" collapsed="false">
      <c r="A3017" s="3" t="n">
        <v>3016</v>
      </c>
      <c r="B3017" s="3" t="s">
        <v>3023</v>
      </c>
      <c r="C3017" s="5" t="n">
        <f aca="false">MOD(A3017,45)</f>
        <v>1</v>
      </c>
      <c r="D3017" s="5" t="n">
        <f aca="false">A3017-1</f>
        <v>3015</v>
      </c>
      <c r="E3017" s="5" t="str">
        <f aca="false">IF(C3017=0,"U",VLOOKUP(D3017,A:B,2,0))</f>
        <v>E1503R</v>
      </c>
    </row>
    <row r="3018" customFormat="false" ht="15.75" hidden="false" customHeight="false" outlineLevel="0" collapsed="false">
      <c r="A3018" s="3" t="n">
        <v>3017</v>
      </c>
      <c r="B3018" s="3" t="s">
        <v>3024</v>
      </c>
      <c r="C3018" s="5" t="n">
        <f aca="false">MOD(A3018,45)</f>
        <v>2</v>
      </c>
      <c r="D3018" s="5" t="n">
        <f aca="false">A3018-1</f>
        <v>3016</v>
      </c>
      <c r="E3018" s="5" t="str">
        <f aca="false">IF(C3018=0,"U",VLOOKUP(D3018,A:B,2,0))</f>
        <v>E1504F</v>
      </c>
    </row>
    <row r="3019" customFormat="false" ht="15.75" hidden="false" customHeight="false" outlineLevel="0" collapsed="false">
      <c r="A3019" s="3" t="n">
        <v>3018</v>
      </c>
      <c r="B3019" s="3" t="s">
        <v>3025</v>
      </c>
      <c r="C3019" s="5" t="n">
        <f aca="false">MOD(A3019,45)</f>
        <v>3</v>
      </c>
      <c r="D3019" s="5" t="n">
        <f aca="false">A3019-1</f>
        <v>3017</v>
      </c>
      <c r="E3019" s="5" t="str">
        <f aca="false">IF(C3019=0,"U",VLOOKUP(D3019,A:B,2,0))</f>
        <v>E1504R</v>
      </c>
    </row>
    <row r="3020" customFormat="false" ht="15.75" hidden="false" customHeight="false" outlineLevel="0" collapsed="false">
      <c r="A3020" s="3" t="n">
        <v>3019</v>
      </c>
      <c r="B3020" s="3" t="s">
        <v>3026</v>
      </c>
      <c r="C3020" s="5" t="n">
        <f aca="false">MOD(A3020,45)</f>
        <v>4</v>
      </c>
      <c r="D3020" s="5" t="n">
        <f aca="false">A3020-1</f>
        <v>3018</v>
      </c>
      <c r="E3020" s="5" t="str">
        <f aca="false">IF(C3020=0,"U",VLOOKUP(D3020,A:B,2,0))</f>
        <v>E1505F</v>
      </c>
    </row>
    <row r="3021" customFormat="false" ht="15.75" hidden="false" customHeight="false" outlineLevel="0" collapsed="false">
      <c r="A3021" s="3" t="n">
        <v>3020</v>
      </c>
      <c r="B3021" s="3" t="s">
        <v>3027</v>
      </c>
      <c r="C3021" s="5" t="n">
        <f aca="false">MOD(A3021,45)</f>
        <v>5</v>
      </c>
      <c r="D3021" s="5" t="n">
        <f aca="false">A3021-1</f>
        <v>3019</v>
      </c>
      <c r="E3021" s="5" t="str">
        <f aca="false">IF(C3021=0,"U",VLOOKUP(D3021,A:B,2,0))</f>
        <v>E1505R</v>
      </c>
    </row>
    <row r="3022" customFormat="false" ht="15.75" hidden="false" customHeight="false" outlineLevel="0" collapsed="false">
      <c r="A3022" s="3" t="n">
        <v>3021</v>
      </c>
      <c r="B3022" s="3" t="s">
        <v>3028</v>
      </c>
      <c r="C3022" s="5" t="n">
        <f aca="false">MOD(A3022,45)</f>
        <v>6</v>
      </c>
      <c r="D3022" s="5" t="n">
        <f aca="false">A3022-1</f>
        <v>3020</v>
      </c>
      <c r="E3022" s="5" t="str">
        <f aca="false">IF(C3022=0,"U",VLOOKUP(D3022,A:B,2,0))</f>
        <v>E1506F</v>
      </c>
    </row>
    <row r="3023" customFormat="false" ht="15.75" hidden="false" customHeight="false" outlineLevel="0" collapsed="false">
      <c r="A3023" s="3" t="n">
        <v>3022</v>
      </c>
      <c r="B3023" s="3" t="s">
        <v>3029</v>
      </c>
      <c r="C3023" s="5" t="n">
        <f aca="false">MOD(A3023,45)</f>
        <v>7</v>
      </c>
      <c r="D3023" s="5" t="n">
        <f aca="false">A3023-1</f>
        <v>3021</v>
      </c>
      <c r="E3023" s="5" t="str">
        <f aca="false">IF(C3023=0,"U",VLOOKUP(D3023,A:B,2,0))</f>
        <v>E1506R</v>
      </c>
    </row>
    <row r="3024" customFormat="false" ht="15.75" hidden="false" customHeight="false" outlineLevel="0" collapsed="false">
      <c r="A3024" s="3" t="n">
        <v>3023</v>
      </c>
      <c r="B3024" s="3" t="s">
        <v>3030</v>
      </c>
      <c r="C3024" s="5" t="n">
        <f aca="false">MOD(A3024,45)</f>
        <v>8</v>
      </c>
      <c r="D3024" s="5" t="n">
        <f aca="false">A3024-1</f>
        <v>3022</v>
      </c>
      <c r="E3024" s="5" t="str">
        <f aca="false">IF(C3024=0,"U",VLOOKUP(D3024,A:B,2,0))</f>
        <v>E1507F</v>
      </c>
    </row>
    <row r="3025" customFormat="false" ht="15.75" hidden="false" customHeight="false" outlineLevel="0" collapsed="false">
      <c r="A3025" s="3" t="n">
        <v>3024</v>
      </c>
      <c r="B3025" s="3" t="s">
        <v>3031</v>
      </c>
      <c r="C3025" s="5" t="n">
        <f aca="false">MOD(A3025,45)</f>
        <v>9</v>
      </c>
      <c r="D3025" s="5" t="n">
        <f aca="false">A3025-1</f>
        <v>3023</v>
      </c>
      <c r="E3025" s="5" t="str">
        <f aca="false">IF(C3025=0,"U",VLOOKUP(D3025,A:B,2,0))</f>
        <v>E1507R</v>
      </c>
    </row>
    <row r="3026" customFormat="false" ht="15.75" hidden="false" customHeight="false" outlineLevel="0" collapsed="false">
      <c r="A3026" s="3" t="n">
        <v>3025</v>
      </c>
      <c r="B3026" s="3" t="s">
        <v>3032</v>
      </c>
      <c r="C3026" s="5" t="n">
        <f aca="false">MOD(A3026,45)</f>
        <v>10</v>
      </c>
      <c r="D3026" s="5" t="n">
        <f aca="false">A3026-1</f>
        <v>3024</v>
      </c>
      <c r="E3026" s="5" t="str">
        <f aca="false">IF(C3026=0,"U",VLOOKUP(D3026,A:B,2,0))</f>
        <v>E1508F</v>
      </c>
    </row>
    <row r="3027" customFormat="false" ht="15.75" hidden="false" customHeight="false" outlineLevel="0" collapsed="false">
      <c r="A3027" s="3" t="n">
        <v>3026</v>
      </c>
      <c r="B3027" s="3" t="s">
        <v>3033</v>
      </c>
      <c r="C3027" s="5" t="n">
        <f aca="false">MOD(A3027,45)</f>
        <v>11</v>
      </c>
      <c r="D3027" s="5" t="n">
        <f aca="false">A3027-1</f>
        <v>3025</v>
      </c>
      <c r="E3027" s="5" t="str">
        <f aca="false">IF(C3027=0,"U",VLOOKUP(D3027,A:B,2,0))</f>
        <v>E1508R</v>
      </c>
    </row>
    <row r="3028" customFormat="false" ht="15.75" hidden="false" customHeight="false" outlineLevel="0" collapsed="false">
      <c r="A3028" s="3" t="n">
        <v>3027</v>
      </c>
      <c r="B3028" s="3" t="s">
        <v>3034</v>
      </c>
      <c r="C3028" s="5" t="n">
        <f aca="false">MOD(A3028,45)</f>
        <v>12</v>
      </c>
      <c r="D3028" s="5" t="n">
        <f aca="false">A3028-1</f>
        <v>3026</v>
      </c>
      <c r="E3028" s="5" t="str">
        <f aca="false">IF(C3028=0,"U",VLOOKUP(D3028,A:B,2,0))</f>
        <v>E1601F</v>
      </c>
    </row>
    <row r="3029" customFormat="false" ht="15.75" hidden="false" customHeight="false" outlineLevel="0" collapsed="false">
      <c r="A3029" s="3" t="n">
        <v>3028</v>
      </c>
      <c r="B3029" s="3" t="s">
        <v>3035</v>
      </c>
      <c r="C3029" s="5" t="n">
        <f aca="false">MOD(A3029,45)</f>
        <v>13</v>
      </c>
      <c r="D3029" s="5" t="n">
        <f aca="false">A3029-1</f>
        <v>3027</v>
      </c>
      <c r="E3029" s="5" t="str">
        <f aca="false">IF(C3029=0,"U",VLOOKUP(D3029,A:B,2,0))</f>
        <v>E1601R</v>
      </c>
    </row>
    <row r="3030" customFormat="false" ht="15.75" hidden="false" customHeight="false" outlineLevel="0" collapsed="false">
      <c r="A3030" s="3" t="n">
        <v>3029</v>
      </c>
      <c r="B3030" s="3" t="s">
        <v>3036</v>
      </c>
      <c r="C3030" s="5" t="n">
        <f aca="false">MOD(A3030,45)</f>
        <v>14</v>
      </c>
      <c r="D3030" s="5" t="n">
        <f aca="false">A3030-1</f>
        <v>3028</v>
      </c>
      <c r="E3030" s="5" t="str">
        <f aca="false">IF(C3030=0,"U",VLOOKUP(D3030,A:B,2,0))</f>
        <v>E1602F</v>
      </c>
    </row>
    <row r="3031" customFormat="false" ht="15.75" hidden="false" customHeight="false" outlineLevel="0" collapsed="false">
      <c r="A3031" s="3" t="n">
        <v>3030</v>
      </c>
      <c r="B3031" s="3" t="s">
        <v>3037</v>
      </c>
      <c r="C3031" s="5" t="n">
        <f aca="false">MOD(A3031,45)</f>
        <v>15</v>
      </c>
      <c r="D3031" s="5" t="n">
        <f aca="false">A3031-1</f>
        <v>3029</v>
      </c>
      <c r="E3031" s="5" t="str">
        <f aca="false">IF(C3031=0,"U",VLOOKUP(D3031,A:B,2,0))</f>
        <v>E1602R</v>
      </c>
    </row>
    <row r="3032" customFormat="false" ht="15.75" hidden="false" customHeight="false" outlineLevel="0" collapsed="false">
      <c r="A3032" s="3" t="n">
        <v>3031</v>
      </c>
      <c r="B3032" s="3" t="s">
        <v>3038</v>
      </c>
      <c r="C3032" s="5" t="n">
        <f aca="false">MOD(A3032,45)</f>
        <v>16</v>
      </c>
      <c r="D3032" s="5" t="n">
        <f aca="false">A3032-1</f>
        <v>3030</v>
      </c>
      <c r="E3032" s="5" t="str">
        <f aca="false">IF(C3032=0,"U",VLOOKUP(D3032,A:B,2,0))</f>
        <v>E1603F</v>
      </c>
    </row>
    <row r="3033" customFormat="false" ht="15.75" hidden="false" customHeight="false" outlineLevel="0" collapsed="false">
      <c r="A3033" s="3" t="n">
        <v>3032</v>
      </c>
      <c r="B3033" s="3" t="s">
        <v>3039</v>
      </c>
      <c r="C3033" s="5" t="n">
        <f aca="false">MOD(A3033,45)</f>
        <v>17</v>
      </c>
      <c r="D3033" s="5" t="n">
        <f aca="false">A3033-1</f>
        <v>3031</v>
      </c>
      <c r="E3033" s="5" t="str">
        <f aca="false">IF(C3033=0,"U",VLOOKUP(D3033,A:B,2,0))</f>
        <v>E1603R</v>
      </c>
    </row>
    <row r="3034" customFormat="false" ht="15.75" hidden="false" customHeight="false" outlineLevel="0" collapsed="false">
      <c r="A3034" s="3" t="n">
        <v>3033</v>
      </c>
      <c r="B3034" s="3" t="s">
        <v>3040</v>
      </c>
      <c r="C3034" s="5" t="n">
        <f aca="false">MOD(A3034,45)</f>
        <v>18</v>
      </c>
      <c r="D3034" s="5" t="n">
        <f aca="false">A3034-1</f>
        <v>3032</v>
      </c>
      <c r="E3034" s="5" t="str">
        <f aca="false">IF(C3034=0,"U",VLOOKUP(D3034,A:B,2,0))</f>
        <v>E1604F</v>
      </c>
    </row>
    <row r="3035" customFormat="false" ht="15.75" hidden="false" customHeight="false" outlineLevel="0" collapsed="false">
      <c r="A3035" s="3" t="n">
        <v>3034</v>
      </c>
      <c r="B3035" s="3" t="s">
        <v>3041</v>
      </c>
      <c r="C3035" s="5" t="n">
        <f aca="false">MOD(A3035,45)</f>
        <v>19</v>
      </c>
      <c r="D3035" s="5" t="n">
        <f aca="false">A3035-1</f>
        <v>3033</v>
      </c>
      <c r="E3035" s="5" t="str">
        <f aca="false">IF(C3035=0,"U",VLOOKUP(D3035,A:B,2,0))</f>
        <v>E1604R</v>
      </c>
    </row>
    <row r="3036" customFormat="false" ht="15.75" hidden="false" customHeight="false" outlineLevel="0" collapsed="false">
      <c r="A3036" s="3" t="n">
        <v>3035</v>
      </c>
      <c r="B3036" s="3" t="s">
        <v>3042</v>
      </c>
      <c r="C3036" s="5" t="n">
        <f aca="false">MOD(A3036,45)</f>
        <v>20</v>
      </c>
      <c r="D3036" s="5" t="n">
        <f aca="false">A3036-1</f>
        <v>3034</v>
      </c>
      <c r="E3036" s="5" t="str">
        <f aca="false">IF(C3036=0,"U",VLOOKUP(D3036,A:B,2,0))</f>
        <v>E1605F</v>
      </c>
    </row>
    <row r="3037" customFormat="false" ht="15.75" hidden="false" customHeight="false" outlineLevel="0" collapsed="false">
      <c r="A3037" s="3" t="n">
        <v>3036</v>
      </c>
      <c r="B3037" s="3" t="s">
        <v>3043</v>
      </c>
      <c r="C3037" s="5" t="n">
        <f aca="false">MOD(A3037,45)</f>
        <v>21</v>
      </c>
      <c r="D3037" s="5" t="n">
        <f aca="false">A3037-1</f>
        <v>3035</v>
      </c>
      <c r="E3037" s="5" t="str">
        <f aca="false">IF(C3037=0,"U",VLOOKUP(D3037,A:B,2,0))</f>
        <v>E1605R</v>
      </c>
    </row>
    <row r="3038" customFormat="false" ht="15.75" hidden="false" customHeight="false" outlineLevel="0" collapsed="false">
      <c r="A3038" s="3" t="n">
        <v>3037</v>
      </c>
      <c r="B3038" s="3" t="s">
        <v>3044</v>
      </c>
      <c r="C3038" s="5" t="n">
        <f aca="false">MOD(A3038,45)</f>
        <v>22</v>
      </c>
      <c r="D3038" s="5" t="n">
        <f aca="false">A3038-1</f>
        <v>3036</v>
      </c>
      <c r="E3038" s="5" t="str">
        <f aca="false">IF(C3038=0,"U",VLOOKUP(D3038,A:B,2,0))</f>
        <v>E1606F</v>
      </c>
    </row>
    <row r="3039" customFormat="false" ht="15.75" hidden="false" customHeight="false" outlineLevel="0" collapsed="false">
      <c r="A3039" s="3" t="n">
        <v>3038</v>
      </c>
      <c r="B3039" s="3" t="s">
        <v>3045</v>
      </c>
      <c r="C3039" s="5" t="n">
        <f aca="false">MOD(A3039,45)</f>
        <v>23</v>
      </c>
      <c r="D3039" s="5" t="n">
        <f aca="false">A3039-1</f>
        <v>3037</v>
      </c>
      <c r="E3039" s="5" t="str">
        <f aca="false">IF(C3039=0,"U",VLOOKUP(D3039,A:B,2,0))</f>
        <v>E1606R</v>
      </c>
    </row>
    <row r="3040" customFormat="false" ht="15.75" hidden="false" customHeight="false" outlineLevel="0" collapsed="false">
      <c r="A3040" s="3" t="n">
        <v>3039</v>
      </c>
      <c r="B3040" s="3" t="s">
        <v>3046</v>
      </c>
      <c r="C3040" s="5" t="n">
        <f aca="false">MOD(A3040,45)</f>
        <v>24</v>
      </c>
      <c r="D3040" s="5" t="n">
        <f aca="false">A3040-1</f>
        <v>3038</v>
      </c>
      <c r="E3040" s="5" t="str">
        <f aca="false">IF(C3040=0,"U",VLOOKUP(D3040,A:B,2,0))</f>
        <v>E1607F</v>
      </c>
    </row>
    <row r="3041" customFormat="false" ht="15.75" hidden="false" customHeight="false" outlineLevel="0" collapsed="false">
      <c r="A3041" s="3" t="n">
        <v>3040</v>
      </c>
      <c r="B3041" s="3" t="s">
        <v>3047</v>
      </c>
      <c r="C3041" s="5" t="n">
        <f aca="false">MOD(A3041,45)</f>
        <v>25</v>
      </c>
      <c r="D3041" s="5" t="n">
        <f aca="false">A3041-1</f>
        <v>3039</v>
      </c>
      <c r="E3041" s="5" t="str">
        <f aca="false">IF(C3041=0,"U",VLOOKUP(D3041,A:B,2,0))</f>
        <v>E1607R</v>
      </c>
    </row>
    <row r="3042" customFormat="false" ht="15.75" hidden="false" customHeight="false" outlineLevel="0" collapsed="false">
      <c r="A3042" s="3" t="n">
        <v>3041</v>
      </c>
      <c r="B3042" s="3" t="s">
        <v>3048</v>
      </c>
      <c r="C3042" s="5" t="n">
        <f aca="false">MOD(A3042,45)</f>
        <v>26</v>
      </c>
      <c r="D3042" s="5" t="n">
        <f aca="false">A3042-1</f>
        <v>3040</v>
      </c>
      <c r="E3042" s="5" t="str">
        <f aca="false">IF(C3042=0,"U",VLOOKUP(D3042,A:B,2,0))</f>
        <v>E1608F</v>
      </c>
    </row>
    <row r="3043" customFormat="false" ht="15.75" hidden="false" customHeight="false" outlineLevel="0" collapsed="false">
      <c r="A3043" s="3" t="n">
        <v>3042</v>
      </c>
      <c r="B3043" s="3" t="s">
        <v>3049</v>
      </c>
      <c r="C3043" s="5" t="n">
        <f aca="false">MOD(A3043,45)</f>
        <v>27</v>
      </c>
      <c r="D3043" s="5" t="n">
        <f aca="false">A3043-1</f>
        <v>3041</v>
      </c>
      <c r="E3043" s="5" t="str">
        <f aca="false">IF(C3043=0,"U",VLOOKUP(D3043,A:B,2,0))</f>
        <v>E1608R</v>
      </c>
    </row>
    <row r="3044" customFormat="false" ht="15.75" hidden="false" customHeight="false" outlineLevel="0" collapsed="false">
      <c r="A3044" s="3" t="n">
        <v>3043</v>
      </c>
      <c r="B3044" s="3" t="s">
        <v>3050</v>
      </c>
      <c r="C3044" s="5" t="n">
        <f aca="false">MOD(A3044,45)</f>
        <v>28</v>
      </c>
      <c r="D3044" s="5" t="n">
        <f aca="false">A3044-1</f>
        <v>3042</v>
      </c>
      <c r="E3044" s="5" t="str">
        <f aca="false">IF(C3044=0,"U",VLOOKUP(D3044,A:B,2,0))</f>
        <v>E1701F</v>
      </c>
    </row>
    <row r="3045" customFormat="false" ht="15.75" hidden="false" customHeight="false" outlineLevel="0" collapsed="false">
      <c r="A3045" s="3" t="n">
        <v>3044</v>
      </c>
      <c r="B3045" s="3" t="s">
        <v>3051</v>
      </c>
      <c r="C3045" s="5" t="n">
        <f aca="false">MOD(A3045,45)</f>
        <v>29</v>
      </c>
      <c r="D3045" s="5" t="n">
        <f aca="false">A3045-1</f>
        <v>3043</v>
      </c>
      <c r="E3045" s="5" t="str">
        <f aca="false">IF(C3045=0,"U",VLOOKUP(D3045,A:B,2,0))</f>
        <v>E1701R</v>
      </c>
    </row>
    <row r="3046" customFormat="false" ht="15.75" hidden="false" customHeight="false" outlineLevel="0" collapsed="false">
      <c r="A3046" s="3" t="n">
        <v>3045</v>
      </c>
      <c r="B3046" s="3" t="s">
        <v>3052</v>
      </c>
      <c r="C3046" s="5" t="n">
        <f aca="false">MOD(A3046,45)</f>
        <v>30</v>
      </c>
      <c r="D3046" s="5" t="n">
        <f aca="false">A3046-1</f>
        <v>3044</v>
      </c>
      <c r="E3046" s="5" t="str">
        <f aca="false">IF(C3046=0,"U",VLOOKUP(D3046,A:B,2,0))</f>
        <v>E1702F</v>
      </c>
    </row>
    <row r="3047" customFormat="false" ht="15.75" hidden="false" customHeight="false" outlineLevel="0" collapsed="false">
      <c r="A3047" s="3" t="n">
        <v>3046</v>
      </c>
      <c r="B3047" s="3" t="s">
        <v>3053</v>
      </c>
      <c r="C3047" s="5" t="n">
        <f aca="false">MOD(A3047,45)</f>
        <v>31</v>
      </c>
      <c r="D3047" s="5" t="n">
        <f aca="false">A3047-1</f>
        <v>3045</v>
      </c>
      <c r="E3047" s="5" t="str">
        <f aca="false">IF(C3047=0,"U",VLOOKUP(D3047,A:B,2,0))</f>
        <v>E1702R</v>
      </c>
    </row>
    <row r="3048" customFormat="false" ht="15.75" hidden="false" customHeight="false" outlineLevel="0" collapsed="false">
      <c r="A3048" s="3" t="n">
        <v>3047</v>
      </c>
      <c r="B3048" s="3" t="s">
        <v>3054</v>
      </c>
      <c r="C3048" s="5" t="n">
        <f aca="false">MOD(A3048,45)</f>
        <v>32</v>
      </c>
      <c r="D3048" s="5" t="n">
        <f aca="false">A3048-1</f>
        <v>3046</v>
      </c>
      <c r="E3048" s="5" t="str">
        <f aca="false">IF(C3048=0,"U",VLOOKUP(D3048,A:B,2,0))</f>
        <v>E1703F</v>
      </c>
    </row>
    <row r="3049" customFormat="false" ht="15.75" hidden="false" customHeight="false" outlineLevel="0" collapsed="false">
      <c r="A3049" s="3" t="n">
        <v>3048</v>
      </c>
      <c r="B3049" s="3" t="s">
        <v>3055</v>
      </c>
      <c r="C3049" s="5" t="n">
        <f aca="false">MOD(A3049,45)</f>
        <v>33</v>
      </c>
      <c r="D3049" s="5" t="n">
        <f aca="false">A3049-1</f>
        <v>3047</v>
      </c>
      <c r="E3049" s="5" t="str">
        <f aca="false">IF(C3049=0,"U",VLOOKUP(D3049,A:B,2,0))</f>
        <v>E1703R</v>
      </c>
    </row>
    <row r="3050" customFormat="false" ht="15.75" hidden="false" customHeight="false" outlineLevel="0" collapsed="false">
      <c r="A3050" s="3" t="n">
        <v>3049</v>
      </c>
      <c r="B3050" s="3" t="s">
        <v>3056</v>
      </c>
      <c r="C3050" s="5" t="n">
        <f aca="false">MOD(A3050,45)</f>
        <v>34</v>
      </c>
      <c r="D3050" s="5" t="n">
        <f aca="false">A3050-1</f>
        <v>3048</v>
      </c>
      <c r="E3050" s="5" t="str">
        <f aca="false">IF(C3050=0,"U",VLOOKUP(D3050,A:B,2,0))</f>
        <v>E1704F</v>
      </c>
    </row>
    <row r="3051" customFormat="false" ht="15.75" hidden="false" customHeight="false" outlineLevel="0" collapsed="false">
      <c r="A3051" s="3" t="n">
        <v>3050</v>
      </c>
      <c r="B3051" s="3" t="s">
        <v>3057</v>
      </c>
      <c r="C3051" s="5" t="n">
        <f aca="false">MOD(A3051,45)</f>
        <v>35</v>
      </c>
      <c r="D3051" s="5" t="n">
        <f aca="false">A3051-1</f>
        <v>3049</v>
      </c>
      <c r="E3051" s="5" t="str">
        <f aca="false">IF(C3051=0,"U",VLOOKUP(D3051,A:B,2,0))</f>
        <v>E1704R</v>
      </c>
    </row>
    <row r="3052" customFormat="false" ht="15.75" hidden="false" customHeight="false" outlineLevel="0" collapsed="false">
      <c r="A3052" s="3" t="n">
        <v>3051</v>
      </c>
      <c r="B3052" s="3" t="s">
        <v>3058</v>
      </c>
      <c r="C3052" s="5" t="n">
        <f aca="false">MOD(A3052,45)</f>
        <v>36</v>
      </c>
      <c r="D3052" s="5" t="n">
        <f aca="false">A3052-1</f>
        <v>3050</v>
      </c>
      <c r="E3052" s="5" t="str">
        <f aca="false">IF(C3052=0,"U",VLOOKUP(D3052,A:B,2,0))</f>
        <v>E1705F</v>
      </c>
    </row>
    <row r="3053" customFormat="false" ht="15.75" hidden="false" customHeight="false" outlineLevel="0" collapsed="false">
      <c r="A3053" s="3" t="n">
        <v>3052</v>
      </c>
      <c r="B3053" s="3" t="s">
        <v>3059</v>
      </c>
      <c r="C3053" s="5" t="n">
        <f aca="false">MOD(A3053,45)</f>
        <v>37</v>
      </c>
      <c r="D3053" s="5" t="n">
        <f aca="false">A3053-1</f>
        <v>3051</v>
      </c>
      <c r="E3053" s="5" t="str">
        <f aca="false">IF(C3053=0,"U",VLOOKUP(D3053,A:B,2,0))</f>
        <v>E1705R</v>
      </c>
    </row>
    <row r="3054" customFormat="false" ht="15.75" hidden="false" customHeight="false" outlineLevel="0" collapsed="false">
      <c r="A3054" s="3" t="n">
        <v>3053</v>
      </c>
      <c r="B3054" s="3" t="s">
        <v>3060</v>
      </c>
      <c r="C3054" s="5" t="n">
        <f aca="false">MOD(A3054,45)</f>
        <v>38</v>
      </c>
      <c r="D3054" s="5" t="n">
        <f aca="false">A3054-1</f>
        <v>3052</v>
      </c>
      <c r="E3054" s="5" t="str">
        <f aca="false">IF(C3054=0,"U",VLOOKUP(D3054,A:B,2,0))</f>
        <v>E1706F</v>
      </c>
    </row>
    <row r="3055" customFormat="false" ht="15.75" hidden="false" customHeight="false" outlineLevel="0" collapsed="false">
      <c r="A3055" s="3" t="n">
        <v>3054</v>
      </c>
      <c r="B3055" s="3" t="s">
        <v>3061</v>
      </c>
      <c r="C3055" s="5" t="n">
        <f aca="false">MOD(A3055,45)</f>
        <v>39</v>
      </c>
      <c r="D3055" s="5" t="n">
        <f aca="false">A3055-1</f>
        <v>3053</v>
      </c>
      <c r="E3055" s="5" t="str">
        <f aca="false">IF(C3055=0,"U",VLOOKUP(D3055,A:B,2,0))</f>
        <v>E1706R</v>
      </c>
    </row>
    <row r="3056" customFormat="false" ht="15.75" hidden="false" customHeight="false" outlineLevel="0" collapsed="false">
      <c r="A3056" s="3" t="n">
        <v>3055</v>
      </c>
      <c r="B3056" s="3" t="s">
        <v>3062</v>
      </c>
      <c r="C3056" s="5" t="n">
        <f aca="false">MOD(A3056,45)</f>
        <v>40</v>
      </c>
      <c r="D3056" s="5" t="n">
        <f aca="false">A3056-1</f>
        <v>3054</v>
      </c>
      <c r="E3056" s="5" t="str">
        <f aca="false">IF(C3056=0,"U",VLOOKUP(D3056,A:B,2,0))</f>
        <v>E1707F</v>
      </c>
    </row>
    <row r="3057" customFormat="false" ht="15.75" hidden="false" customHeight="false" outlineLevel="0" collapsed="false">
      <c r="A3057" s="3" t="n">
        <v>3056</v>
      </c>
      <c r="B3057" s="3" t="s">
        <v>3063</v>
      </c>
      <c r="C3057" s="5" t="n">
        <f aca="false">MOD(A3057,45)</f>
        <v>41</v>
      </c>
      <c r="D3057" s="5" t="n">
        <f aca="false">A3057-1</f>
        <v>3055</v>
      </c>
      <c r="E3057" s="5" t="str">
        <f aca="false">IF(C3057=0,"U",VLOOKUP(D3057,A:B,2,0))</f>
        <v>E1707R</v>
      </c>
    </row>
    <row r="3058" customFormat="false" ht="15.75" hidden="false" customHeight="false" outlineLevel="0" collapsed="false">
      <c r="A3058" s="3" t="n">
        <v>3057</v>
      </c>
      <c r="B3058" s="3" t="s">
        <v>3064</v>
      </c>
      <c r="C3058" s="5" t="n">
        <f aca="false">MOD(A3058,45)</f>
        <v>42</v>
      </c>
      <c r="D3058" s="5" t="n">
        <f aca="false">A3058-1</f>
        <v>3056</v>
      </c>
      <c r="E3058" s="5" t="str">
        <f aca="false">IF(C3058=0,"U",VLOOKUP(D3058,A:B,2,0))</f>
        <v>E1708F</v>
      </c>
    </row>
    <row r="3059" customFormat="false" ht="15.75" hidden="false" customHeight="false" outlineLevel="0" collapsed="false">
      <c r="A3059" s="3" t="n">
        <v>3058</v>
      </c>
      <c r="B3059" s="3" t="s">
        <v>3065</v>
      </c>
      <c r="C3059" s="5" t="n">
        <f aca="false">MOD(A3059,45)</f>
        <v>43</v>
      </c>
      <c r="D3059" s="5" t="n">
        <f aca="false">A3059-1</f>
        <v>3057</v>
      </c>
      <c r="E3059" s="5" t="str">
        <f aca="false">IF(C3059=0,"U",VLOOKUP(D3059,A:B,2,0))</f>
        <v>E1708R</v>
      </c>
    </row>
    <row r="3060" customFormat="false" ht="15.75" hidden="false" customHeight="false" outlineLevel="0" collapsed="false">
      <c r="A3060" s="3" t="n">
        <v>3059</v>
      </c>
      <c r="B3060" s="3" t="s">
        <v>3066</v>
      </c>
      <c r="C3060" s="5" t="n">
        <f aca="false">MOD(A3060,45)</f>
        <v>44</v>
      </c>
      <c r="D3060" s="5" t="n">
        <f aca="false">A3060-1</f>
        <v>3058</v>
      </c>
      <c r="E3060" s="5" t="str">
        <f aca="false">IF(C3060=0,"U",VLOOKUP(D3060,A:B,2,0))</f>
        <v>E1801F</v>
      </c>
    </row>
    <row r="3061" customFormat="false" ht="15.75" hidden="false" customHeight="false" outlineLevel="0" collapsed="false">
      <c r="A3061" s="3" t="n">
        <v>3060</v>
      </c>
      <c r="B3061" s="3" t="s">
        <v>3067</v>
      </c>
      <c r="C3061" s="5" t="n">
        <f aca="false">MOD(A3061,45)</f>
        <v>0</v>
      </c>
      <c r="D3061" s="5" t="n">
        <f aca="false">A3061-1</f>
        <v>3059</v>
      </c>
      <c r="E3061" s="5" t="str">
        <f aca="false">IF(C3061=0,"U",VLOOKUP(D3061,A:B,2,0))</f>
        <v>U</v>
      </c>
    </row>
    <row r="3062" customFormat="false" ht="15.75" hidden="false" customHeight="false" outlineLevel="0" collapsed="false">
      <c r="A3062" s="3" t="n">
        <v>3061</v>
      </c>
      <c r="B3062" s="3" t="s">
        <v>3068</v>
      </c>
      <c r="C3062" s="5" t="n">
        <f aca="false">MOD(A3062,45)</f>
        <v>1</v>
      </c>
      <c r="D3062" s="5" t="n">
        <f aca="false">A3062-1</f>
        <v>3060</v>
      </c>
      <c r="E3062" s="5" t="str">
        <f aca="false">IF(C3062=0,"U",VLOOKUP(D3062,A:B,2,0))</f>
        <v>E1802F</v>
      </c>
    </row>
    <row r="3063" customFormat="false" ht="15.75" hidden="false" customHeight="false" outlineLevel="0" collapsed="false">
      <c r="A3063" s="3" t="n">
        <v>3062</v>
      </c>
      <c r="B3063" s="3" t="s">
        <v>3069</v>
      </c>
      <c r="C3063" s="5" t="n">
        <f aca="false">MOD(A3063,45)</f>
        <v>2</v>
      </c>
      <c r="D3063" s="5" t="n">
        <f aca="false">A3063-1</f>
        <v>3061</v>
      </c>
      <c r="E3063" s="5" t="str">
        <f aca="false">IF(C3063=0,"U",VLOOKUP(D3063,A:B,2,0))</f>
        <v>E1802R</v>
      </c>
    </row>
    <row r="3064" customFormat="false" ht="15.75" hidden="false" customHeight="false" outlineLevel="0" collapsed="false">
      <c r="A3064" s="3" t="n">
        <v>3063</v>
      </c>
      <c r="B3064" s="3" t="s">
        <v>3070</v>
      </c>
      <c r="C3064" s="5" t="n">
        <f aca="false">MOD(A3064,45)</f>
        <v>3</v>
      </c>
      <c r="D3064" s="5" t="n">
        <f aca="false">A3064-1</f>
        <v>3062</v>
      </c>
      <c r="E3064" s="5" t="str">
        <f aca="false">IF(C3064=0,"U",VLOOKUP(D3064,A:B,2,0))</f>
        <v>E1803F</v>
      </c>
    </row>
    <row r="3065" customFormat="false" ht="15.75" hidden="false" customHeight="false" outlineLevel="0" collapsed="false">
      <c r="A3065" s="3" t="n">
        <v>3064</v>
      </c>
      <c r="B3065" s="3" t="s">
        <v>3071</v>
      </c>
      <c r="C3065" s="5" t="n">
        <f aca="false">MOD(A3065,45)</f>
        <v>4</v>
      </c>
      <c r="D3065" s="5" t="n">
        <f aca="false">A3065-1</f>
        <v>3063</v>
      </c>
      <c r="E3065" s="5" t="str">
        <f aca="false">IF(C3065=0,"U",VLOOKUP(D3065,A:B,2,0))</f>
        <v>E1803R</v>
      </c>
    </row>
    <row r="3066" customFormat="false" ht="15.75" hidden="false" customHeight="false" outlineLevel="0" collapsed="false">
      <c r="A3066" s="3" t="n">
        <v>3065</v>
      </c>
      <c r="B3066" s="3" t="s">
        <v>3072</v>
      </c>
      <c r="C3066" s="5" t="n">
        <f aca="false">MOD(A3066,45)</f>
        <v>5</v>
      </c>
      <c r="D3066" s="5" t="n">
        <f aca="false">A3066-1</f>
        <v>3064</v>
      </c>
      <c r="E3066" s="5" t="str">
        <f aca="false">IF(C3066=0,"U",VLOOKUP(D3066,A:B,2,0))</f>
        <v>E1804F</v>
      </c>
    </row>
    <row r="3067" customFormat="false" ht="15.75" hidden="false" customHeight="false" outlineLevel="0" collapsed="false">
      <c r="A3067" s="3" t="n">
        <v>3066</v>
      </c>
      <c r="B3067" s="3" t="s">
        <v>3073</v>
      </c>
      <c r="C3067" s="5" t="n">
        <f aca="false">MOD(A3067,45)</f>
        <v>6</v>
      </c>
      <c r="D3067" s="5" t="n">
        <f aca="false">A3067-1</f>
        <v>3065</v>
      </c>
      <c r="E3067" s="5" t="str">
        <f aca="false">IF(C3067=0,"U",VLOOKUP(D3067,A:B,2,0))</f>
        <v>E1804R</v>
      </c>
    </row>
    <row r="3068" customFormat="false" ht="15.75" hidden="false" customHeight="false" outlineLevel="0" collapsed="false">
      <c r="A3068" s="3" t="n">
        <v>3067</v>
      </c>
      <c r="B3068" s="3" t="s">
        <v>3074</v>
      </c>
      <c r="C3068" s="5" t="n">
        <f aca="false">MOD(A3068,45)</f>
        <v>7</v>
      </c>
      <c r="D3068" s="5" t="n">
        <f aca="false">A3068-1</f>
        <v>3066</v>
      </c>
      <c r="E3068" s="5" t="str">
        <f aca="false">IF(C3068=0,"U",VLOOKUP(D3068,A:B,2,0))</f>
        <v>E1805F</v>
      </c>
    </row>
    <row r="3069" customFormat="false" ht="15.75" hidden="false" customHeight="false" outlineLevel="0" collapsed="false">
      <c r="A3069" s="3" t="n">
        <v>3068</v>
      </c>
      <c r="B3069" s="3" t="s">
        <v>3075</v>
      </c>
      <c r="C3069" s="5" t="n">
        <f aca="false">MOD(A3069,45)</f>
        <v>8</v>
      </c>
      <c r="D3069" s="5" t="n">
        <f aca="false">A3069-1</f>
        <v>3067</v>
      </c>
      <c r="E3069" s="5" t="str">
        <f aca="false">IF(C3069=0,"U",VLOOKUP(D3069,A:B,2,0))</f>
        <v>E1805R</v>
      </c>
    </row>
    <row r="3070" customFormat="false" ht="15.75" hidden="false" customHeight="false" outlineLevel="0" collapsed="false">
      <c r="A3070" s="3" t="n">
        <v>3069</v>
      </c>
      <c r="B3070" s="3" t="s">
        <v>3076</v>
      </c>
      <c r="C3070" s="5" t="n">
        <f aca="false">MOD(A3070,45)</f>
        <v>9</v>
      </c>
      <c r="D3070" s="5" t="n">
        <f aca="false">A3070-1</f>
        <v>3068</v>
      </c>
      <c r="E3070" s="5" t="str">
        <f aca="false">IF(C3070=0,"U",VLOOKUP(D3070,A:B,2,0))</f>
        <v>E1806F</v>
      </c>
    </row>
    <row r="3071" customFormat="false" ht="15.75" hidden="false" customHeight="false" outlineLevel="0" collapsed="false">
      <c r="A3071" s="3" t="n">
        <v>3070</v>
      </c>
      <c r="B3071" s="3" t="s">
        <v>3077</v>
      </c>
      <c r="C3071" s="5" t="n">
        <f aca="false">MOD(A3071,45)</f>
        <v>10</v>
      </c>
      <c r="D3071" s="5" t="n">
        <f aca="false">A3071-1</f>
        <v>3069</v>
      </c>
      <c r="E3071" s="5" t="str">
        <f aca="false">IF(C3071=0,"U",VLOOKUP(D3071,A:B,2,0))</f>
        <v>E1806R</v>
      </c>
    </row>
    <row r="3072" customFormat="false" ht="15.75" hidden="false" customHeight="false" outlineLevel="0" collapsed="false">
      <c r="A3072" s="3" t="n">
        <v>3071</v>
      </c>
      <c r="B3072" s="3" t="s">
        <v>3078</v>
      </c>
      <c r="C3072" s="5" t="n">
        <f aca="false">MOD(A3072,45)</f>
        <v>11</v>
      </c>
      <c r="D3072" s="5" t="n">
        <f aca="false">A3072-1</f>
        <v>3070</v>
      </c>
      <c r="E3072" s="5" t="str">
        <f aca="false">IF(C3072=0,"U",VLOOKUP(D3072,A:B,2,0))</f>
        <v>E1807F</v>
      </c>
    </row>
    <row r="3073" customFormat="false" ht="15.75" hidden="false" customHeight="false" outlineLevel="0" collapsed="false">
      <c r="A3073" s="3" t="n">
        <v>3072</v>
      </c>
      <c r="B3073" s="3" t="s">
        <v>3079</v>
      </c>
      <c r="C3073" s="5" t="n">
        <f aca="false">MOD(A3073,45)</f>
        <v>12</v>
      </c>
      <c r="D3073" s="5" t="n">
        <f aca="false">A3073-1</f>
        <v>3071</v>
      </c>
      <c r="E3073" s="5" t="str">
        <f aca="false">IF(C3073=0,"U",VLOOKUP(D3073,A:B,2,0))</f>
        <v>E1807R</v>
      </c>
    </row>
    <row r="3074" customFormat="false" ht="15.75" hidden="false" customHeight="false" outlineLevel="0" collapsed="false">
      <c r="A3074" s="3" t="n">
        <v>3073</v>
      </c>
      <c r="B3074" s="3" t="s">
        <v>3080</v>
      </c>
      <c r="C3074" s="5" t="n">
        <f aca="false">MOD(A3074,45)</f>
        <v>13</v>
      </c>
      <c r="D3074" s="5" t="n">
        <f aca="false">A3074-1</f>
        <v>3072</v>
      </c>
      <c r="E3074" s="5" t="str">
        <f aca="false">IF(C3074=0,"U",VLOOKUP(D3074,A:B,2,0))</f>
        <v>E1808F</v>
      </c>
    </row>
    <row r="3075" customFormat="false" ht="15.75" hidden="false" customHeight="false" outlineLevel="0" collapsed="false">
      <c r="A3075" s="3" t="n">
        <v>3074</v>
      </c>
      <c r="B3075" s="3" t="s">
        <v>3081</v>
      </c>
      <c r="C3075" s="5" t="n">
        <f aca="false">MOD(A3075,45)</f>
        <v>14</v>
      </c>
      <c r="D3075" s="5" t="n">
        <f aca="false">A3075-1</f>
        <v>3073</v>
      </c>
      <c r="E3075" s="5" t="str">
        <f aca="false">IF(C3075=0,"U",VLOOKUP(D3075,A:B,2,0))</f>
        <v>E1808R</v>
      </c>
    </row>
    <row r="3076" customFormat="false" ht="15.75" hidden="false" customHeight="false" outlineLevel="0" collapsed="false">
      <c r="A3076" s="3" t="n">
        <v>3075</v>
      </c>
      <c r="B3076" s="3" t="s">
        <v>3082</v>
      </c>
      <c r="C3076" s="5" t="n">
        <f aca="false">MOD(A3076,45)</f>
        <v>15</v>
      </c>
      <c r="D3076" s="5" t="n">
        <f aca="false">A3076-1</f>
        <v>3074</v>
      </c>
      <c r="E3076" s="5" t="str">
        <f aca="false">IF(C3076=0,"U",VLOOKUP(D3076,A:B,2,0))</f>
        <v>E1905F</v>
      </c>
    </row>
    <row r="3077" customFormat="false" ht="15.75" hidden="false" customHeight="false" outlineLevel="0" collapsed="false">
      <c r="A3077" s="3" t="n">
        <v>3076</v>
      </c>
      <c r="B3077" s="3" t="s">
        <v>3083</v>
      </c>
      <c r="C3077" s="5" t="n">
        <f aca="false">MOD(A3077,45)</f>
        <v>16</v>
      </c>
      <c r="D3077" s="5" t="n">
        <f aca="false">A3077-1</f>
        <v>3075</v>
      </c>
      <c r="E3077" s="5" t="str">
        <f aca="false">IF(C3077=0,"U",VLOOKUP(D3077,A:B,2,0))</f>
        <v>E1905R</v>
      </c>
    </row>
    <row r="3078" customFormat="false" ht="15.75" hidden="false" customHeight="false" outlineLevel="0" collapsed="false">
      <c r="A3078" s="3" t="n">
        <v>3077</v>
      </c>
      <c r="B3078" s="3" t="s">
        <v>3084</v>
      </c>
      <c r="C3078" s="5" t="n">
        <f aca="false">MOD(A3078,45)</f>
        <v>17</v>
      </c>
      <c r="D3078" s="5" t="n">
        <f aca="false">A3078-1</f>
        <v>3076</v>
      </c>
      <c r="E3078" s="5" t="str">
        <f aca="false">IF(C3078=0,"U",VLOOKUP(D3078,A:B,2,0))</f>
        <v>E1906F</v>
      </c>
    </row>
    <row r="3079" customFormat="false" ht="15.75" hidden="false" customHeight="false" outlineLevel="0" collapsed="false">
      <c r="A3079" s="3" t="n">
        <v>3078</v>
      </c>
      <c r="B3079" s="3" t="s">
        <v>3085</v>
      </c>
      <c r="C3079" s="5" t="n">
        <f aca="false">MOD(A3079,45)</f>
        <v>18</v>
      </c>
      <c r="D3079" s="5" t="n">
        <f aca="false">A3079-1</f>
        <v>3077</v>
      </c>
      <c r="E3079" s="5" t="str">
        <f aca="false">IF(C3079=0,"U",VLOOKUP(D3079,A:B,2,0))</f>
        <v>E1906R</v>
      </c>
    </row>
    <row r="3080" customFormat="false" ht="15.75" hidden="false" customHeight="false" outlineLevel="0" collapsed="false">
      <c r="A3080" s="3" t="n">
        <v>3079</v>
      </c>
      <c r="B3080" s="3" t="s">
        <v>3086</v>
      </c>
      <c r="C3080" s="5" t="n">
        <f aca="false">MOD(A3080,45)</f>
        <v>19</v>
      </c>
      <c r="D3080" s="5" t="n">
        <f aca="false">A3080-1</f>
        <v>3078</v>
      </c>
      <c r="E3080" s="5" t="str">
        <f aca="false">IF(C3080=0,"U",VLOOKUP(D3080,A:B,2,0))</f>
        <v>E1907F</v>
      </c>
    </row>
    <row r="3081" customFormat="false" ht="15.75" hidden="false" customHeight="false" outlineLevel="0" collapsed="false">
      <c r="A3081" s="3" t="n">
        <v>3080</v>
      </c>
      <c r="B3081" s="3" t="s">
        <v>3087</v>
      </c>
      <c r="C3081" s="5" t="n">
        <f aca="false">MOD(A3081,45)</f>
        <v>20</v>
      </c>
      <c r="D3081" s="5" t="n">
        <f aca="false">A3081-1</f>
        <v>3079</v>
      </c>
      <c r="E3081" s="5" t="str">
        <f aca="false">IF(C3081=0,"U",VLOOKUP(D3081,A:B,2,0))</f>
        <v>E1907R</v>
      </c>
    </row>
    <row r="3082" customFormat="false" ht="15.75" hidden="false" customHeight="false" outlineLevel="0" collapsed="false">
      <c r="A3082" s="3" t="n">
        <v>3081</v>
      </c>
      <c r="B3082" s="3" t="s">
        <v>3088</v>
      </c>
      <c r="C3082" s="5" t="n">
        <f aca="false">MOD(A3082,45)</f>
        <v>21</v>
      </c>
      <c r="D3082" s="5" t="n">
        <f aca="false">A3082-1</f>
        <v>3080</v>
      </c>
      <c r="E3082" s="5" t="str">
        <f aca="false">IF(C3082=0,"U",VLOOKUP(D3082,A:B,2,0))</f>
        <v>E1908F</v>
      </c>
    </row>
    <row r="3083" customFormat="false" ht="15.75" hidden="false" customHeight="false" outlineLevel="0" collapsed="false">
      <c r="A3083" s="3" t="n">
        <v>3082</v>
      </c>
      <c r="B3083" s="3" t="s">
        <v>3089</v>
      </c>
      <c r="C3083" s="5" t="n">
        <f aca="false">MOD(A3083,45)</f>
        <v>22</v>
      </c>
      <c r="D3083" s="5" t="n">
        <f aca="false">A3083-1</f>
        <v>3081</v>
      </c>
      <c r="E3083" s="5" t="str">
        <f aca="false">IF(C3083=0,"U",VLOOKUP(D3083,A:B,2,0))</f>
        <v>E1908R</v>
      </c>
    </row>
    <row r="3084" customFormat="false" ht="15.75" hidden="false" customHeight="false" outlineLevel="0" collapsed="false">
      <c r="A3084" s="3" t="n">
        <v>3083</v>
      </c>
      <c r="B3084" s="3" t="s">
        <v>3090</v>
      </c>
      <c r="C3084" s="5" t="n">
        <f aca="false">MOD(A3084,45)</f>
        <v>23</v>
      </c>
      <c r="D3084" s="5" t="n">
        <f aca="false">A3084-1</f>
        <v>3082</v>
      </c>
      <c r="E3084" s="5" t="str">
        <f aca="false">IF(C3084=0,"U",VLOOKUP(D3084,A:B,2,0))</f>
        <v>E2005F</v>
      </c>
    </row>
    <row r="3085" customFormat="false" ht="15.75" hidden="false" customHeight="false" outlineLevel="0" collapsed="false">
      <c r="A3085" s="3" t="n">
        <v>3084</v>
      </c>
      <c r="B3085" s="3" t="s">
        <v>3091</v>
      </c>
      <c r="C3085" s="5" t="n">
        <f aca="false">MOD(A3085,45)</f>
        <v>24</v>
      </c>
      <c r="D3085" s="5" t="n">
        <f aca="false">A3085-1</f>
        <v>3083</v>
      </c>
      <c r="E3085" s="5" t="str">
        <f aca="false">IF(C3085=0,"U",VLOOKUP(D3085,A:B,2,0))</f>
        <v>E2005R</v>
      </c>
    </row>
    <row r="3086" customFormat="false" ht="15.75" hidden="false" customHeight="false" outlineLevel="0" collapsed="false">
      <c r="A3086" s="3" t="n">
        <v>3085</v>
      </c>
      <c r="B3086" s="3" t="s">
        <v>3092</v>
      </c>
      <c r="C3086" s="5" t="n">
        <f aca="false">MOD(A3086,45)</f>
        <v>25</v>
      </c>
      <c r="D3086" s="5" t="n">
        <f aca="false">A3086-1</f>
        <v>3084</v>
      </c>
      <c r="E3086" s="5" t="str">
        <f aca="false">IF(C3086=0,"U",VLOOKUP(D3086,A:B,2,0))</f>
        <v>E2006F</v>
      </c>
    </row>
    <row r="3087" customFormat="false" ht="15.75" hidden="false" customHeight="false" outlineLevel="0" collapsed="false">
      <c r="A3087" s="3" t="n">
        <v>3086</v>
      </c>
      <c r="B3087" s="3" t="s">
        <v>3093</v>
      </c>
      <c r="C3087" s="5" t="n">
        <f aca="false">MOD(A3087,45)</f>
        <v>26</v>
      </c>
      <c r="D3087" s="5" t="n">
        <f aca="false">A3087-1</f>
        <v>3085</v>
      </c>
      <c r="E3087" s="5" t="str">
        <f aca="false">IF(C3087=0,"U",VLOOKUP(D3087,A:B,2,0))</f>
        <v>E2006R</v>
      </c>
    </row>
    <row r="3088" customFormat="false" ht="15.75" hidden="false" customHeight="false" outlineLevel="0" collapsed="false">
      <c r="A3088" s="3" t="n">
        <v>3087</v>
      </c>
      <c r="B3088" s="3" t="s">
        <v>3094</v>
      </c>
      <c r="C3088" s="5" t="n">
        <f aca="false">MOD(A3088,45)</f>
        <v>27</v>
      </c>
      <c r="D3088" s="5" t="n">
        <f aca="false">A3088-1</f>
        <v>3086</v>
      </c>
      <c r="E3088" s="5" t="str">
        <f aca="false">IF(C3088=0,"U",VLOOKUP(D3088,A:B,2,0))</f>
        <v>E2007F</v>
      </c>
    </row>
    <row r="3089" customFormat="false" ht="15.75" hidden="false" customHeight="false" outlineLevel="0" collapsed="false">
      <c r="A3089" s="3" t="n">
        <v>3088</v>
      </c>
      <c r="B3089" s="3" t="s">
        <v>3095</v>
      </c>
      <c r="C3089" s="5" t="n">
        <f aca="false">MOD(A3089,45)</f>
        <v>28</v>
      </c>
      <c r="D3089" s="5" t="n">
        <f aca="false">A3089-1</f>
        <v>3087</v>
      </c>
      <c r="E3089" s="5" t="str">
        <f aca="false">IF(C3089=0,"U",VLOOKUP(D3089,A:B,2,0))</f>
        <v>E2007R</v>
      </c>
    </row>
    <row r="3090" customFormat="false" ht="15.75" hidden="false" customHeight="false" outlineLevel="0" collapsed="false">
      <c r="A3090" s="3" t="n">
        <v>3089</v>
      </c>
      <c r="B3090" s="3" t="s">
        <v>3096</v>
      </c>
      <c r="C3090" s="5" t="n">
        <f aca="false">MOD(A3090,45)</f>
        <v>29</v>
      </c>
      <c r="D3090" s="5" t="n">
        <f aca="false">A3090-1</f>
        <v>3088</v>
      </c>
      <c r="E3090" s="5" t="str">
        <f aca="false">IF(C3090=0,"U",VLOOKUP(D3090,A:B,2,0))</f>
        <v>E2008F</v>
      </c>
    </row>
    <row r="3091" customFormat="false" ht="15.75" hidden="false" customHeight="false" outlineLevel="0" collapsed="false">
      <c r="A3091" s="3" t="n">
        <v>3090</v>
      </c>
      <c r="B3091" s="3" t="s">
        <v>3097</v>
      </c>
      <c r="C3091" s="5" t="n">
        <f aca="false">MOD(A3091,45)</f>
        <v>30</v>
      </c>
      <c r="D3091" s="5" t="n">
        <f aca="false">A3091-1</f>
        <v>3089</v>
      </c>
      <c r="E3091" s="5" t="str">
        <f aca="false">IF(C3091=0,"U",VLOOKUP(D3091,A:B,2,0))</f>
        <v>E2008R</v>
      </c>
    </row>
    <row r="3092" customFormat="false" ht="15.75" hidden="false" customHeight="false" outlineLevel="0" collapsed="false">
      <c r="A3092" s="3" t="n">
        <v>3091</v>
      </c>
      <c r="B3092" s="3" t="s">
        <v>3098</v>
      </c>
      <c r="C3092" s="5" t="n">
        <f aca="false">MOD(A3092,45)</f>
        <v>31</v>
      </c>
      <c r="D3092" s="5" t="n">
        <f aca="false">A3092-1</f>
        <v>3090</v>
      </c>
      <c r="E3092" s="5" t="str">
        <f aca="false">IF(C3092=0,"U",VLOOKUP(D3092,A:B,2,0))</f>
        <v>E2101F</v>
      </c>
    </row>
    <row r="3093" customFormat="false" ht="15.75" hidden="false" customHeight="false" outlineLevel="0" collapsed="false">
      <c r="A3093" s="3" t="n">
        <v>3092</v>
      </c>
      <c r="B3093" s="3" t="s">
        <v>3099</v>
      </c>
      <c r="C3093" s="5" t="n">
        <f aca="false">MOD(A3093,45)</f>
        <v>32</v>
      </c>
      <c r="D3093" s="5" t="n">
        <f aca="false">A3093-1</f>
        <v>3091</v>
      </c>
      <c r="E3093" s="5" t="str">
        <f aca="false">IF(C3093=0,"U",VLOOKUP(D3093,A:B,2,0))</f>
        <v>E2101R</v>
      </c>
    </row>
    <row r="3094" customFormat="false" ht="15.75" hidden="false" customHeight="false" outlineLevel="0" collapsed="false">
      <c r="A3094" s="3" t="n">
        <v>3093</v>
      </c>
      <c r="B3094" s="3" t="s">
        <v>3100</v>
      </c>
      <c r="C3094" s="5" t="n">
        <f aca="false">MOD(A3094,45)</f>
        <v>33</v>
      </c>
      <c r="D3094" s="5" t="n">
        <f aca="false">A3094-1</f>
        <v>3092</v>
      </c>
      <c r="E3094" s="5" t="str">
        <f aca="false">IF(C3094=0,"U",VLOOKUP(D3094,A:B,2,0))</f>
        <v>E2102F</v>
      </c>
    </row>
    <row r="3095" customFormat="false" ht="15.75" hidden="false" customHeight="false" outlineLevel="0" collapsed="false">
      <c r="A3095" s="3" t="n">
        <v>3094</v>
      </c>
      <c r="B3095" s="3" t="s">
        <v>3101</v>
      </c>
      <c r="C3095" s="5" t="n">
        <f aca="false">MOD(A3095,45)</f>
        <v>34</v>
      </c>
      <c r="D3095" s="5" t="n">
        <f aca="false">A3095-1</f>
        <v>3093</v>
      </c>
      <c r="E3095" s="5" t="str">
        <f aca="false">IF(C3095=0,"U",VLOOKUP(D3095,A:B,2,0))</f>
        <v>E2102R</v>
      </c>
    </row>
    <row r="3096" customFormat="false" ht="15.75" hidden="false" customHeight="false" outlineLevel="0" collapsed="false">
      <c r="A3096" s="3" t="n">
        <v>3095</v>
      </c>
      <c r="B3096" s="3" t="s">
        <v>3102</v>
      </c>
      <c r="C3096" s="5" t="n">
        <f aca="false">MOD(A3096,45)</f>
        <v>35</v>
      </c>
      <c r="D3096" s="5" t="n">
        <f aca="false">A3096-1</f>
        <v>3094</v>
      </c>
      <c r="E3096" s="5" t="str">
        <f aca="false">IF(C3096=0,"U",VLOOKUP(D3096,A:B,2,0))</f>
        <v>E2103F</v>
      </c>
    </row>
    <row r="3097" customFormat="false" ht="15.75" hidden="false" customHeight="false" outlineLevel="0" collapsed="false">
      <c r="A3097" s="3" t="n">
        <v>3096</v>
      </c>
      <c r="B3097" s="3" t="s">
        <v>3103</v>
      </c>
      <c r="C3097" s="5" t="n">
        <f aca="false">MOD(A3097,45)</f>
        <v>36</v>
      </c>
      <c r="D3097" s="5" t="n">
        <f aca="false">A3097-1</f>
        <v>3095</v>
      </c>
      <c r="E3097" s="5" t="str">
        <f aca="false">IF(C3097=0,"U",VLOOKUP(D3097,A:B,2,0))</f>
        <v>E2103R</v>
      </c>
    </row>
    <row r="3098" customFormat="false" ht="15.75" hidden="false" customHeight="false" outlineLevel="0" collapsed="false">
      <c r="A3098" s="3" t="n">
        <v>3097</v>
      </c>
      <c r="B3098" s="3" t="s">
        <v>3104</v>
      </c>
      <c r="C3098" s="5" t="n">
        <f aca="false">MOD(A3098,45)</f>
        <v>37</v>
      </c>
      <c r="D3098" s="5" t="n">
        <f aca="false">A3098-1</f>
        <v>3096</v>
      </c>
      <c r="E3098" s="5" t="str">
        <f aca="false">IF(C3098=0,"U",VLOOKUP(D3098,A:B,2,0))</f>
        <v>E2104F</v>
      </c>
    </row>
    <row r="3099" customFormat="false" ht="15.75" hidden="false" customHeight="false" outlineLevel="0" collapsed="false">
      <c r="A3099" s="3" t="n">
        <v>3098</v>
      </c>
      <c r="B3099" s="3" t="s">
        <v>3105</v>
      </c>
      <c r="C3099" s="5" t="n">
        <f aca="false">MOD(A3099,45)</f>
        <v>38</v>
      </c>
      <c r="D3099" s="5" t="n">
        <f aca="false">A3099-1</f>
        <v>3097</v>
      </c>
      <c r="E3099" s="5" t="str">
        <f aca="false">IF(C3099=0,"U",VLOOKUP(D3099,A:B,2,0))</f>
        <v>E2104R</v>
      </c>
    </row>
    <row r="3100" customFormat="false" ht="15.75" hidden="false" customHeight="false" outlineLevel="0" collapsed="false">
      <c r="A3100" s="3" t="n">
        <v>3099</v>
      </c>
      <c r="B3100" s="3" t="s">
        <v>3106</v>
      </c>
      <c r="C3100" s="5" t="n">
        <f aca="false">MOD(A3100,45)</f>
        <v>39</v>
      </c>
      <c r="D3100" s="5" t="n">
        <f aca="false">A3100-1</f>
        <v>3098</v>
      </c>
      <c r="E3100" s="5" t="str">
        <f aca="false">IF(C3100=0,"U",VLOOKUP(D3100,A:B,2,0))</f>
        <v>E2105F</v>
      </c>
    </row>
    <row r="3101" customFormat="false" ht="15.75" hidden="false" customHeight="false" outlineLevel="0" collapsed="false">
      <c r="A3101" s="3" t="n">
        <v>3100</v>
      </c>
      <c r="B3101" s="3" t="s">
        <v>3107</v>
      </c>
      <c r="C3101" s="5" t="n">
        <f aca="false">MOD(A3101,45)</f>
        <v>40</v>
      </c>
      <c r="D3101" s="5" t="n">
        <f aca="false">A3101-1</f>
        <v>3099</v>
      </c>
      <c r="E3101" s="5" t="str">
        <f aca="false">IF(C3101=0,"U",VLOOKUP(D3101,A:B,2,0))</f>
        <v>E2105R</v>
      </c>
    </row>
    <row r="3102" customFormat="false" ht="15.75" hidden="false" customHeight="false" outlineLevel="0" collapsed="false">
      <c r="A3102" s="3" t="n">
        <v>3101</v>
      </c>
      <c r="B3102" s="3" t="s">
        <v>3108</v>
      </c>
      <c r="C3102" s="5" t="n">
        <f aca="false">MOD(A3102,45)</f>
        <v>41</v>
      </c>
      <c r="D3102" s="5" t="n">
        <f aca="false">A3102-1</f>
        <v>3100</v>
      </c>
      <c r="E3102" s="5" t="str">
        <f aca="false">IF(C3102=0,"U",VLOOKUP(D3102,A:B,2,0))</f>
        <v>E2106F</v>
      </c>
    </row>
    <row r="3103" customFormat="false" ht="15.75" hidden="false" customHeight="false" outlineLevel="0" collapsed="false">
      <c r="A3103" s="3" t="n">
        <v>3102</v>
      </c>
      <c r="B3103" s="3" t="s">
        <v>3109</v>
      </c>
      <c r="C3103" s="5" t="n">
        <f aca="false">MOD(A3103,45)</f>
        <v>42</v>
      </c>
      <c r="D3103" s="5" t="n">
        <f aca="false">A3103-1</f>
        <v>3101</v>
      </c>
      <c r="E3103" s="5" t="str">
        <f aca="false">IF(C3103=0,"U",VLOOKUP(D3103,A:B,2,0))</f>
        <v>E2106R</v>
      </c>
    </row>
    <row r="3104" customFormat="false" ht="15.75" hidden="false" customHeight="false" outlineLevel="0" collapsed="false">
      <c r="A3104" s="3" t="n">
        <v>3103</v>
      </c>
      <c r="B3104" s="3" t="s">
        <v>3110</v>
      </c>
      <c r="C3104" s="5" t="n">
        <f aca="false">MOD(A3104,45)</f>
        <v>43</v>
      </c>
      <c r="D3104" s="5" t="n">
        <f aca="false">A3104-1</f>
        <v>3102</v>
      </c>
      <c r="E3104" s="5" t="str">
        <f aca="false">IF(C3104=0,"U",VLOOKUP(D3104,A:B,2,0))</f>
        <v>E2107F</v>
      </c>
    </row>
    <row r="3105" customFormat="false" ht="15.75" hidden="false" customHeight="false" outlineLevel="0" collapsed="false">
      <c r="A3105" s="3" t="n">
        <v>3104</v>
      </c>
      <c r="B3105" s="3" t="s">
        <v>3111</v>
      </c>
      <c r="C3105" s="5" t="n">
        <f aca="false">MOD(A3105,45)</f>
        <v>44</v>
      </c>
      <c r="D3105" s="5" t="n">
        <f aca="false">A3105-1</f>
        <v>3103</v>
      </c>
      <c r="E3105" s="5" t="str">
        <f aca="false">IF(C3105=0,"U",VLOOKUP(D3105,A:B,2,0))</f>
        <v>E2107R</v>
      </c>
    </row>
    <row r="3106" customFormat="false" ht="15.75" hidden="false" customHeight="false" outlineLevel="0" collapsed="false">
      <c r="A3106" s="3" t="n">
        <v>3105</v>
      </c>
      <c r="B3106" s="3" t="s">
        <v>3112</v>
      </c>
      <c r="C3106" s="5" t="n">
        <f aca="false">MOD(A3106,45)</f>
        <v>0</v>
      </c>
      <c r="D3106" s="5" t="n">
        <f aca="false">A3106-1</f>
        <v>3104</v>
      </c>
      <c r="E3106" s="5" t="str">
        <f aca="false">IF(C3106=0,"U",VLOOKUP(D3106,A:B,2,0))</f>
        <v>U</v>
      </c>
    </row>
    <row r="3107" customFormat="false" ht="15.75" hidden="false" customHeight="false" outlineLevel="0" collapsed="false">
      <c r="A3107" s="3" t="n">
        <v>3106</v>
      </c>
      <c r="B3107" s="3" t="s">
        <v>3113</v>
      </c>
      <c r="C3107" s="5" t="n">
        <f aca="false">MOD(A3107,45)</f>
        <v>1</v>
      </c>
      <c r="D3107" s="5" t="n">
        <f aca="false">A3107-1</f>
        <v>3105</v>
      </c>
      <c r="E3107" s="5" t="str">
        <f aca="false">IF(C3107=0,"U",VLOOKUP(D3107,A:B,2,0))</f>
        <v>E2108R</v>
      </c>
    </row>
    <row r="3108" customFormat="false" ht="15.75" hidden="false" customHeight="false" outlineLevel="0" collapsed="false">
      <c r="A3108" s="3" t="n">
        <v>3107</v>
      </c>
      <c r="B3108" s="3" t="s">
        <v>3114</v>
      </c>
      <c r="C3108" s="5" t="n">
        <f aca="false">MOD(A3108,45)</f>
        <v>2</v>
      </c>
      <c r="D3108" s="5" t="n">
        <f aca="false">A3108-1</f>
        <v>3106</v>
      </c>
      <c r="E3108" s="5" t="str">
        <f aca="false">IF(C3108=0,"U",VLOOKUP(D3108,A:B,2,0))</f>
        <v>E2201F</v>
      </c>
    </row>
    <row r="3109" customFormat="false" ht="15.75" hidden="false" customHeight="false" outlineLevel="0" collapsed="false">
      <c r="A3109" s="3" t="n">
        <v>3108</v>
      </c>
      <c r="B3109" s="3" t="s">
        <v>3115</v>
      </c>
      <c r="C3109" s="5" t="n">
        <f aca="false">MOD(A3109,45)</f>
        <v>3</v>
      </c>
      <c r="D3109" s="5" t="n">
        <f aca="false">A3109-1</f>
        <v>3107</v>
      </c>
      <c r="E3109" s="5" t="str">
        <f aca="false">IF(C3109=0,"U",VLOOKUP(D3109,A:B,2,0))</f>
        <v>E2201R</v>
      </c>
    </row>
    <row r="3110" customFormat="false" ht="15.75" hidden="false" customHeight="false" outlineLevel="0" collapsed="false">
      <c r="A3110" s="3" t="n">
        <v>3109</v>
      </c>
      <c r="B3110" s="3" t="s">
        <v>3116</v>
      </c>
      <c r="C3110" s="5" t="n">
        <f aca="false">MOD(A3110,45)</f>
        <v>4</v>
      </c>
      <c r="D3110" s="5" t="n">
        <f aca="false">A3110-1</f>
        <v>3108</v>
      </c>
      <c r="E3110" s="5" t="str">
        <f aca="false">IF(C3110=0,"U",VLOOKUP(D3110,A:B,2,0))</f>
        <v>E2202F</v>
      </c>
    </row>
    <row r="3111" customFormat="false" ht="15.75" hidden="false" customHeight="false" outlineLevel="0" collapsed="false">
      <c r="A3111" s="3" t="n">
        <v>3110</v>
      </c>
      <c r="B3111" s="3" t="s">
        <v>3117</v>
      </c>
      <c r="C3111" s="5" t="n">
        <f aca="false">MOD(A3111,45)</f>
        <v>5</v>
      </c>
      <c r="D3111" s="5" t="n">
        <f aca="false">A3111-1</f>
        <v>3109</v>
      </c>
      <c r="E3111" s="5" t="str">
        <f aca="false">IF(C3111=0,"U",VLOOKUP(D3111,A:B,2,0))</f>
        <v>E2202R</v>
      </c>
    </row>
    <row r="3112" customFormat="false" ht="15.75" hidden="false" customHeight="false" outlineLevel="0" collapsed="false">
      <c r="A3112" s="3" t="n">
        <v>3111</v>
      </c>
      <c r="B3112" s="3" t="s">
        <v>3118</v>
      </c>
      <c r="C3112" s="5" t="n">
        <f aca="false">MOD(A3112,45)</f>
        <v>6</v>
      </c>
      <c r="D3112" s="5" t="n">
        <f aca="false">A3112-1</f>
        <v>3110</v>
      </c>
      <c r="E3112" s="5" t="str">
        <f aca="false">IF(C3112=0,"U",VLOOKUP(D3112,A:B,2,0))</f>
        <v>E2203F</v>
      </c>
    </row>
    <row r="3113" customFormat="false" ht="15.75" hidden="false" customHeight="false" outlineLevel="0" collapsed="false">
      <c r="A3113" s="3" t="n">
        <v>3112</v>
      </c>
      <c r="B3113" s="3" t="s">
        <v>3119</v>
      </c>
      <c r="C3113" s="5" t="n">
        <f aca="false">MOD(A3113,45)</f>
        <v>7</v>
      </c>
      <c r="D3113" s="5" t="n">
        <f aca="false">A3113-1</f>
        <v>3111</v>
      </c>
      <c r="E3113" s="5" t="str">
        <f aca="false">IF(C3113=0,"U",VLOOKUP(D3113,A:B,2,0))</f>
        <v>E2203R</v>
      </c>
    </row>
    <row r="3114" customFormat="false" ht="15.75" hidden="false" customHeight="false" outlineLevel="0" collapsed="false">
      <c r="A3114" s="3" t="n">
        <v>3113</v>
      </c>
      <c r="B3114" s="3" t="s">
        <v>3120</v>
      </c>
      <c r="C3114" s="5" t="n">
        <f aca="false">MOD(A3114,45)</f>
        <v>8</v>
      </c>
      <c r="D3114" s="5" t="n">
        <f aca="false">A3114-1</f>
        <v>3112</v>
      </c>
      <c r="E3114" s="5" t="str">
        <f aca="false">IF(C3114=0,"U",VLOOKUP(D3114,A:B,2,0))</f>
        <v>E2204F</v>
      </c>
    </row>
    <row r="3115" customFormat="false" ht="15.75" hidden="false" customHeight="false" outlineLevel="0" collapsed="false">
      <c r="A3115" s="3" t="n">
        <v>3114</v>
      </c>
      <c r="B3115" s="3" t="s">
        <v>3121</v>
      </c>
      <c r="C3115" s="5" t="n">
        <f aca="false">MOD(A3115,45)</f>
        <v>9</v>
      </c>
      <c r="D3115" s="5" t="n">
        <f aca="false">A3115-1</f>
        <v>3113</v>
      </c>
      <c r="E3115" s="5" t="str">
        <f aca="false">IF(C3115=0,"U",VLOOKUP(D3115,A:B,2,0))</f>
        <v>E2204R</v>
      </c>
    </row>
    <row r="3116" customFormat="false" ht="15.75" hidden="false" customHeight="false" outlineLevel="0" collapsed="false">
      <c r="A3116" s="3" t="n">
        <v>3115</v>
      </c>
      <c r="B3116" s="3" t="s">
        <v>3122</v>
      </c>
      <c r="C3116" s="5" t="n">
        <f aca="false">MOD(A3116,45)</f>
        <v>10</v>
      </c>
      <c r="D3116" s="5" t="n">
        <f aca="false">A3116-1</f>
        <v>3114</v>
      </c>
      <c r="E3116" s="5" t="str">
        <f aca="false">IF(C3116=0,"U",VLOOKUP(D3116,A:B,2,0))</f>
        <v>E2205F</v>
      </c>
    </row>
    <row r="3117" customFormat="false" ht="15.75" hidden="false" customHeight="false" outlineLevel="0" collapsed="false">
      <c r="A3117" s="3" t="n">
        <v>3116</v>
      </c>
      <c r="B3117" s="3" t="s">
        <v>3123</v>
      </c>
      <c r="C3117" s="5" t="n">
        <f aca="false">MOD(A3117,45)</f>
        <v>11</v>
      </c>
      <c r="D3117" s="5" t="n">
        <f aca="false">A3117-1</f>
        <v>3115</v>
      </c>
      <c r="E3117" s="5" t="str">
        <f aca="false">IF(C3117=0,"U",VLOOKUP(D3117,A:B,2,0))</f>
        <v>E2205R</v>
      </c>
    </row>
    <row r="3118" customFormat="false" ht="15.75" hidden="false" customHeight="false" outlineLevel="0" collapsed="false">
      <c r="A3118" s="3" t="n">
        <v>3117</v>
      </c>
      <c r="B3118" s="3" t="s">
        <v>3124</v>
      </c>
      <c r="C3118" s="5" t="n">
        <f aca="false">MOD(A3118,45)</f>
        <v>12</v>
      </c>
      <c r="D3118" s="5" t="n">
        <f aca="false">A3118-1</f>
        <v>3116</v>
      </c>
      <c r="E3118" s="5" t="str">
        <f aca="false">IF(C3118=0,"U",VLOOKUP(D3118,A:B,2,0))</f>
        <v>E2206F</v>
      </c>
    </row>
    <row r="3119" customFormat="false" ht="15.75" hidden="false" customHeight="false" outlineLevel="0" collapsed="false">
      <c r="A3119" s="3" t="n">
        <v>3118</v>
      </c>
      <c r="B3119" s="3" t="s">
        <v>3125</v>
      </c>
      <c r="C3119" s="5" t="n">
        <f aca="false">MOD(A3119,45)</f>
        <v>13</v>
      </c>
      <c r="D3119" s="5" t="n">
        <f aca="false">A3119-1</f>
        <v>3117</v>
      </c>
      <c r="E3119" s="5" t="str">
        <f aca="false">IF(C3119=0,"U",VLOOKUP(D3119,A:B,2,0))</f>
        <v>E2206R</v>
      </c>
    </row>
    <row r="3120" customFormat="false" ht="15.75" hidden="false" customHeight="false" outlineLevel="0" collapsed="false">
      <c r="A3120" s="3" t="n">
        <v>3119</v>
      </c>
      <c r="B3120" s="3" t="s">
        <v>3126</v>
      </c>
      <c r="C3120" s="5" t="n">
        <f aca="false">MOD(A3120,45)</f>
        <v>14</v>
      </c>
      <c r="D3120" s="5" t="n">
        <f aca="false">A3120-1</f>
        <v>3118</v>
      </c>
      <c r="E3120" s="5" t="str">
        <f aca="false">IF(C3120=0,"U",VLOOKUP(D3120,A:B,2,0))</f>
        <v>E2207F</v>
      </c>
    </row>
    <row r="3121" customFormat="false" ht="15.75" hidden="false" customHeight="false" outlineLevel="0" collapsed="false">
      <c r="A3121" s="3" t="n">
        <v>3120</v>
      </c>
      <c r="B3121" s="3" t="s">
        <v>3127</v>
      </c>
      <c r="C3121" s="5" t="n">
        <f aca="false">MOD(A3121,45)</f>
        <v>15</v>
      </c>
      <c r="D3121" s="5" t="n">
        <f aca="false">A3121-1</f>
        <v>3119</v>
      </c>
      <c r="E3121" s="5" t="str">
        <f aca="false">IF(C3121=0,"U",VLOOKUP(D3121,A:B,2,0))</f>
        <v>E2207R</v>
      </c>
    </row>
    <row r="3122" customFormat="false" ht="15.75" hidden="false" customHeight="false" outlineLevel="0" collapsed="false">
      <c r="A3122" s="3" t="n">
        <v>3121</v>
      </c>
      <c r="B3122" s="3" t="s">
        <v>3128</v>
      </c>
      <c r="C3122" s="5" t="n">
        <f aca="false">MOD(A3122,45)</f>
        <v>16</v>
      </c>
      <c r="D3122" s="5" t="n">
        <f aca="false">A3122-1</f>
        <v>3120</v>
      </c>
      <c r="E3122" s="5" t="str">
        <f aca="false">IF(C3122=0,"U",VLOOKUP(D3122,A:B,2,0))</f>
        <v>E2208F</v>
      </c>
    </row>
    <row r="3123" customFormat="false" ht="15.75" hidden="false" customHeight="false" outlineLevel="0" collapsed="false">
      <c r="A3123" s="3" t="n">
        <v>3122</v>
      </c>
      <c r="B3123" s="3" t="s">
        <v>3129</v>
      </c>
      <c r="C3123" s="5" t="n">
        <f aca="false">MOD(A3123,45)</f>
        <v>17</v>
      </c>
      <c r="D3123" s="5" t="n">
        <f aca="false">A3123-1</f>
        <v>3121</v>
      </c>
      <c r="E3123" s="5" t="str">
        <f aca="false">IF(C3123=0,"U",VLOOKUP(D3123,A:B,2,0))</f>
        <v>E2208R</v>
      </c>
    </row>
    <row r="3124" customFormat="false" ht="15.75" hidden="false" customHeight="false" outlineLevel="0" collapsed="false">
      <c r="A3124" s="3" t="n">
        <v>3123</v>
      </c>
      <c r="B3124" s="3" t="s">
        <v>3130</v>
      </c>
      <c r="C3124" s="5" t="n">
        <f aca="false">MOD(A3124,45)</f>
        <v>18</v>
      </c>
      <c r="D3124" s="5" t="n">
        <f aca="false">A3124-1</f>
        <v>3122</v>
      </c>
      <c r="E3124" s="5" t="str">
        <f aca="false">IF(C3124=0,"U",VLOOKUP(D3124,A:B,2,0))</f>
        <v>E2301F</v>
      </c>
    </row>
    <row r="3125" customFormat="false" ht="15.75" hidden="false" customHeight="false" outlineLevel="0" collapsed="false">
      <c r="A3125" s="3" t="n">
        <v>3124</v>
      </c>
      <c r="B3125" s="3" t="s">
        <v>3131</v>
      </c>
      <c r="C3125" s="5" t="n">
        <f aca="false">MOD(A3125,45)</f>
        <v>19</v>
      </c>
      <c r="D3125" s="5" t="n">
        <f aca="false">A3125-1</f>
        <v>3123</v>
      </c>
      <c r="E3125" s="5" t="str">
        <f aca="false">IF(C3125=0,"U",VLOOKUP(D3125,A:B,2,0))</f>
        <v>E2301R</v>
      </c>
    </row>
    <row r="3126" customFormat="false" ht="15.75" hidden="false" customHeight="false" outlineLevel="0" collapsed="false">
      <c r="A3126" s="3" t="n">
        <v>3125</v>
      </c>
      <c r="B3126" s="3" t="s">
        <v>3132</v>
      </c>
      <c r="C3126" s="5" t="n">
        <f aca="false">MOD(A3126,45)</f>
        <v>20</v>
      </c>
      <c r="D3126" s="5" t="n">
        <f aca="false">A3126-1</f>
        <v>3124</v>
      </c>
      <c r="E3126" s="5" t="str">
        <f aca="false">IF(C3126=0,"U",VLOOKUP(D3126,A:B,2,0))</f>
        <v>E2302F</v>
      </c>
    </row>
    <row r="3127" customFormat="false" ht="15.75" hidden="false" customHeight="false" outlineLevel="0" collapsed="false">
      <c r="A3127" s="3" t="n">
        <v>3126</v>
      </c>
      <c r="B3127" s="3" t="s">
        <v>3133</v>
      </c>
      <c r="C3127" s="5" t="n">
        <f aca="false">MOD(A3127,45)</f>
        <v>21</v>
      </c>
      <c r="D3127" s="5" t="n">
        <f aca="false">A3127-1</f>
        <v>3125</v>
      </c>
      <c r="E3127" s="5" t="str">
        <f aca="false">IF(C3127=0,"U",VLOOKUP(D3127,A:B,2,0))</f>
        <v>E2302R</v>
      </c>
    </row>
    <row r="3128" customFormat="false" ht="15.75" hidden="false" customHeight="false" outlineLevel="0" collapsed="false">
      <c r="A3128" s="3" t="n">
        <v>3127</v>
      </c>
      <c r="B3128" s="3" t="s">
        <v>3134</v>
      </c>
      <c r="C3128" s="5" t="n">
        <f aca="false">MOD(A3128,45)</f>
        <v>22</v>
      </c>
      <c r="D3128" s="5" t="n">
        <f aca="false">A3128-1</f>
        <v>3126</v>
      </c>
      <c r="E3128" s="5" t="str">
        <f aca="false">IF(C3128=0,"U",VLOOKUP(D3128,A:B,2,0))</f>
        <v>E2303F</v>
      </c>
    </row>
    <row r="3129" customFormat="false" ht="15.75" hidden="false" customHeight="false" outlineLevel="0" collapsed="false">
      <c r="A3129" s="3" t="n">
        <v>3128</v>
      </c>
      <c r="B3129" s="3" t="s">
        <v>3135</v>
      </c>
      <c r="C3129" s="5" t="n">
        <f aca="false">MOD(A3129,45)</f>
        <v>23</v>
      </c>
      <c r="D3129" s="5" t="n">
        <f aca="false">A3129-1</f>
        <v>3127</v>
      </c>
      <c r="E3129" s="5" t="str">
        <f aca="false">IF(C3129=0,"U",VLOOKUP(D3129,A:B,2,0))</f>
        <v>E2303R</v>
      </c>
    </row>
    <row r="3130" customFormat="false" ht="15.75" hidden="false" customHeight="false" outlineLevel="0" collapsed="false">
      <c r="A3130" s="3" t="n">
        <v>3129</v>
      </c>
      <c r="B3130" s="3" t="s">
        <v>3136</v>
      </c>
      <c r="C3130" s="5" t="n">
        <f aca="false">MOD(A3130,45)</f>
        <v>24</v>
      </c>
      <c r="D3130" s="5" t="n">
        <f aca="false">A3130-1</f>
        <v>3128</v>
      </c>
      <c r="E3130" s="5" t="str">
        <f aca="false">IF(C3130=0,"U",VLOOKUP(D3130,A:B,2,0))</f>
        <v>E2304F</v>
      </c>
    </row>
    <row r="3131" customFormat="false" ht="15.75" hidden="false" customHeight="false" outlineLevel="0" collapsed="false">
      <c r="A3131" s="3" t="n">
        <v>3130</v>
      </c>
      <c r="B3131" s="3" t="s">
        <v>3137</v>
      </c>
      <c r="C3131" s="5" t="n">
        <f aca="false">MOD(A3131,45)</f>
        <v>25</v>
      </c>
      <c r="D3131" s="5" t="n">
        <f aca="false">A3131-1</f>
        <v>3129</v>
      </c>
      <c r="E3131" s="5" t="str">
        <f aca="false">IF(C3131=0,"U",VLOOKUP(D3131,A:B,2,0))</f>
        <v>E2304R</v>
      </c>
    </row>
    <row r="3132" customFormat="false" ht="15.75" hidden="false" customHeight="false" outlineLevel="0" collapsed="false">
      <c r="A3132" s="3" t="n">
        <v>3131</v>
      </c>
      <c r="B3132" s="3" t="s">
        <v>3138</v>
      </c>
      <c r="C3132" s="5" t="n">
        <f aca="false">MOD(A3132,45)</f>
        <v>26</v>
      </c>
      <c r="D3132" s="5" t="n">
        <f aca="false">A3132-1</f>
        <v>3130</v>
      </c>
      <c r="E3132" s="5" t="str">
        <f aca="false">IF(C3132=0,"U",VLOOKUP(D3132,A:B,2,0))</f>
        <v>E2305F</v>
      </c>
    </row>
    <row r="3133" customFormat="false" ht="15.75" hidden="false" customHeight="false" outlineLevel="0" collapsed="false">
      <c r="A3133" s="3" t="n">
        <v>3132</v>
      </c>
      <c r="B3133" s="3" t="s">
        <v>3139</v>
      </c>
      <c r="C3133" s="5" t="n">
        <f aca="false">MOD(A3133,45)</f>
        <v>27</v>
      </c>
      <c r="D3133" s="5" t="n">
        <f aca="false">A3133-1</f>
        <v>3131</v>
      </c>
      <c r="E3133" s="5" t="str">
        <f aca="false">IF(C3133=0,"U",VLOOKUP(D3133,A:B,2,0))</f>
        <v>E2305R</v>
      </c>
    </row>
    <row r="3134" customFormat="false" ht="15.75" hidden="false" customHeight="false" outlineLevel="0" collapsed="false">
      <c r="A3134" s="3" t="n">
        <v>3133</v>
      </c>
      <c r="B3134" s="3" t="s">
        <v>3140</v>
      </c>
      <c r="C3134" s="5" t="n">
        <f aca="false">MOD(A3134,45)</f>
        <v>28</v>
      </c>
      <c r="D3134" s="5" t="n">
        <f aca="false">A3134-1</f>
        <v>3132</v>
      </c>
      <c r="E3134" s="5" t="str">
        <f aca="false">IF(C3134=0,"U",VLOOKUP(D3134,A:B,2,0))</f>
        <v>E2306F</v>
      </c>
    </row>
    <row r="3135" customFormat="false" ht="15.75" hidden="false" customHeight="false" outlineLevel="0" collapsed="false">
      <c r="A3135" s="3" t="n">
        <v>3134</v>
      </c>
      <c r="B3135" s="3" t="s">
        <v>3141</v>
      </c>
      <c r="C3135" s="5" t="n">
        <f aca="false">MOD(A3135,45)</f>
        <v>29</v>
      </c>
      <c r="D3135" s="5" t="n">
        <f aca="false">A3135-1</f>
        <v>3133</v>
      </c>
      <c r="E3135" s="5" t="str">
        <f aca="false">IF(C3135=0,"U",VLOOKUP(D3135,A:B,2,0))</f>
        <v>E2306R</v>
      </c>
    </row>
    <row r="3136" customFormat="false" ht="15.75" hidden="false" customHeight="false" outlineLevel="0" collapsed="false">
      <c r="A3136" s="3" t="n">
        <v>3135</v>
      </c>
      <c r="B3136" s="3" t="s">
        <v>3142</v>
      </c>
      <c r="C3136" s="5" t="n">
        <f aca="false">MOD(A3136,45)</f>
        <v>30</v>
      </c>
      <c r="D3136" s="5" t="n">
        <f aca="false">A3136-1</f>
        <v>3134</v>
      </c>
      <c r="E3136" s="5" t="str">
        <f aca="false">IF(C3136=0,"U",VLOOKUP(D3136,A:B,2,0))</f>
        <v>E2307F</v>
      </c>
    </row>
    <row r="3137" customFormat="false" ht="15.75" hidden="false" customHeight="false" outlineLevel="0" collapsed="false">
      <c r="A3137" s="3" t="n">
        <v>3136</v>
      </c>
      <c r="B3137" s="3" t="s">
        <v>3143</v>
      </c>
      <c r="C3137" s="5" t="n">
        <f aca="false">MOD(A3137,45)</f>
        <v>31</v>
      </c>
      <c r="D3137" s="5" t="n">
        <f aca="false">A3137-1</f>
        <v>3135</v>
      </c>
      <c r="E3137" s="5" t="str">
        <f aca="false">IF(C3137=0,"U",VLOOKUP(D3137,A:B,2,0))</f>
        <v>E2307R</v>
      </c>
    </row>
    <row r="3138" customFormat="false" ht="15.75" hidden="false" customHeight="false" outlineLevel="0" collapsed="false">
      <c r="A3138" s="3" t="n">
        <v>3137</v>
      </c>
      <c r="B3138" s="3" t="s">
        <v>3144</v>
      </c>
      <c r="C3138" s="5" t="n">
        <f aca="false">MOD(A3138,45)</f>
        <v>32</v>
      </c>
      <c r="D3138" s="5" t="n">
        <f aca="false">A3138-1</f>
        <v>3136</v>
      </c>
      <c r="E3138" s="5" t="str">
        <f aca="false">IF(C3138=0,"U",VLOOKUP(D3138,A:B,2,0))</f>
        <v>E2308F</v>
      </c>
    </row>
    <row r="3139" customFormat="false" ht="15.75" hidden="false" customHeight="false" outlineLevel="0" collapsed="false">
      <c r="A3139" s="3" t="n">
        <v>3138</v>
      </c>
      <c r="B3139" s="3" t="s">
        <v>3145</v>
      </c>
      <c r="C3139" s="5" t="n">
        <f aca="false">MOD(A3139,45)</f>
        <v>33</v>
      </c>
      <c r="D3139" s="5" t="n">
        <f aca="false">A3139-1</f>
        <v>3137</v>
      </c>
      <c r="E3139" s="5" t="str">
        <f aca="false">IF(C3139=0,"U",VLOOKUP(D3139,A:B,2,0))</f>
        <v>E2308R</v>
      </c>
    </row>
    <row r="3140" customFormat="false" ht="15.75" hidden="false" customHeight="false" outlineLevel="0" collapsed="false">
      <c r="A3140" s="3" t="n">
        <v>3139</v>
      </c>
      <c r="B3140" s="3" t="s">
        <v>3146</v>
      </c>
      <c r="C3140" s="5" t="n">
        <f aca="false">MOD(A3140,45)</f>
        <v>34</v>
      </c>
      <c r="D3140" s="5" t="n">
        <f aca="false">A3140-1</f>
        <v>3138</v>
      </c>
      <c r="E3140" s="5" t="str">
        <f aca="false">IF(C3140=0,"U",VLOOKUP(D3140,A:B,2,0))</f>
        <v>E2401F</v>
      </c>
    </row>
    <row r="3141" customFormat="false" ht="15.75" hidden="false" customHeight="false" outlineLevel="0" collapsed="false">
      <c r="A3141" s="3" t="n">
        <v>3140</v>
      </c>
      <c r="B3141" s="3" t="s">
        <v>3147</v>
      </c>
      <c r="C3141" s="5" t="n">
        <f aca="false">MOD(A3141,45)</f>
        <v>35</v>
      </c>
      <c r="D3141" s="5" t="n">
        <f aca="false">A3141-1</f>
        <v>3139</v>
      </c>
      <c r="E3141" s="5" t="str">
        <f aca="false">IF(C3141=0,"U",VLOOKUP(D3141,A:B,2,0))</f>
        <v>E2401R</v>
      </c>
    </row>
    <row r="3142" customFormat="false" ht="15.75" hidden="false" customHeight="false" outlineLevel="0" collapsed="false">
      <c r="A3142" s="3" t="n">
        <v>3141</v>
      </c>
      <c r="B3142" s="3" t="s">
        <v>3148</v>
      </c>
      <c r="C3142" s="5" t="n">
        <f aca="false">MOD(A3142,45)</f>
        <v>36</v>
      </c>
      <c r="D3142" s="5" t="n">
        <f aca="false">A3142-1</f>
        <v>3140</v>
      </c>
      <c r="E3142" s="5" t="str">
        <f aca="false">IF(C3142=0,"U",VLOOKUP(D3142,A:B,2,0))</f>
        <v>E2402F</v>
      </c>
    </row>
    <row r="3143" customFormat="false" ht="15.75" hidden="false" customHeight="false" outlineLevel="0" collapsed="false">
      <c r="A3143" s="3" t="n">
        <v>3142</v>
      </c>
      <c r="B3143" s="3" t="s">
        <v>3149</v>
      </c>
      <c r="C3143" s="5" t="n">
        <f aca="false">MOD(A3143,45)</f>
        <v>37</v>
      </c>
      <c r="D3143" s="5" t="n">
        <f aca="false">A3143-1</f>
        <v>3141</v>
      </c>
      <c r="E3143" s="5" t="str">
        <f aca="false">IF(C3143=0,"U",VLOOKUP(D3143,A:B,2,0))</f>
        <v>E2402R</v>
      </c>
    </row>
    <row r="3144" customFormat="false" ht="15.75" hidden="false" customHeight="false" outlineLevel="0" collapsed="false">
      <c r="A3144" s="3" t="n">
        <v>3143</v>
      </c>
      <c r="B3144" s="3" t="s">
        <v>3150</v>
      </c>
      <c r="C3144" s="5" t="n">
        <f aca="false">MOD(A3144,45)</f>
        <v>38</v>
      </c>
      <c r="D3144" s="5" t="n">
        <f aca="false">A3144-1</f>
        <v>3142</v>
      </c>
      <c r="E3144" s="5" t="str">
        <f aca="false">IF(C3144=0,"U",VLOOKUP(D3144,A:B,2,0))</f>
        <v>E2403F</v>
      </c>
    </row>
    <row r="3145" customFormat="false" ht="15.75" hidden="false" customHeight="false" outlineLevel="0" collapsed="false">
      <c r="A3145" s="3" t="n">
        <v>3144</v>
      </c>
      <c r="B3145" s="3" t="s">
        <v>3151</v>
      </c>
      <c r="C3145" s="5" t="n">
        <f aca="false">MOD(A3145,45)</f>
        <v>39</v>
      </c>
      <c r="D3145" s="5" t="n">
        <f aca="false">A3145-1</f>
        <v>3143</v>
      </c>
      <c r="E3145" s="5" t="str">
        <f aca="false">IF(C3145=0,"U",VLOOKUP(D3145,A:B,2,0))</f>
        <v>E2403R</v>
      </c>
    </row>
    <row r="3146" customFormat="false" ht="15.75" hidden="false" customHeight="false" outlineLevel="0" collapsed="false">
      <c r="A3146" s="3" t="n">
        <v>3145</v>
      </c>
      <c r="B3146" s="3" t="s">
        <v>3152</v>
      </c>
      <c r="C3146" s="5" t="n">
        <f aca="false">MOD(A3146,45)</f>
        <v>40</v>
      </c>
      <c r="D3146" s="5" t="n">
        <f aca="false">A3146-1</f>
        <v>3144</v>
      </c>
      <c r="E3146" s="5" t="str">
        <f aca="false">IF(C3146=0,"U",VLOOKUP(D3146,A:B,2,0))</f>
        <v>E2404F</v>
      </c>
    </row>
    <row r="3147" customFormat="false" ht="15.75" hidden="false" customHeight="false" outlineLevel="0" collapsed="false">
      <c r="A3147" s="3" t="n">
        <v>3146</v>
      </c>
      <c r="B3147" s="3" t="s">
        <v>3153</v>
      </c>
      <c r="C3147" s="5" t="n">
        <f aca="false">MOD(A3147,45)</f>
        <v>41</v>
      </c>
      <c r="D3147" s="5" t="n">
        <f aca="false">A3147-1</f>
        <v>3145</v>
      </c>
      <c r="E3147" s="5" t="str">
        <f aca="false">IF(C3147=0,"U",VLOOKUP(D3147,A:B,2,0))</f>
        <v>E2404R</v>
      </c>
    </row>
    <row r="3148" customFormat="false" ht="15.75" hidden="false" customHeight="false" outlineLevel="0" collapsed="false">
      <c r="A3148" s="3" t="n">
        <v>3147</v>
      </c>
      <c r="B3148" s="3" t="s">
        <v>3154</v>
      </c>
      <c r="C3148" s="5" t="n">
        <f aca="false">MOD(A3148,45)</f>
        <v>42</v>
      </c>
      <c r="D3148" s="5" t="n">
        <f aca="false">A3148-1</f>
        <v>3146</v>
      </c>
      <c r="E3148" s="5" t="str">
        <f aca="false">IF(C3148=0,"U",VLOOKUP(D3148,A:B,2,0))</f>
        <v>E2405F</v>
      </c>
    </row>
    <row r="3149" customFormat="false" ht="15.75" hidden="false" customHeight="false" outlineLevel="0" collapsed="false">
      <c r="A3149" s="3" t="n">
        <v>3148</v>
      </c>
      <c r="B3149" s="3" t="s">
        <v>3155</v>
      </c>
      <c r="C3149" s="5" t="n">
        <f aca="false">MOD(A3149,45)</f>
        <v>43</v>
      </c>
      <c r="D3149" s="5" t="n">
        <f aca="false">A3149-1</f>
        <v>3147</v>
      </c>
      <c r="E3149" s="5" t="str">
        <f aca="false">IF(C3149=0,"U",VLOOKUP(D3149,A:B,2,0))</f>
        <v>E2405R</v>
      </c>
    </row>
    <row r="3150" customFormat="false" ht="15.75" hidden="false" customHeight="false" outlineLevel="0" collapsed="false">
      <c r="A3150" s="3" t="n">
        <v>3149</v>
      </c>
      <c r="B3150" s="3" t="s">
        <v>3156</v>
      </c>
      <c r="C3150" s="5" t="n">
        <f aca="false">MOD(A3150,45)</f>
        <v>44</v>
      </c>
      <c r="D3150" s="5" t="n">
        <f aca="false">A3150-1</f>
        <v>3148</v>
      </c>
      <c r="E3150" s="5" t="str">
        <f aca="false">IF(C3150=0,"U",VLOOKUP(D3150,A:B,2,0))</f>
        <v>E2406F</v>
      </c>
    </row>
    <row r="3151" customFormat="false" ht="15.75" hidden="false" customHeight="false" outlineLevel="0" collapsed="false">
      <c r="A3151" s="3" t="n">
        <v>3150</v>
      </c>
      <c r="B3151" s="3" t="s">
        <v>3157</v>
      </c>
      <c r="C3151" s="5" t="n">
        <f aca="false">MOD(A3151,45)</f>
        <v>0</v>
      </c>
      <c r="D3151" s="5" t="n">
        <f aca="false">A3151-1</f>
        <v>3149</v>
      </c>
      <c r="E3151" s="5" t="str">
        <f aca="false">IF(C3151=0,"U",VLOOKUP(D3151,A:B,2,0))</f>
        <v>U</v>
      </c>
    </row>
    <row r="3152" customFormat="false" ht="15.75" hidden="false" customHeight="false" outlineLevel="0" collapsed="false">
      <c r="A3152" s="3" t="n">
        <v>3151</v>
      </c>
      <c r="B3152" s="3" t="s">
        <v>3158</v>
      </c>
      <c r="C3152" s="5" t="n">
        <f aca="false">MOD(A3152,45)</f>
        <v>1</v>
      </c>
      <c r="D3152" s="5" t="n">
        <f aca="false">A3152-1</f>
        <v>3150</v>
      </c>
      <c r="E3152" s="5" t="str">
        <f aca="false">IF(C3152=0,"U",VLOOKUP(D3152,A:B,2,0))</f>
        <v>E2407F</v>
      </c>
    </row>
    <row r="3153" customFormat="false" ht="15.75" hidden="false" customHeight="false" outlineLevel="0" collapsed="false">
      <c r="A3153" s="3" t="n">
        <v>3152</v>
      </c>
      <c r="B3153" s="3" t="s">
        <v>3159</v>
      </c>
      <c r="C3153" s="5" t="n">
        <f aca="false">MOD(A3153,45)</f>
        <v>2</v>
      </c>
      <c r="D3153" s="5" t="n">
        <f aca="false">A3153-1</f>
        <v>3151</v>
      </c>
      <c r="E3153" s="5" t="str">
        <f aca="false">IF(C3153=0,"U",VLOOKUP(D3153,A:B,2,0))</f>
        <v>E2407R</v>
      </c>
    </row>
    <row r="3154" customFormat="false" ht="15.75" hidden="false" customHeight="false" outlineLevel="0" collapsed="false">
      <c r="A3154" s="3" t="n">
        <v>3153</v>
      </c>
      <c r="B3154" s="3" t="s">
        <v>3160</v>
      </c>
      <c r="C3154" s="5" t="n">
        <f aca="false">MOD(A3154,45)</f>
        <v>3</v>
      </c>
      <c r="D3154" s="5" t="n">
        <f aca="false">A3154-1</f>
        <v>3152</v>
      </c>
      <c r="E3154" s="5" t="str">
        <f aca="false">IF(C3154=0,"U",VLOOKUP(D3154,A:B,2,0))</f>
        <v>E2408F</v>
      </c>
    </row>
    <row r="3155" customFormat="false" ht="15.75" hidden="false" customHeight="false" outlineLevel="0" collapsed="false">
      <c r="A3155" s="3" t="n">
        <v>3154</v>
      </c>
      <c r="B3155" s="3" t="s">
        <v>3161</v>
      </c>
      <c r="C3155" s="5" t="n">
        <f aca="false">MOD(A3155,45)</f>
        <v>4</v>
      </c>
      <c r="D3155" s="5" t="n">
        <f aca="false">A3155-1</f>
        <v>3153</v>
      </c>
      <c r="E3155" s="5" t="str">
        <f aca="false">IF(C3155=0,"U",VLOOKUP(D3155,A:B,2,0))</f>
        <v>E2408R</v>
      </c>
    </row>
    <row r="3156" customFormat="false" ht="15.75" hidden="false" customHeight="false" outlineLevel="0" collapsed="false">
      <c r="A3156" s="3" t="n">
        <v>3155</v>
      </c>
      <c r="B3156" s="3" t="s">
        <v>3162</v>
      </c>
      <c r="C3156" s="5" t="n">
        <f aca="false">MOD(A3156,45)</f>
        <v>5</v>
      </c>
      <c r="D3156" s="5" t="n">
        <f aca="false">A3156-1</f>
        <v>3154</v>
      </c>
      <c r="E3156" s="5" t="str">
        <f aca="false">IF(C3156=0,"U",VLOOKUP(D3156,A:B,2,0))</f>
        <v>E2501F</v>
      </c>
    </row>
    <row r="3157" customFormat="false" ht="15.75" hidden="false" customHeight="false" outlineLevel="0" collapsed="false">
      <c r="A3157" s="3" t="n">
        <v>3156</v>
      </c>
      <c r="B3157" s="3" t="s">
        <v>3163</v>
      </c>
      <c r="C3157" s="5" t="n">
        <f aca="false">MOD(A3157,45)</f>
        <v>6</v>
      </c>
      <c r="D3157" s="5" t="n">
        <f aca="false">A3157-1</f>
        <v>3155</v>
      </c>
      <c r="E3157" s="5" t="str">
        <f aca="false">IF(C3157=0,"U",VLOOKUP(D3157,A:B,2,0))</f>
        <v>E2501R</v>
      </c>
    </row>
    <row r="3158" customFormat="false" ht="15.75" hidden="false" customHeight="false" outlineLevel="0" collapsed="false">
      <c r="A3158" s="3" t="n">
        <v>3157</v>
      </c>
      <c r="B3158" s="3" t="s">
        <v>3164</v>
      </c>
      <c r="C3158" s="5" t="n">
        <f aca="false">MOD(A3158,45)</f>
        <v>7</v>
      </c>
      <c r="D3158" s="5" t="n">
        <f aca="false">A3158-1</f>
        <v>3156</v>
      </c>
      <c r="E3158" s="5" t="str">
        <f aca="false">IF(C3158=0,"U",VLOOKUP(D3158,A:B,2,0))</f>
        <v>E2502F</v>
      </c>
    </row>
    <row r="3159" customFormat="false" ht="15.75" hidden="false" customHeight="false" outlineLevel="0" collapsed="false">
      <c r="A3159" s="3" t="n">
        <v>3158</v>
      </c>
      <c r="B3159" s="3" t="s">
        <v>3165</v>
      </c>
      <c r="C3159" s="5" t="n">
        <f aca="false">MOD(A3159,45)</f>
        <v>8</v>
      </c>
      <c r="D3159" s="5" t="n">
        <f aca="false">A3159-1</f>
        <v>3157</v>
      </c>
      <c r="E3159" s="5" t="str">
        <f aca="false">IF(C3159=0,"U",VLOOKUP(D3159,A:B,2,0))</f>
        <v>E2502R</v>
      </c>
    </row>
    <row r="3160" customFormat="false" ht="15.75" hidden="false" customHeight="false" outlineLevel="0" collapsed="false">
      <c r="A3160" s="3" t="n">
        <v>3159</v>
      </c>
      <c r="B3160" s="3" t="s">
        <v>3166</v>
      </c>
      <c r="C3160" s="5" t="n">
        <f aca="false">MOD(A3160,45)</f>
        <v>9</v>
      </c>
      <c r="D3160" s="5" t="n">
        <f aca="false">A3160-1</f>
        <v>3158</v>
      </c>
      <c r="E3160" s="5" t="str">
        <f aca="false">IF(C3160=0,"U",VLOOKUP(D3160,A:B,2,0))</f>
        <v>E2503F</v>
      </c>
    </row>
    <row r="3161" customFormat="false" ht="15.75" hidden="false" customHeight="false" outlineLevel="0" collapsed="false">
      <c r="A3161" s="3" t="n">
        <v>3160</v>
      </c>
      <c r="B3161" s="3" t="s">
        <v>3167</v>
      </c>
      <c r="C3161" s="5" t="n">
        <f aca="false">MOD(A3161,45)</f>
        <v>10</v>
      </c>
      <c r="D3161" s="5" t="n">
        <f aca="false">A3161-1</f>
        <v>3159</v>
      </c>
      <c r="E3161" s="5" t="str">
        <f aca="false">IF(C3161=0,"U",VLOOKUP(D3161,A:B,2,0))</f>
        <v>E2503R</v>
      </c>
    </row>
    <row r="3162" customFormat="false" ht="15.75" hidden="false" customHeight="false" outlineLevel="0" collapsed="false">
      <c r="A3162" s="3" t="n">
        <v>3161</v>
      </c>
      <c r="B3162" s="3" t="s">
        <v>3168</v>
      </c>
      <c r="C3162" s="5" t="n">
        <f aca="false">MOD(A3162,45)</f>
        <v>11</v>
      </c>
      <c r="D3162" s="5" t="n">
        <f aca="false">A3162-1</f>
        <v>3160</v>
      </c>
      <c r="E3162" s="5" t="str">
        <f aca="false">IF(C3162=0,"U",VLOOKUP(D3162,A:B,2,0))</f>
        <v>E2504F</v>
      </c>
    </row>
    <row r="3163" customFormat="false" ht="15.75" hidden="false" customHeight="false" outlineLevel="0" collapsed="false">
      <c r="A3163" s="3" t="n">
        <v>3162</v>
      </c>
      <c r="B3163" s="3" t="s">
        <v>3169</v>
      </c>
      <c r="C3163" s="5" t="n">
        <f aca="false">MOD(A3163,45)</f>
        <v>12</v>
      </c>
      <c r="D3163" s="5" t="n">
        <f aca="false">A3163-1</f>
        <v>3161</v>
      </c>
      <c r="E3163" s="5" t="str">
        <f aca="false">IF(C3163=0,"U",VLOOKUP(D3163,A:B,2,0))</f>
        <v>E2504R</v>
      </c>
    </row>
    <row r="3164" customFormat="false" ht="15.75" hidden="false" customHeight="false" outlineLevel="0" collapsed="false">
      <c r="A3164" s="3" t="n">
        <v>3163</v>
      </c>
      <c r="B3164" s="3" t="s">
        <v>3170</v>
      </c>
      <c r="C3164" s="5" t="n">
        <f aca="false">MOD(A3164,45)</f>
        <v>13</v>
      </c>
      <c r="D3164" s="5" t="n">
        <f aca="false">A3164-1</f>
        <v>3162</v>
      </c>
      <c r="E3164" s="5" t="str">
        <f aca="false">IF(C3164=0,"U",VLOOKUP(D3164,A:B,2,0))</f>
        <v>E2505F</v>
      </c>
    </row>
    <row r="3165" customFormat="false" ht="15.75" hidden="false" customHeight="false" outlineLevel="0" collapsed="false">
      <c r="A3165" s="3" t="n">
        <v>3164</v>
      </c>
      <c r="B3165" s="3" t="s">
        <v>3171</v>
      </c>
      <c r="C3165" s="5" t="n">
        <f aca="false">MOD(A3165,45)</f>
        <v>14</v>
      </c>
      <c r="D3165" s="5" t="n">
        <f aca="false">A3165-1</f>
        <v>3163</v>
      </c>
      <c r="E3165" s="5" t="str">
        <f aca="false">IF(C3165=0,"U",VLOOKUP(D3165,A:B,2,0))</f>
        <v>E2505R</v>
      </c>
    </row>
    <row r="3166" customFormat="false" ht="15.75" hidden="false" customHeight="false" outlineLevel="0" collapsed="false">
      <c r="A3166" s="3" t="n">
        <v>3165</v>
      </c>
      <c r="B3166" s="3" t="s">
        <v>3172</v>
      </c>
      <c r="C3166" s="5" t="n">
        <f aca="false">MOD(A3166,45)</f>
        <v>15</v>
      </c>
      <c r="D3166" s="5" t="n">
        <f aca="false">A3166-1</f>
        <v>3164</v>
      </c>
      <c r="E3166" s="5" t="str">
        <f aca="false">IF(C3166=0,"U",VLOOKUP(D3166,A:B,2,0))</f>
        <v>E2506F</v>
      </c>
    </row>
    <row r="3167" customFormat="false" ht="15.75" hidden="false" customHeight="false" outlineLevel="0" collapsed="false">
      <c r="A3167" s="3" t="n">
        <v>3166</v>
      </c>
      <c r="B3167" s="3" t="s">
        <v>3173</v>
      </c>
      <c r="C3167" s="5" t="n">
        <f aca="false">MOD(A3167,45)</f>
        <v>16</v>
      </c>
      <c r="D3167" s="5" t="n">
        <f aca="false">A3167-1</f>
        <v>3165</v>
      </c>
      <c r="E3167" s="5" t="str">
        <f aca="false">IF(C3167=0,"U",VLOOKUP(D3167,A:B,2,0))</f>
        <v>E2506R</v>
      </c>
    </row>
    <row r="3168" customFormat="false" ht="15.75" hidden="false" customHeight="false" outlineLevel="0" collapsed="false">
      <c r="A3168" s="3" t="n">
        <v>3167</v>
      </c>
      <c r="B3168" s="3" t="s">
        <v>3174</v>
      </c>
      <c r="C3168" s="5" t="n">
        <f aca="false">MOD(A3168,45)</f>
        <v>17</v>
      </c>
      <c r="D3168" s="5" t="n">
        <f aca="false">A3168-1</f>
        <v>3166</v>
      </c>
      <c r="E3168" s="5" t="str">
        <f aca="false">IF(C3168=0,"U",VLOOKUP(D3168,A:B,2,0))</f>
        <v>E2507F</v>
      </c>
    </row>
    <row r="3169" customFormat="false" ht="15.75" hidden="false" customHeight="false" outlineLevel="0" collapsed="false">
      <c r="A3169" s="3" t="n">
        <v>3168</v>
      </c>
      <c r="B3169" s="3" t="s">
        <v>3175</v>
      </c>
      <c r="C3169" s="5" t="n">
        <f aca="false">MOD(A3169,45)</f>
        <v>18</v>
      </c>
      <c r="D3169" s="5" t="n">
        <f aca="false">A3169-1</f>
        <v>3167</v>
      </c>
      <c r="E3169" s="5" t="str">
        <f aca="false">IF(C3169=0,"U",VLOOKUP(D3169,A:B,2,0))</f>
        <v>E2507R</v>
      </c>
    </row>
    <row r="3170" customFormat="false" ht="15.75" hidden="false" customHeight="false" outlineLevel="0" collapsed="false">
      <c r="A3170" s="3" t="n">
        <v>3169</v>
      </c>
      <c r="B3170" s="3" t="s">
        <v>3176</v>
      </c>
      <c r="C3170" s="5" t="n">
        <f aca="false">MOD(A3170,45)</f>
        <v>19</v>
      </c>
      <c r="D3170" s="5" t="n">
        <f aca="false">A3170-1</f>
        <v>3168</v>
      </c>
      <c r="E3170" s="5" t="str">
        <f aca="false">IF(C3170=0,"U",VLOOKUP(D3170,A:B,2,0))</f>
        <v>E2508F</v>
      </c>
    </row>
    <row r="3171" customFormat="false" ht="15.75" hidden="false" customHeight="false" outlineLevel="0" collapsed="false">
      <c r="A3171" s="3" t="n">
        <v>3170</v>
      </c>
      <c r="B3171" s="3" t="s">
        <v>3177</v>
      </c>
      <c r="C3171" s="5" t="n">
        <f aca="false">MOD(A3171,45)</f>
        <v>20</v>
      </c>
      <c r="D3171" s="5" t="n">
        <f aca="false">A3171-1</f>
        <v>3169</v>
      </c>
      <c r="E3171" s="5" t="str">
        <f aca="false">IF(C3171=0,"U",VLOOKUP(D3171,A:B,2,0))</f>
        <v>E2508R</v>
      </c>
    </row>
    <row r="3172" customFormat="false" ht="15.75" hidden="false" customHeight="false" outlineLevel="0" collapsed="false">
      <c r="A3172" s="3" t="n">
        <v>3171</v>
      </c>
      <c r="B3172" s="3" t="s">
        <v>3178</v>
      </c>
      <c r="C3172" s="5" t="n">
        <f aca="false">MOD(A3172,45)</f>
        <v>21</v>
      </c>
      <c r="D3172" s="5" t="n">
        <f aca="false">A3172-1</f>
        <v>3170</v>
      </c>
      <c r="E3172" s="5" t="str">
        <f aca="false">IF(C3172=0,"U",VLOOKUP(D3172,A:B,2,0))</f>
        <v>E2601F</v>
      </c>
    </row>
    <row r="3173" customFormat="false" ht="15.75" hidden="false" customHeight="false" outlineLevel="0" collapsed="false">
      <c r="A3173" s="3" t="n">
        <v>3172</v>
      </c>
      <c r="B3173" s="3" t="s">
        <v>3179</v>
      </c>
      <c r="C3173" s="5" t="n">
        <f aca="false">MOD(A3173,45)</f>
        <v>22</v>
      </c>
      <c r="D3173" s="5" t="n">
        <f aca="false">A3173-1</f>
        <v>3171</v>
      </c>
      <c r="E3173" s="5" t="str">
        <f aca="false">IF(C3173=0,"U",VLOOKUP(D3173,A:B,2,0))</f>
        <v>E2601R</v>
      </c>
    </row>
    <row r="3174" customFormat="false" ht="15.75" hidden="false" customHeight="false" outlineLevel="0" collapsed="false">
      <c r="A3174" s="3" t="n">
        <v>3173</v>
      </c>
      <c r="B3174" s="3" t="s">
        <v>3180</v>
      </c>
      <c r="C3174" s="5" t="n">
        <f aca="false">MOD(A3174,45)</f>
        <v>23</v>
      </c>
      <c r="D3174" s="5" t="n">
        <f aca="false">A3174-1</f>
        <v>3172</v>
      </c>
      <c r="E3174" s="5" t="str">
        <f aca="false">IF(C3174=0,"U",VLOOKUP(D3174,A:B,2,0))</f>
        <v>E2602F</v>
      </c>
    </row>
    <row r="3175" customFormat="false" ht="15.75" hidden="false" customHeight="false" outlineLevel="0" collapsed="false">
      <c r="A3175" s="3" t="n">
        <v>3174</v>
      </c>
      <c r="B3175" s="3" t="s">
        <v>3181</v>
      </c>
      <c r="C3175" s="5" t="n">
        <f aca="false">MOD(A3175,45)</f>
        <v>24</v>
      </c>
      <c r="D3175" s="5" t="n">
        <f aca="false">A3175-1</f>
        <v>3173</v>
      </c>
      <c r="E3175" s="5" t="str">
        <f aca="false">IF(C3175=0,"U",VLOOKUP(D3175,A:B,2,0))</f>
        <v>E2602R</v>
      </c>
    </row>
    <row r="3176" customFormat="false" ht="15.75" hidden="false" customHeight="false" outlineLevel="0" collapsed="false">
      <c r="A3176" s="3" t="n">
        <v>3175</v>
      </c>
      <c r="B3176" s="3" t="s">
        <v>3182</v>
      </c>
      <c r="C3176" s="5" t="n">
        <f aca="false">MOD(A3176,45)</f>
        <v>25</v>
      </c>
      <c r="D3176" s="5" t="n">
        <f aca="false">A3176-1</f>
        <v>3174</v>
      </c>
      <c r="E3176" s="5" t="str">
        <f aca="false">IF(C3176=0,"U",VLOOKUP(D3176,A:B,2,0))</f>
        <v>E2603F</v>
      </c>
    </row>
    <row r="3177" customFormat="false" ht="15.75" hidden="false" customHeight="false" outlineLevel="0" collapsed="false">
      <c r="A3177" s="3" t="n">
        <v>3176</v>
      </c>
      <c r="B3177" s="3" t="s">
        <v>3183</v>
      </c>
      <c r="C3177" s="5" t="n">
        <f aca="false">MOD(A3177,45)</f>
        <v>26</v>
      </c>
      <c r="D3177" s="5" t="n">
        <f aca="false">A3177-1</f>
        <v>3175</v>
      </c>
      <c r="E3177" s="5" t="str">
        <f aca="false">IF(C3177=0,"U",VLOOKUP(D3177,A:B,2,0))</f>
        <v>E2603R</v>
      </c>
    </row>
    <row r="3178" customFormat="false" ht="15.75" hidden="false" customHeight="false" outlineLevel="0" collapsed="false">
      <c r="A3178" s="3" t="n">
        <v>3177</v>
      </c>
      <c r="B3178" s="3" t="s">
        <v>3184</v>
      </c>
      <c r="C3178" s="5" t="n">
        <f aca="false">MOD(A3178,45)</f>
        <v>27</v>
      </c>
      <c r="D3178" s="5" t="n">
        <f aca="false">A3178-1</f>
        <v>3176</v>
      </c>
      <c r="E3178" s="5" t="str">
        <f aca="false">IF(C3178=0,"U",VLOOKUP(D3178,A:B,2,0))</f>
        <v>E2604F</v>
      </c>
    </row>
    <row r="3179" customFormat="false" ht="15.75" hidden="false" customHeight="false" outlineLevel="0" collapsed="false">
      <c r="A3179" s="3" t="n">
        <v>3178</v>
      </c>
      <c r="B3179" s="3" t="s">
        <v>3185</v>
      </c>
      <c r="C3179" s="5" t="n">
        <f aca="false">MOD(A3179,45)</f>
        <v>28</v>
      </c>
      <c r="D3179" s="5" t="n">
        <f aca="false">A3179-1</f>
        <v>3177</v>
      </c>
      <c r="E3179" s="5" t="str">
        <f aca="false">IF(C3179=0,"U",VLOOKUP(D3179,A:B,2,0))</f>
        <v>E2604R</v>
      </c>
    </row>
    <row r="3180" customFormat="false" ht="15.75" hidden="false" customHeight="false" outlineLevel="0" collapsed="false">
      <c r="A3180" s="3" t="n">
        <v>3179</v>
      </c>
      <c r="B3180" s="3" t="s">
        <v>3186</v>
      </c>
      <c r="C3180" s="5" t="n">
        <f aca="false">MOD(A3180,45)</f>
        <v>29</v>
      </c>
      <c r="D3180" s="5" t="n">
        <f aca="false">A3180-1</f>
        <v>3178</v>
      </c>
      <c r="E3180" s="5" t="str">
        <f aca="false">IF(C3180=0,"U",VLOOKUP(D3180,A:B,2,0))</f>
        <v>E2605F</v>
      </c>
    </row>
    <row r="3181" customFormat="false" ht="15.75" hidden="false" customHeight="false" outlineLevel="0" collapsed="false">
      <c r="A3181" s="3" t="n">
        <v>3180</v>
      </c>
      <c r="B3181" s="3" t="s">
        <v>3187</v>
      </c>
      <c r="C3181" s="5" t="n">
        <f aca="false">MOD(A3181,45)</f>
        <v>30</v>
      </c>
      <c r="D3181" s="5" t="n">
        <f aca="false">A3181-1</f>
        <v>3179</v>
      </c>
      <c r="E3181" s="5" t="str">
        <f aca="false">IF(C3181=0,"U",VLOOKUP(D3181,A:B,2,0))</f>
        <v>E2605R</v>
      </c>
    </row>
    <row r="3182" customFormat="false" ht="15.75" hidden="false" customHeight="false" outlineLevel="0" collapsed="false">
      <c r="A3182" s="3" t="n">
        <v>3181</v>
      </c>
      <c r="B3182" s="3" t="s">
        <v>3188</v>
      </c>
      <c r="C3182" s="5" t="n">
        <f aca="false">MOD(A3182,45)</f>
        <v>31</v>
      </c>
      <c r="D3182" s="5" t="n">
        <f aca="false">A3182-1</f>
        <v>3180</v>
      </c>
      <c r="E3182" s="5" t="str">
        <f aca="false">IF(C3182=0,"U",VLOOKUP(D3182,A:B,2,0))</f>
        <v>E2606F</v>
      </c>
    </row>
    <row r="3183" customFormat="false" ht="15.75" hidden="false" customHeight="false" outlineLevel="0" collapsed="false">
      <c r="A3183" s="3" t="n">
        <v>3182</v>
      </c>
      <c r="B3183" s="3" t="s">
        <v>3189</v>
      </c>
      <c r="C3183" s="5" t="n">
        <f aca="false">MOD(A3183,45)</f>
        <v>32</v>
      </c>
      <c r="D3183" s="5" t="n">
        <f aca="false">A3183-1</f>
        <v>3181</v>
      </c>
      <c r="E3183" s="5" t="str">
        <f aca="false">IF(C3183=0,"U",VLOOKUP(D3183,A:B,2,0))</f>
        <v>E2606R</v>
      </c>
    </row>
    <row r="3184" customFormat="false" ht="15.75" hidden="false" customHeight="false" outlineLevel="0" collapsed="false">
      <c r="A3184" s="3" t="n">
        <v>3183</v>
      </c>
      <c r="B3184" s="3" t="s">
        <v>3190</v>
      </c>
      <c r="C3184" s="5" t="n">
        <f aca="false">MOD(A3184,45)</f>
        <v>33</v>
      </c>
      <c r="D3184" s="5" t="n">
        <f aca="false">A3184-1</f>
        <v>3182</v>
      </c>
      <c r="E3184" s="5" t="str">
        <f aca="false">IF(C3184=0,"U",VLOOKUP(D3184,A:B,2,0))</f>
        <v>E2607F</v>
      </c>
    </row>
    <row r="3185" customFormat="false" ht="15.75" hidden="false" customHeight="false" outlineLevel="0" collapsed="false">
      <c r="A3185" s="3" t="n">
        <v>3184</v>
      </c>
      <c r="B3185" s="3" t="s">
        <v>3191</v>
      </c>
      <c r="C3185" s="5" t="n">
        <f aca="false">MOD(A3185,45)</f>
        <v>34</v>
      </c>
      <c r="D3185" s="5" t="n">
        <f aca="false">A3185-1</f>
        <v>3183</v>
      </c>
      <c r="E3185" s="5" t="str">
        <f aca="false">IF(C3185=0,"U",VLOOKUP(D3185,A:B,2,0))</f>
        <v>E2607R</v>
      </c>
    </row>
    <row r="3186" customFormat="false" ht="15.75" hidden="false" customHeight="false" outlineLevel="0" collapsed="false">
      <c r="A3186" s="3" t="n">
        <v>3185</v>
      </c>
      <c r="B3186" s="3" t="s">
        <v>3192</v>
      </c>
      <c r="C3186" s="5" t="n">
        <f aca="false">MOD(A3186,45)</f>
        <v>35</v>
      </c>
      <c r="D3186" s="5" t="n">
        <f aca="false">A3186-1</f>
        <v>3184</v>
      </c>
      <c r="E3186" s="5" t="str">
        <f aca="false">IF(C3186=0,"U",VLOOKUP(D3186,A:B,2,0))</f>
        <v>E2608F</v>
      </c>
    </row>
    <row r="3187" customFormat="false" ht="15.75" hidden="false" customHeight="false" outlineLevel="0" collapsed="false">
      <c r="A3187" s="3" t="n">
        <v>3186</v>
      </c>
      <c r="B3187" s="3" t="s">
        <v>3193</v>
      </c>
      <c r="C3187" s="5" t="n">
        <f aca="false">MOD(A3187,45)</f>
        <v>36</v>
      </c>
      <c r="D3187" s="5" t="n">
        <f aca="false">A3187-1</f>
        <v>3185</v>
      </c>
      <c r="E3187" s="5" t="str">
        <f aca="false">IF(C3187=0,"U",VLOOKUP(D3187,A:B,2,0))</f>
        <v>E2608R</v>
      </c>
    </row>
    <row r="3188" customFormat="false" ht="15.75" hidden="false" customHeight="false" outlineLevel="0" collapsed="false">
      <c r="A3188" s="3" t="n">
        <v>3187</v>
      </c>
      <c r="B3188" s="3" t="s">
        <v>3194</v>
      </c>
      <c r="C3188" s="5" t="n">
        <f aca="false">MOD(A3188,45)</f>
        <v>37</v>
      </c>
      <c r="D3188" s="5" t="n">
        <f aca="false">A3188-1</f>
        <v>3186</v>
      </c>
      <c r="E3188" s="5" t="str">
        <f aca="false">IF(C3188=0,"U",VLOOKUP(D3188,A:B,2,0))</f>
        <v>E2701F</v>
      </c>
    </row>
    <row r="3189" customFormat="false" ht="15.75" hidden="false" customHeight="false" outlineLevel="0" collapsed="false">
      <c r="A3189" s="3" t="n">
        <v>3188</v>
      </c>
      <c r="B3189" s="3" t="s">
        <v>3195</v>
      </c>
      <c r="C3189" s="5" t="n">
        <f aca="false">MOD(A3189,45)</f>
        <v>38</v>
      </c>
      <c r="D3189" s="5" t="n">
        <f aca="false">A3189-1</f>
        <v>3187</v>
      </c>
      <c r="E3189" s="5" t="str">
        <f aca="false">IF(C3189=0,"U",VLOOKUP(D3189,A:B,2,0))</f>
        <v>E2701R</v>
      </c>
    </row>
    <row r="3190" customFormat="false" ht="15.75" hidden="false" customHeight="false" outlineLevel="0" collapsed="false">
      <c r="A3190" s="3" t="n">
        <v>3189</v>
      </c>
      <c r="B3190" s="3" t="s">
        <v>3196</v>
      </c>
      <c r="C3190" s="5" t="n">
        <f aca="false">MOD(A3190,45)</f>
        <v>39</v>
      </c>
      <c r="D3190" s="5" t="n">
        <f aca="false">A3190-1</f>
        <v>3188</v>
      </c>
      <c r="E3190" s="5" t="str">
        <f aca="false">IF(C3190=0,"U",VLOOKUP(D3190,A:B,2,0))</f>
        <v>E2702F</v>
      </c>
    </row>
    <row r="3191" customFormat="false" ht="15.75" hidden="false" customHeight="false" outlineLevel="0" collapsed="false">
      <c r="A3191" s="3" t="n">
        <v>3190</v>
      </c>
      <c r="B3191" s="3" t="s">
        <v>3197</v>
      </c>
      <c r="C3191" s="5" t="n">
        <f aca="false">MOD(A3191,45)</f>
        <v>40</v>
      </c>
      <c r="D3191" s="5" t="n">
        <f aca="false">A3191-1</f>
        <v>3189</v>
      </c>
      <c r="E3191" s="5" t="str">
        <f aca="false">IF(C3191=0,"U",VLOOKUP(D3191,A:B,2,0))</f>
        <v>E2702R</v>
      </c>
    </row>
    <row r="3192" customFormat="false" ht="15.75" hidden="false" customHeight="false" outlineLevel="0" collapsed="false">
      <c r="A3192" s="3" t="n">
        <v>3191</v>
      </c>
      <c r="B3192" s="3" t="s">
        <v>3198</v>
      </c>
      <c r="C3192" s="5" t="n">
        <f aca="false">MOD(A3192,45)</f>
        <v>41</v>
      </c>
      <c r="D3192" s="5" t="n">
        <f aca="false">A3192-1</f>
        <v>3190</v>
      </c>
      <c r="E3192" s="5" t="str">
        <f aca="false">IF(C3192=0,"U",VLOOKUP(D3192,A:B,2,0))</f>
        <v>E2703F</v>
      </c>
    </row>
    <row r="3193" customFormat="false" ht="15.75" hidden="false" customHeight="false" outlineLevel="0" collapsed="false">
      <c r="A3193" s="3" t="n">
        <v>3192</v>
      </c>
      <c r="B3193" s="3" t="s">
        <v>3199</v>
      </c>
      <c r="C3193" s="5" t="n">
        <f aca="false">MOD(A3193,45)</f>
        <v>42</v>
      </c>
      <c r="D3193" s="5" t="n">
        <f aca="false">A3193-1</f>
        <v>3191</v>
      </c>
      <c r="E3193" s="5" t="str">
        <f aca="false">IF(C3193=0,"U",VLOOKUP(D3193,A:B,2,0))</f>
        <v>E2703R</v>
      </c>
    </row>
    <row r="3194" customFormat="false" ht="15.75" hidden="false" customHeight="false" outlineLevel="0" collapsed="false">
      <c r="A3194" s="3" t="n">
        <v>3193</v>
      </c>
      <c r="B3194" s="3" t="s">
        <v>3200</v>
      </c>
      <c r="C3194" s="5" t="n">
        <f aca="false">MOD(A3194,45)</f>
        <v>43</v>
      </c>
      <c r="D3194" s="5" t="n">
        <f aca="false">A3194-1</f>
        <v>3192</v>
      </c>
      <c r="E3194" s="5" t="str">
        <f aca="false">IF(C3194=0,"U",VLOOKUP(D3194,A:B,2,0))</f>
        <v>E2704F</v>
      </c>
    </row>
    <row r="3195" customFormat="false" ht="15.75" hidden="false" customHeight="false" outlineLevel="0" collapsed="false">
      <c r="A3195" s="3" t="n">
        <v>3194</v>
      </c>
      <c r="B3195" s="3" t="s">
        <v>3201</v>
      </c>
      <c r="C3195" s="5" t="n">
        <f aca="false">MOD(A3195,45)</f>
        <v>44</v>
      </c>
      <c r="D3195" s="5" t="n">
        <f aca="false">A3195-1</f>
        <v>3193</v>
      </c>
      <c r="E3195" s="5" t="str">
        <f aca="false">IF(C3195=0,"U",VLOOKUP(D3195,A:B,2,0))</f>
        <v>E2704R</v>
      </c>
    </row>
    <row r="3196" customFormat="false" ht="15.75" hidden="false" customHeight="false" outlineLevel="0" collapsed="false">
      <c r="A3196" s="3" t="n">
        <v>3195</v>
      </c>
      <c r="B3196" s="3" t="s">
        <v>3202</v>
      </c>
      <c r="C3196" s="5" t="n">
        <f aca="false">MOD(A3196,45)</f>
        <v>0</v>
      </c>
      <c r="D3196" s="5" t="n">
        <f aca="false">A3196-1</f>
        <v>3194</v>
      </c>
      <c r="E3196" s="5" t="str">
        <f aca="false">IF(C3196=0,"U",VLOOKUP(D3196,A:B,2,0))</f>
        <v>U</v>
      </c>
    </row>
    <row r="3197" customFormat="false" ht="15.75" hidden="false" customHeight="false" outlineLevel="0" collapsed="false">
      <c r="A3197" s="3" t="n">
        <v>3196</v>
      </c>
      <c r="B3197" s="3" t="s">
        <v>3203</v>
      </c>
      <c r="C3197" s="5" t="n">
        <f aca="false">MOD(A3197,45)</f>
        <v>1</v>
      </c>
      <c r="D3197" s="5" t="n">
        <f aca="false">A3197-1</f>
        <v>3195</v>
      </c>
      <c r="E3197" s="5" t="str">
        <f aca="false">IF(C3197=0,"U",VLOOKUP(D3197,A:B,2,0))</f>
        <v>E2705R</v>
      </c>
    </row>
    <row r="3198" customFormat="false" ht="15.75" hidden="false" customHeight="false" outlineLevel="0" collapsed="false">
      <c r="A3198" s="3" t="n">
        <v>3197</v>
      </c>
      <c r="B3198" s="3" t="s">
        <v>3204</v>
      </c>
      <c r="C3198" s="5" t="n">
        <f aca="false">MOD(A3198,45)</f>
        <v>2</v>
      </c>
      <c r="D3198" s="5" t="n">
        <f aca="false">A3198-1</f>
        <v>3196</v>
      </c>
      <c r="E3198" s="5" t="str">
        <f aca="false">IF(C3198=0,"U",VLOOKUP(D3198,A:B,2,0))</f>
        <v>E2706F</v>
      </c>
    </row>
    <row r="3199" customFormat="false" ht="15.75" hidden="false" customHeight="false" outlineLevel="0" collapsed="false">
      <c r="A3199" s="3" t="n">
        <v>3198</v>
      </c>
      <c r="B3199" s="3" t="s">
        <v>3205</v>
      </c>
      <c r="C3199" s="5" t="n">
        <f aca="false">MOD(A3199,45)</f>
        <v>3</v>
      </c>
      <c r="D3199" s="5" t="n">
        <f aca="false">A3199-1</f>
        <v>3197</v>
      </c>
      <c r="E3199" s="5" t="str">
        <f aca="false">IF(C3199=0,"U",VLOOKUP(D3199,A:B,2,0))</f>
        <v>E2706R</v>
      </c>
    </row>
    <row r="3200" customFormat="false" ht="15.75" hidden="false" customHeight="false" outlineLevel="0" collapsed="false">
      <c r="A3200" s="3" t="n">
        <v>3199</v>
      </c>
      <c r="B3200" s="3" t="s">
        <v>3206</v>
      </c>
      <c r="C3200" s="5" t="n">
        <f aca="false">MOD(A3200,45)</f>
        <v>4</v>
      </c>
      <c r="D3200" s="5" t="n">
        <f aca="false">A3200-1</f>
        <v>3198</v>
      </c>
      <c r="E3200" s="5" t="str">
        <f aca="false">IF(C3200=0,"U",VLOOKUP(D3200,A:B,2,0))</f>
        <v>E2707F</v>
      </c>
    </row>
    <row r="3201" customFormat="false" ht="15.75" hidden="false" customHeight="false" outlineLevel="0" collapsed="false">
      <c r="A3201" s="3" t="n">
        <v>3200</v>
      </c>
      <c r="B3201" s="3" t="s">
        <v>3207</v>
      </c>
      <c r="C3201" s="5" t="n">
        <f aca="false">MOD(A3201,45)</f>
        <v>5</v>
      </c>
      <c r="D3201" s="5" t="n">
        <f aca="false">A3201-1</f>
        <v>3199</v>
      </c>
      <c r="E3201" s="5" t="str">
        <f aca="false">IF(C3201=0,"U",VLOOKUP(D3201,A:B,2,0))</f>
        <v>E2707R</v>
      </c>
    </row>
    <row r="3202" customFormat="false" ht="15.75" hidden="false" customHeight="false" outlineLevel="0" collapsed="false">
      <c r="A3202" s="3" t="n">
        <v>3201</v>
      </c>
      <c r="B3202" s="3" t="s">
        <v>3208</v>
      </c>
      <c r="C3202" s="5" t="n">
        <f aca="false">MOD(A3202,45)</f>
        <v>6</v>
      </c>
      <c r="D3202" s="5" t="n">
        <f aca="false">A3202-1</f>
        <v>3200</v>
      </c>
      <c r="E3202" s="5" t="str">
        <f aca="false">IF(C3202=0,"U",VLOOKUP(D3202,A:B,2,0))</f>
        <v>E2708F</v>
      </c>
    </row>
    <row r="3203" customFormat="false" ht="15.75" hidden="false" customHeight="false" outlineLevel="0" collapsed="false">
      <c r="A3203" s="3" t="n">
        <v>3202</v>
      </c>
      <c r="B3203" s="3" t="s">
        <v>3209</v>
      </c>
      <c r="C3203" s="5" t="n">
        <f aca="false">MOD(A3203,45)</f>
        <v>7</v>
      </c>
      <c r="D3203" s="5" t="n">
        <f aca="false">A3203-1</f>
        <v>3201</v>
      </c>
      <c r="E3203" s="5" t="str">
        <f aca="false">IF(C3203=0,"U",VLOOKUP(D3203,A:B,2,0))</f>
        <v>E2708R</v>
      </c>
    </row>
    <row r="3204" customFormat="false" ht="15.75" hidden="false" customHeight="false" outlineLevel="0" collapsed="false">
      <c r="A3204" s="3" t="n">
        <v>3203</v>
      </c>
      <c r="B3204" s="3" t="s">
        <v>3210</v>
      </c>
      <c r="C3204" s="5" t="n">
        <f aca="false">MOD(A3204,45)</f>
        <v>8</v>
      </c>
      <c r="D3204" s="5" t="n">
        <f aca="false">A3204-1</f>
        <v>3202</v>
      </c>
      <c r="E3204" s="5" t="str">
        <f aca="false">IF(C3204=0,"U",VLOOKUP(D3204,A:B,2,0))</f>
        <v>E2801F</v>
      </c>
    </row>
    <row r="3205" customFormat="false" ht="15.75" hidden="false" customHeight="false" outlineLevel="0" collapsed="false">
      <c r="A3205" s="3" t="n">
        <v>3204</v>
      </c>
      <c r="B3205" s="3" t="s">
        <v>3211</v>
      </c>
      <c r="C3205" s="5" t="n">
        <f aca="false">MOD(A3205,45)</f>
        <v>9</v>
      </c>
      <c r="D3205" s="5" t="n">
        <f aca="false">A3205-1</f>
        <v>3203</v>
      </c>
      <c r="E3205" s="5" t="str">
        <f aca="false">IF(C3205=0,"U",VLOOKUP(D3205,A:B,2,0))</f>
        <v>E2801R</v>
      </c>
    </row>
    <row r="3206" customFormat="false" ht="15.75" hidden="false" customHeight="false" outlineLevel="0" collapsed="false">
      <c r="A3206" s="3" t="n">
        <v>3205</v>
      </c>
      <c r="B3206" s="3" t="s">
        <v>3212</v>
      </c>
      <c r="C3206" s="5" t="n">
        <f aca="false">MOD(A3206,45)</f>
        <v>10</v>
      </c>
      <c r="D3206" s="5" t="n">
        <f aca="false">A3206-1</f>
        <v>3204</v>
      </c>
      <c r="E3206" s="5" t="str">
        <f aca="false">IF(C3206=0,"U",VLOOKUP(D3206,A:B,2,0))</f>
        <v>E2802F</v>
      </c>
    </row>
    <row r="3207" customFormat="false" ht="15.75" hidden="false" customHeight="false" outlineLevel="0" collapsed="false">
      <c r="A3207" s="3" t="n">
        <v>3206</v>
      </c>
      <c r="B3207" s="3" t="s">
        <v>3213</v>
      </c>
      <c r="C3207" s="5" t="n">
        <f aca="false">MOD(A3207,45)</f>
        <v>11</v>
      </c>
      <c r="D3207" s="5" t="n">
        <f aca="false">A3207-1</f>
        <v>3205</v>
      </c>
      <c r="E3207" s="5" t="str">
        <f aca="false">IF(C3207=0,"U",VLOOKUP(D3207,A:B,2,0))</f>
        <v>E2802R</v>
      </c>
    </row>
    <row r="3208" customFormat="false" ht="15.75" hidden="false" customHeight="false" outlineLevel="0" collapsed="false">
      <c r="A3208" s="3" t="n">
        <v>3207</v>
      </c>
      <c r="B3208" s="3" t="s">
        <v>3214</v>
      </c>
      <c r="C3208" s="5" t="n">
        <f aca="false">MOD(A3208,45)</f>
        <v>12</v>
      </c>
      <c r="D3208" s="5" t="n">
        <f aca="false">A3208-1</f>
        <v>3206</v>
      </c>
      <c r="E3208" s="5" t="str">
        <f aca="false">IF(C3208=0,"U",VLOOKUP(D3208,A:B,2,0))</f>
        <v>E2803F</v>
      </c>
    </row>
    <row r="3209" customFormat="false" ht="15.75" hidden="false" customHeight="false" outlineLevel="0" collapsed="false">
      <c r="A3209" s="3" t="n">
        <v>3208</v>
      </c>
      <c r="B3209" s="3" t="s">
        <v>3215</v>
      </c>
      <c r="C3209" s="5" t="n">
        <f aca="false">MOD(A3209,45)</f>
        <v>13</v>
      </c>
      <c r="D3209" s="5" t="n">
        <f aca="false">A3209-1</f>
        <v>3207</v>
      </c>
      <c r="E3209" s="5" t="str">
        <f aca="false">IF(C3209=0,"U",VLOOKUP(D3209,A:B,2,0))</f>
        <v>E2803R</v>
      </c>
    </row>
    <row r="3210" customFormat="false" ht="15.75" hidden="false" customHeight="false" outlineLevel="0" collapsed="false">
      <c r="A3210" s="3" t="n">
        <v>3209</v>
      </c>
      <c r="B3210" s="3" t="s">
        <v>3216</v>
      </c>
      <c r="C3210" s="5" t="n">
        <f aca="false">MOD(A3210,45)</f>
        <v>14</v>
      </c>
      <c r="D3210" s="5" t="n">
        <f aca="false">A3210-1</f>
        <v>3208</v>
      </c>
      <c r="E3210" s="5" t="str">
        <f aca="false">IF(C3210=0,"U",VLOOKUP(D3210,A:B,2,0))</f>
        <v>E2804F</v>
      </c>
    </row>
    <row r="3211" customFormat="false" ht="15.75" hidden="false" customHeight="false" outlineLevel="0" collapsed="false">
      <c r="A3211" s="3" t="n">
        <v>3210</v>
      </c>
      <c r="B3211" s="3" t="s">
        <v>3217</v>
      </c>
      <c r="C3211" s="5" t="n">
        <f aca="false">MOD(A3211,45)</f>
        <v>15</v>
      </c>
      <c r="D3211" s="5" t="n">
        <f aca="false">A3211-1</f>
        <v>3209</v>
      </c>
      <c r="E3211" s="5" t="str">
        <f aca="false">IF(C3211=0,"U",VLOOKUP(D3211,A:B,2,0))</f>
        <v>E2804R</v>
      </c>
    </row>
    <row r="3212" customFormat="false" ht="15.75" hidden="false" customHeight="false" outlineLevel="0" collapsed="false">
      <c r="A3212" s="3" t="n">
        <v>3211</v>
      </c>
      <c r="B3212" s="3" t="s">
        <v>3218</v>
      </c>
      <c r="C3212" s="5" t="n">
        <f aca="false">MOD(A3212,45)</f>
        <v>16</v>
      </c>
      <c r="D3212" s="5" t="n">
        <f aca="false">A3212-1</f>
        <v>3210</v>
      </c>
      <c r="E3212" s="5" t="str">
        <f aca="false">IF(C3212=0,"U",VLOOKUP(D3212,A:B,2,0))</f>
        <v>E2805F</v>
      </c>
    </row>
    <row r="3213" customFormat="false" ht="15.75" hidden="false" customHeight="false" outlineLevel="0" collapsed="false">
      <c r="A3213" s="3" t="n">
        <v>3212</v>
      </c>
      <c r="B3213" s="3" t="s">
        <v>3219</v>
      </c>
      <c r="C3213" s="5" t="n">
        <f aca="false">MOD(A3213,45)</f>
        <v>17</v>
      </c>
      <c r="D3213" s="5" t="n">
        <f aca="false">A3213-1</f>
        <v>3211</v>
      </c>
      <c r="E3213" s="5" t="str">
        <f aca="false">IF(C3213=0,"U",VLOOKUP(D3213,A:B,2,0))</f>
        <v>E2805R</v>
      </c>
    </row>
    <row r="3214" customFormat="false" ht="15.75" hidden="false" customHeight="false" outlineLevel="0" collapsed="false">
      <c r="A3214" s="3" t="n">
        <v>3213</v>
      </c>
      <c r="B3214" s="3" t="s">
        <v>3220</v>
      </c>
      <c r="C3214" s="5" t="n">
        <f aca="false">MOD(A3214,45)</f>
        <v>18</v>
      </c>
      <c r="D3214" s="5" t="n">
        <f aca="false">A3214-1</f>
        <v>3212</v>
      </c>
      <c r="E3214" s="5" t="str">
        <f aca="false">IF(C3214=0,"U",VLOOKUP(D3214,A:B,2,0))</f>
        <v>E2806F</v>
      </c>
    </row>
    <row r="3215" customFormat="false" ht="15.75" hidden="false" customHeight="false" outlineLevel="0" collapsed="false">
      <c r="A3215" s="3" t="n">
        <v>3214</v>
      </c>
      <c r="B3215" s="3" t="s">
        <v>3221</v>
      </c>
      <c r="C3215" s="5" t="n">
        <f aca="false">MOD(A3215,45)</f>
        <v>19</v>
      </c>
      <c r="D3215" s="5" t="n">
        <f aca="false">A3215-1</f>
        <v>3213</v>
      </c>
      <c r="E3215" s="5" t="str">
        <f aca="false">IF(C3215=0,"U",VLOOKUP(D3215,A:B,2,0))</f>
        <v>E2806R</v>
      </c>
    </row>
    <row r="3216" customFormat="false" ht="15.75" hidden="false" customHeight="false" outlineLevel="0" collapsed="false">
      <c r="A3216" s="3" t="n">
        <v>3215</v>
      </c>
      <c r="B3216" s="3" t="s">
        <v>3222</v>
      </c>
      <c r="C3216" s="5" t="n">
        <f aca="false">MOD(A3216,45)</f>
        <v>20</v>
      </c>
      <c r="D3216" s="5" t="n">
        <f aca="false">A3216-1</f>
        <v>3214</v>
      </c>
      <c r="E3216" s="5" t="str">
        <f aca="false">IF(C3216=0,"U",VLOOKUP(D3216,A:B,2,0))</f>
        <v>E2807F</v>
      </c>
    </row>
    <row r="3217" customFormat="false" ht="15.75" hidden="false" customHeight="false" outlineLevel="0" collapsed="false">
      <c r="A3217" s="3" t="n">
        <v>3216</v>
      </c>
      <c r="B3217" s="3" t="s">
        <v>3223</v>
      </c>
      <c r="C3217" s="5" t="n">
        <f aca="false">MOD(A3217,45)</f>
        <v>21</v>
      </c>
      <c r="D3217" s="5" t="n">
        <f aca="false">A3217-1</f>
        <v>3215</v>
      </c>
      <c r="E3217" s="5" t="str">
        <f aca="false">IF(C3217=0,"U",VLOOKUP(D3217,A:B,2,0))</f>
        <v>E2807R</v>
      </c>
    </row>
    <row r="3218" customFormat="false" ht="15.75" hidden="false" customHeight="false" outlineLevel="0" collapsed="false">
      <c r="A3218" s="3" t="n">
        <v>3217</v>
      </c>
      <c r="B3218" s="3" t="s">
        <v>3224</v>
      </c>
      <c r="C3218" s="5" t="n">
        <f aca="false">MOD(A3218,45)</f>
        <v>22</v>
      </c>
      <c r="D3218" s="5" t="n">
        <f aca="false">A3218-1</f>
        <v>3216</v>
      </c>
      <c r="E3218" s="5" t="str">
        <f aca="false">IF(C3218=0,"U",VLOOKUP(D3218,A:B,2,0))</f>
        <v>E2808F</v>
      </c>
    </row>
    <row r="3219" customFormat="false" ht="15.75" hidden="false" customHeight="false" outlineLevel="0" collapsed="false">
      <c r="A3219" s="3" t="n">
        <v>3218</v>
      </c>
      <c r="B3219" s="3" t="s">
        <v>3225</v>
      </c>
      <c r="C3219" s="5" t="n">
        <f aca="false">MOD(A3219,45)</f>
        <v>23</v>
      </c>
      <c r="D3219" s="5" t="n">
        <f aca="false">A3219-1</f>
        <v>3217</v>
      </c>
      <c r="E3219" s="5" t="str">
        <f aca="false">IF(C3219=0,"U",VLOOKUP(D3219,A:B,2,0))</f>
        <v>E2808R</v>
      </c>
    </row>
    <row r="3220" customFormat="false" ht="15.75" hidden="false" customHeight="false" outlineLevel="0" collapsed="false">
      <c r="A3220" s="3" t="n">
        <v>3219</v>
      </c>
      <c r="B3220" s="3" t="s">
        <v>3226</v>
      </c>
      <c r="C3220" s="5" t="n">
        <f aca="false">MOD(A3220,45)</f>
        <v>24</v>
      </c>
      <c r="D3220" s="5" t="n">
        <f aca="false">A3220-1</f>
        <v>3218</v>
      </c>
      <c r="E3220" s="5" t="str">
        <f aca="false">IF(C3220=0,"U",VLOOKUP(D3220,A:B,2,0))</f>
        <v>E2901F</v>
      </c>
    </row>
    <row r="3221" customFormat="false" ht="15.75" hidden="false" customHeight="false" outlineLevel="0" collapsed="false">
      <c r="A3221" s="3" t="n">
        <v>3220</v>
      </c>
      <c r="B3221" s="3" t="s">
        <v>3227</v>
      </c>
      <c r="C3221" s="5" t="n">
        <f aca="false">MOD(A3221,45)</f>
        <v>25</v>
      </c>
      <c r="D3221" s="5" t="n">
        <f aca="false">A3221-1</f>
        <v>3219</v>
      </c>
      <c r="E3221" s="5" t="str">
        <f aca="false">IF(C3221=0,"U",VLOOKUP(D3221,A:B,2,0))</f>
        <v>E2901R</v>
      </c>
    </row>
    <row r="3222" customFormat="false" ht="15.75" hidden="false" customHeight="false" outlineLevel="0" collapsed="false">
      <c r="A3222" s="3" t="n">
        <v>3221</v>
      </c>
      <c r="B3222" s="3" t="s">
        <v>3228</v>
      </c>
      <c r="C3222" s="5" t="n">
        <f aca="false">MOD(A3222,45)</f>
        <v>26</v>
      </c>
      <c r="D3222" s="5" t="n">
        <f aca="false">A3222-1</f>
        <v>3220</v>
      </c>
      <c r="E3222" s="5" t="str">
        <f aca="false">IF(C3222=0,"U",VLOOKUP(D3222,A:B,2,0))</f>
        <v>E2902F</v>
      </c>
    </row>
    <row r="3223" customFormat="false" ht="15.75" hidden="false" customHeight="false" outlineLevel="0" collapsed="false">
      <c r="A3223" s="3" t="n">
        <v>3222</v>
      </c>
      <c r="B3223" s="3" t="s">
        <v>3229</v>
      </c>
      <c r="C3223" s="5" t="n">
        <f aca="false">MOD(A3223,45)</f>
        <v>27</v>
      </c>
      <c r="D3223" s="5" t="n">
        <f aca="false">A3223-1</f>
        <v>3221</v>
      </c>
      <c r="E3223" s="5" t="str">
        <f aca="false">IF(C3223=0,"U",VLOOKUP(D3223,A:B,2,0))</f>
        <v>E2902R</v>
      </c>
    </row>
    <row r="3224" customFormat="false" ht="15.75" hidden="false" customHeight="false" outlineLevel="0" collapsed="false">
      <c r="A3224" s="3" t="n">
        <v>3223</v>
      </c>
      <c r="B3224" s="3" t="s">
        <v>3230</v>
      </c>
      <c r="C3224" s="5" t="n">
        <f aca="false">MOD(A3224,45)</f>
        <v>28</v>
      </c>
      <c r="D3224" s="5" t="n">
        <f aca="false">A3224-1</f>
        <v>3222</v>
      </c>
      <c r="E3224" s="5" t="str">
        <f aca="false">IF(C3224=0,"U",VLOOKUP(D3224,A:B,2,0))</f>
        <v>E2903F</v>
      </c>
    </row>
    <row r="3225" customFormat="false" ht="15.75" hidden="false" customHeight="false" outlineLevel="0" collapsed="false">
      <c r="A3225" s="3" t="n">
        <v>3224</v>
      </c>
      <c r="B3225" s="3" t="s">
        <v>3231</v>
      </c>
      <c r="C3225" s="5" t="n">
        <f aca="false">MOD(A3225,45)</f>
        <v>29</v>
      </c>
      <c r="D3225" s="5" t="n">
        <f aca="false">A3225-1</f>
        <v>3223</v>
      </c>
      <c r="E3225" s="5" t="str">
        <f aca="false">IF(C3225=0,"U",VLOOKUP(D3225,A:B,2,0))</f>
        <v>E2903R</v>
      </c>
    </row>
    <row r="3226" customFormat="false" ht="15.75" hidden="false" customHeight="false" outlineLevel="0" collapsed="false">
      <c r="A3226" s="3" t="n">
        <v>3225</v>
      </c>
      <c r="B3226" s="3" t="s">
        <v>3232</v>
      </c>
      <c r="C3226" s="5" t="n">
        <f aca="false">MOD(A3226,45)</f>
        <v>30</v>
      </c>
      <c r="D3226" s="5" t="n">
        <f aca="false">A3226-1</f>
        <v>3224</v>
      </c>
      <c r="E3226" s="5" t="str">
        <f aca="false">IF(C3226=0,"U",VLOOKUP(D3226,A:B,2,0))</f>
        <v>E2904F</v>
      </c>
    </row>
    <row r="3227" customFormat="false" ht="15.75" hidden="false" customHeight="false" outlineLevel="0" collapsed="false">
      <c r="A3227" s="3" t="n">
        <v>3226</v>
      </c>
      <c r="B3227" s="3" t="s">
        <v>3233</v>
      </c>
      <c r="C3227" s="5" t="n">
        <f aca="false">MOD(A3227,45)</f>
        <v>31</v>
      </c>
      <c r="D3227" s="5" t="n">
        <f aca="false">A3227-1</f>
        <v>3225</v>
      </c>
      <c r="E3227" s="5" t="str">
        <f aca="false">IF(C3227=0,"U",VLOOKUP(D3227,A:B,2,0))</f>
        <v>E2904R</v>
      </c>
    </row>
    <row r="3228" customFormat="false" ht="15.75" hidden="false" customHeight="false" outlineLevel="0" collapsed="false">
      <c r="A3228" s="3" t="n">
        <v>3227</v>
      </c>
      <c r="B3228" s="3" t="s">
        <v>3234</v>
      </c>
      <c r="C3228" s="5" t="n">
        <f aca="false">MOD(A3228,45)</f>
        <v>32</v>
      </c>
      <c r="D3228" s="5" t="n">
        <f aca="false">A3228-1</f>
        <v>3226</v>
      </c>
      <c r="E3228" s="5" t="str">
        <f aca="false">IF(C3228=0,"U",VLOOKUP(D3228,A:B,2,0))</f>
        <v>E2905F</v>
      </c>
    </row>
    <row r="3229" customFormat="false" ht="15.75" hidden="false" customHeight="false" outlineLevel="0" collapsed="false">
      <c r="A3229" s="3" t="n">
        <v>3228</v>
      </c>
      <c r="B3229" s="3" t="s">
        <v>3235</v>
      </c>
      <c r="C3229" s="5" t="n">
        <f aca="false">MOD(A3229,45)</f>
        <v>33</v>
      </c>
      <c r="D3229" s="5" t="n">
        <f aca="false">A3229-1</f>
        <v>3227</v>
      </c>
      <c r="E3229" s="5" t="str">
        <f aca="false">IF(C3229=0,"U",VLOOKUP(D3229,A:B,2,0))</f>
        <v>E2905R</v>
      </c>
    </row>
    <row r="3230" customFormat="false" ht="15.75" hidden="false" customHeight="false" outlineLevel="0" collapsed="false">
      <c r="A3230" s="3" t="n">
        <v>3229</v>
      </c>
      <c r="B3230" s="3" t="s">
        <v>3236</v>
      </c>
      <c r="C3230" s="5" t="n">
        <f aca="false">MOD(A3230,45)</f>
        <v>34</v>
      </c>
      <c r="D3230" s="5" t="n">
        <f aca="false">A3230-1</f>
        <v>3228</v>
      </c>
      <c r="E3230" s="5" t="str">
        <f aca="false">IF(C3230=0,"U",VLOOKUP(D3230,A:B,2,0))</f>
        <v>E2906F</v>
      </c>
    </row>
    <row r="3231" customFormat="false" ht="15.75" hidden="false" customHeight="false" outlineLevel="0" collapsed="false">
      <c r="A3231" s="3" t="n">
        <v>3230</v>
      </c>
      <c r="B3231" s="3" t="s">
        <v>3237</v>
      </c>
      <c r="C3231" s="5" t="n">
        <f aca="false">MOD(A3231,45)</f>
        <v>35</v>
      </c>
      <c r="D3231" s="5" t="n">
        <f aca="false">A3231-1</f>
        <v>3229</v>
      </c>
      <c r="E3231" s="5" t="str">
        <f aca="false">IF(C3231=0,"U",VLOOKUP(D3231,A:B,2,0))</f>
        <v>E2906R</v>
      </c>
    </row>
    <row r="3232" customFormat="false" ht="15.75" hidden="false" customHeight="false" outlineLevel="0" collapsed="false">
      <c r="A3232" s="3" t="n">
        <v>3231</v>
      </c>
      <c r="B3232" s="3" t="s">
        <v>3238</v>
      </c>
      <c r="C3232" s="5" t="n">
        <f aca="false">MOD(A3232,45)</f>
        <v>36</v>
      </c>
      <c r="D3232" s="5" t="n">
        <f aca="false">A3232-1</f>
        <v>3230</v>
      </c>
      <c r="E3232" s="5" t="str">
        <f aca="false">IF(C3232=0,"U",VLOOKUP(D3232,A:B,2,0))</f>
        <v>E2907F</v>
      </c>
    </row>
    <row r="3233" customFormat="false" ht="15.75" hidden="false" customHeight="false" outlineLevel="0" collapsed="false">
      <c r="A3233" s="3" t="n">
        <v>3232</v>
      </c>
      <c r="B3233" s="3" t="s">
        <v>3239</v>
      </c>
      <c r="C3233" s="5" t="n">
        <f aca="false">MOD(A3233,45)</f>
        <v>37</v>
      </c>
      <c r="D3233" s="5" t="n">
        <f aca="false">A3233-1</f>
        <v>3231</v>
      </c>
      <c r="E3233" s="5" t="str">
        <f aca="false">IF(C3233=0,"U",VLOOKUP(D3233,A:B,2,0))</f>
        <v>E2907R</v>
      </c>
    </row>
    <row r="3234" customFormat="false" ht="15.75" hidden="false" customHeight="false" outlineLevel="0" collapsed="false">
      <c r="A3234" s="3" t="n">
        <v>3233</v>
      </c>
      <c r="B3234" s="3" t="s">
        <v>3240</v>
      </c>
      <c r="C3234" s="5" t="n">
        <f aca="false">MOD(A3234,45)</f>
        <v>38</v>
      </c>
      <c r="D3234" s="5" t="n">
        <f aca="false">A3234-1</f>
        <v>3232</v>
      </c>
      <c r="E3234" s="5" t="str">
        <f aca="false">IF(C3234=0,"U",VLOOKUP(D3234,A:B,2,0))</f>
        <v>E2908F</v>
      </c>
    </row>
    <row r="3235" customFormat="false" ht="15.75" hidden="false" customHeight="false" outlineLevel="0" collapsed="false">
      <c r="A3235" s="3" t="n">
        <v>3234</v>
      </c>
      <c r="B3235" s="3" t="s">
        <v>3241</v>
      </c>
      <c r="C3235" s="5" t="n">
        <f aca="false">MOD(A3235,45)</f>
        <v>39</v>
      </c>
      <c r="D3235" s="5" t="n">
        <f aca="false">A3235-1</f>
        <v>3233</v>
      </c>
      <c r="E3235" s="5" t="str">
        <f aca="false">IF(C3235=0,"U",VLOOKUP(D3235,A:B,2,0))</f>
        <v>E2908R</v>
      </c>
    </row>
    <row r="3236" customFormat="false" ht="15.75" hidden="false" customHeight="false" outlineLevel="0" collapsed="false">
      <c r="A3236" s="3" t="n">
        <v>3235</v>
      </c>
      <c r="B3236" s="3" t="s">
        <v>3242</v>
      </c>
      <c r="C3236" s="5" t="n">
        <f aca="false">MOD(A3236,45)</f>
        <v>40</v>
      </c>
      <c r="D3236" s="5" t="n">
        <f aca="false">A3236-1</f>
        <v>3234</v>
      </c>
      <c r="E3236" s="5" t="str">
        <f aca="false">IF(C3236=0,"U",VLOOKUP(D3236,A:B,2,0))</f>
        <v>E3001F</v>
      </c>
    </row>
    <row r="3237" customFormat="false" ht="15.75" hidden="false" customHeight="false" outlineLevel="0" collapsed="false">
      <c r="A3237" s="3" t="n">
        <v>3236</v>
      </c>
      <c r="B3237" s="3" t="s">
        <v>3243</v>
      </c>
      <c r="C3237" s="5" t="n">
        <f aca="false">MOD(A3237,45)</f>
        <v>41</v>
      </c>
      <c r="D3237" s="5" t="n">
        <f aca="false">A3237-1</f>
        <v>3235</v>
      </c>
      <c r="E3237" s="5" t="str">
        <f aca="false">IF(C3237=0,"U",VLOOKUP(D3237,A:B,2,0))</f>
        <v>E3001R</v>
      </c>
    </row>
    <row r="3238" customFormat="false" ht="15.75" hidden="false" customHeight="false" outlineLevel="0" collapsed="false">
      <c r="A3238" s="3" t="n">
        <v>3237</v>
      </c>
      <c r="B3238" s="3" t="s">
        <v>3244</v>
      </c>
      <c r="C3238" s="5" t="n">
        <f aca="false">MOD(A3238,45)</f>
        <v>42</v>
      </c>
      <c r="D3238" s="5" t="n">
        <f aca="false">A3238-1</f>
        <v>3236</v>
      </c>
      <c r="E3238" s="5" t="str">
        <f aca="false">IF(C3238=0,"U",VLOOKUP(D3238,A:B,2,0))</f>
        <v>E3002F</v>
      </c>
    </row>
    <row r="3239" customFormat="false" ht="15.75" hidden="false" customHeight="false" outlineLevel="0" collapsed="false">
      <c r="A3239" s="3" t="n">
        <v>3238</v>
      </c>
      <c r="B3239" s="3" t="s">
        <v>3245</v>
      </c>
      <c r="C3239" s="5" t="n">
        <f aca="false">MOD(A3239,45)</f>
        <v>43</v>
      </c>
      <c r="D3239" s="5" t="n">
        <f aca="false">A3239-1</f>
        <v>3237</v>
      </c>
      <c r="E3239" s="5" t="str">
        <f aca="false">IF(C3239=0,"U",VLOOKUP(D3239,A:B,2,0))</f>
        <v>E3002R</v>
      </c>
    </row>
    <row r="3240" customFormat="false" ht="15.75" hidden="false" customHeight="false" outlineLevel="0" collapsed="false">
      <c r="A3240" s="3" t="n">
        <v>3239</v>
      </c>
      <c r="B3240" s="3" t="s">
        <v>3246</v>
      </c>
      <c r="C3240" s="5" t="n">
        <f aca="false">MOD(A3240,45)</f>
        <v>44</v>
      </c>
      <c r="D3240" s="5" t="n">
        <f aca="false">A3240-1</f>
        <v>3238</v>
      </c>
      <c r="E3240" s="5" t="str">
        <f aca="false">IF(C3240=0,"U",VLOOKUP(D3240,A:B,2,0))</f>
        <v>E3003F</v>
      </c>
    </row>
    <row r="3241" customFormat="false" ht="15.75" hidden="false" customHeight="false" outlineLevel="0" collapsed="false">
      <c r="A3241" s="3" t="n">
        <v>3240</v>
      </c>
      <c r="B3241" s="3" t="s">
        <v>3247</v>
      </c>
      <c r="C3241" s="5" t="n">
        <f aca="false">MOD(A3241,45)</f>
        <v>0</v>
      </c>
      <c r="D3241" s="5" t="n">
        <f aca="false">A3241-1</f>
        <v>3239</v>
      </c>
      <c r="E3241" s="5" t="str">
        <f aca="false">IF(C3241=0,"U",VLOOKUP(D3241,A:B,2,0))</f>
        <v>U</v>
      </c>
    </row>
    <row r="3242" customFormat="false" ht="15.75" hidden="false" customHeight="false" outlineLevel="0" collapsed="false">
      <c r="A3242" s="3" t="n">
        <v>3241</v>
      </c>
      <c r="B3242" s="3" t="s">
        <v>3248</v>
      </c>
      <c r="C3242" s="5" t="n">
        <f aca="false">MOD(A3242,45)</f>
        <v>1</v>
      </c>
      <c r="D3242" s="5" t="n">
        <f aca="false">A3242-1</f>
        <v>3240</v>
      </c>
      <c r="E3242" s="5" t="str">
        <f aca="false">IF(C3242=0,"U",VLOOKUP(D3242,A:B,2,0))</f>
        <v>E3004F</v>
      </c>
    </row>
    <row r="3243" customFormat="false" ht="15.75" hidden="false" customHeight="false" outlineLevel="0" collapsed="false">
      <c r="A3243" s="3" t="n">
        <v>3242</v>
      </c>
      <c r="B3243" s="3" t="s">
        <v>3249</v>
      </c>
      <c r="C3243" s="5" t="n">
        <f aca="false">MOD(A3243,45)</f>
        <v>2</v>
      </c>
      <c r="D3243" s="5" t="n">
        <f aca="false">A3243-1</f>
        <v>3241</v>
      </c>
      <c r="E3243" s="5" t="str">
        <f aca="false">IF(C3243=0,"U",VLOOKUP(D3243,A:B,2,0))</f>
        <v>E3004R</v>
      </c>
    </row>
    <row r="3244" customFormat="false" ht="15.75" hidden="false" customHeight="false" outlineLevel="0" collapsed="false">
      <c r="A3244" s="3" t="n">
        <v>3243</v>
      </c>
      <c r="B3244" s="3" t="s">
        <v>3250</v>
      </c>
      <c r="C3244" s="5" t="n">
        <f aca="false">MOD(A3244,45)</f>
        <v>3</v>
      </c>
      <c r="D3244" s="5" t="n">
        <f aca="false">A3244-1</f>
        <v>3242</v>
      </c>
      <c r="E3244" s="5" t="str">
        <f aca="false">IF(C3244=0,"U",VLOOKUP(D3244,A:B,2,0))</f>
        <v>E3005F</v>
      </c>
    </row>
    <row r="3245" customFormat="false" ht="15.75" hidden="false" customHeight="false" outlineLevel="0" collapsed="false">
      <c r="A3245" s="3" t="n">
        <v>3244</v>
      </c>
      <c r="B3245" s="3" t="s">
        <v>3251</v>
      </c>
      <c r="C3245" s="5" t="n">
        <f aca="false">MOD(A3245,45)</f>
        <v>4</v>
      </c>
      <c r="D3245" s="5" t="n">
        <f aca="false">A3245-1</f>
        <v>3243</v>
      </c>
      <c r="E3245" s="5" t="str">
        <f aca="false">IF(C3245=0,"U",VLOOKUP(D3245,A:B,2,0))</f>
        <v>E3005R</v>
      </c>
    </row>
    <row r="3246" customFormat="false" ht="15.75" hidden="false" customHeight="false" outlineLevel="0" collapsed="false">
      <c r="A3246" s="3" t="n">
        <v>3245</v>
      </c>
      <c r="B3246" s="3" t="s">
        <v>3252</v>
      </c>
      <c r="C3246" s="5" t="n">
        <f aca="false">MOD(A3246,45)</f>
        <v>5</v>
      </c>
      <c r="D3246" s="5" t="n">
        <f aca="false">A3246-1</f>
        <v>3244</v>
      </c>
      <c r="E3246" s="5" t="str">
        <f aca="false">IF(C3246=0,"U",VLOOKUP(D3246,A:B,2,0))</f>
        <v>E3006F</v>
      </c>
    </row>
    <row r="3247" customFormat="false" ht="15.75" hidden="false" customHeight="false" outlineLevel="0" collapsed="false">
      <c r="A3247" s="3" t="n">
        <v>3246</v>
      </c>
      <c r="B3247" s="3" t="s">
        <v>3253</v>
      </c>
      <c r="C3247" s="5" t="n">
        <f aca="false">MOD(A3247,45)</f>
        <v>6</v>
      </c>
      <c r="D3247" s="5" t="n">
        <f aca="false">A3247-1</f>
        <v>3245</v>
      </c>
      <c r="E3247" s="5" t="str">
        <f aca="false">IF(C3247=0,"U",VLOOKUP(D3247,A:B,2,0))</f>
        <v>E3006R</v>
      </c>
    </row>
    <row r="3248" customFormat="false" ht="15.75" hidden="false" customHeight="false" outlineLevel="0" collapsed="false">
      <c r="A3248" s="3" t="n">
        <v>3247</v>
      </c>
      <c r="B3248" s="3" t="s">
        <v>3254</v>
      </c>
      <c r="C3248" s="5" t="n">
        <f aca="false">MOD(A3248,45)</f>
        <v>7</v>
      </c>
      <c r="D3248" s="5" t="n">
        <f aca="false">A3248-1</f>
        <v>3246</v>
      </c>
      <c r="E3248" s="5" t="str">
        <f aca="false">IF(C3248=0,"U",VLOOKUP(D3248,A:B,2,0))</f>
        <v>E3007F</v>
      </c>
    </row>
    <row r="3249" customFormat="false" ht="15.75" hidden="false" customHeight="false" outlineLevel="0" collapsed="false">
      <c r="A3249" s="3" t="n">
        <v>3248</v>
      </c>
      <c r="B3249" s="3" t="s">
        <v>3255</v>
      </c>
      <c r="C3249" s="5" t="n">
        <f aca="false">MOD(A3249,45)</f>
        <v>8</v>
      </c>
      <c r="D3249" s="5" t="n">
        <f aca="false">A3249-1</f>
        <v>3247</v>
      </c>
      <c r="E3249" s="5" t="str">
        <f aca="false">IF(C3249=0,"U",VLOOKUP(D3249,A:B,2,0))</f>
        <v>E3007R</v>
      </c>
    </row>
    <row r="3250" customFormat="false" ht="15.75" hidden="false" customHeight="false" outlineLevel="0" collapsed="false">
      <c r="A3250" s="3" t="n">
        <v>3249</v>
      </c>
      <c r="B3250" s="3" t="s">
        <v>3256</v>
      </c>
      <c r="C3250" s="5" t="n">
        <f aca="false">MOD(A3250,45)</f>
        <v>9</v>
      </c>
      <c r="D3250" s="5" t="n">
        <f aca="false">A3250-1</f>
        <v>3248</v>
      </c>
      <c r="E3250" s="5" t="str">
        <f aca="false">IF(C3250=0,"U",VLOOKUP(D3250,A:B,2,0))</f>
        <v>E3008F</v>
      </c>
    </row>
    <row r="3251" customFormat="false" ht="15.75" hidden="false" customHeight="false" outlineLevel="0" collapsed="false">
      <c r="A3251" s="3" t="n">
        <v>3250</v>
      </c>
      <c r="B3251" s="3" t="s">
        <v>3257</v>
      </c>
      <c r="C3251" s="5" t="n">
        <f aca="false">MOD(A3251,45)</f>
        <v>10</v>
      </c>
      <c r="D3251" s="5" t="n">
        <f aca="false">A3251-1</f>
        <v>3249</v>
      </c>
      <c r="E3251" s="5" t="str">
        <f aca="false">IF(C3251=0,"U",VLOOKUP(D3251,A:B,2,0))</f>
        <v>E3008R</v>
      </c>
    </row>
    <row r="3252" customFormat="false" ht="15.75" hidden="false" customHeight="false" outlineLevel="0" collapsed="false">
      <c r="A3252" s="3" t="n">
        <v>3251</v>
      </c>
      <c r="B3252" s="3" t="s">
        <v>3258</v>
      </c>
      <c r="C3252" s="5" t="n">
        <f aca="false">MOD(A3252,45)</f>
        <v>11</v>
      </c>
      <c r="D3252" s="5" t="n">
        <f aca="false">A3252-1</f>
        <v>3250</v>
      </c>
      <c r="E3252" s="5" t="str">
        <f aca="false">IF(C3252=0,"U",VLOOKUP(D3252,A:B,2,0))</f>
        <v>E3101F</v>
      </c>
    </row>
    <row r="3253" customFormat="false" ht="15.75" hidden="false" customHeight="false" outlineLevel="0" collapsed="false">
      <c r="A3253" s="3" t="n">
        <v>3252</v>
      </c>
      <c r="B3253" s="3" t="s">
        <v>3259</v>
      </c>
      <c r="C3253" s="5" t="n">
        <f aca="false">MOD(A3253,45)</f>
        <v>12</v>
      </c>
      <c r="D3253" s="5" t="n">
        <f aca="false">A3253-1</f>
        <v>3251</v>
      </c>
      <c r="E3253" s="5" t="str">
        <f aca="false">IF(C3253=0,"U",VLOOKUP(D3253,A:B,2,0))</f>
        <v>E3101R</v>
      </c>
    </row>
    <row r="3254" customFormat="false" ht="15.75" hidden="false" customHeight="false" outlineLevel="0" collapsed="false">
      <c r="A3254" s="3" t="n">
        <v>3253</v>
      </c>
      <c r="B3254" s="3" t="s">
        <v>3260</v>
      </c>
      <c r="C3254" s="5" t="n">
        <f aca="false">MOD(A3254,45)</f>
        <v>13</v>
      </c>
      <c r="D3254" s="5" t="n">
        <f aca="false">A3254-1</f>
        <v>3252</v>
      </c>
      <c r="E3254" s="5" t="str">
        <f aca="false">IF(C3254=0,"U",VLOOKUP(D3254,A:B,2,0))</f>
        <v>E3102F</v>
      </c>
    </row>
    <row r="3255" customFormat="false" ht="15.75" hidden="false" customHeight="false" outlineLevel="0" collapsed="false">
      <c r="A3255" s="3" t="n">
        <v>3254</v>
      </c>
      <c r="B3255" s="3" t="s">
        <v>3261</v>
      </c>
      <c r="C3255" s="5" t="n">
        <f aca="false">MOD(A3255,45)</f>
        <v>14</v>
      </c>
      <c r="D3255" s="5" t="n">
        <f aca="false">A3255-1</f>
        <v>3253</v>
      </c>
      <c r="E3255" s="5" t="str">
        <f aca="false">IF(C3255=0,"U",VLOOKUP(D3255,A:B,2,0))</f>
        <v>E3102R</v>
      </c>
    </row>
    <row r="3256" customFormat="false" ht="15.75" hidden="false" customHeight="false" outlineLevel="0" collapsed="false">
      <c r="A3256" s="3" t="n">
        <v>3255</v>
      </c>
      <c r="B3256" s="3" t="s">
        <v>3262</v>
      </c>
      <c r="C3256" s="5" t="n">
        <f aca="false">MOD(A3256,45)</f>
        <v>15</v>
      </c>
      <c r="D3256" s="5" t="n">
        <f aca="false">A3256-1</f>
        <v>3254</v>
      </c>
      <c r="E3256" s="5" t="str">
        <f aca="false">IF(C3256=0,"U",VLOOKUP(D3256,A:B,2,0))</f>
        <v>E3103F</v>
      </c>
    </row>
    <row r="3257" customFormat="false" ht="15.75" hidden="false" customHeight="false" outlineLevel="0" collapsed="false">
      <c r="A3257" s="3" t="n">
        <v>3256</v>
      </c>
      <c r="B3257" s="3" t="s">
        <v>3263</v>
      </c>
      <c r="C3257" s="5" t="n">
        <f aca="false">MOD(A3257,45)</f>
        <v>16</v>
      </c>
      <c r="D3257" s="5" t="n">
        <f aca="false">A3257-1</f>
        <v>3255</v>
      </c>
      <c r="E3257" s="5" t="str">
        <f aca="false">IF(C3257=0,"U",VLOOKUP(D3257,A:B,2,0))</f>
        <v>E3103R</v>
      </c>
    </row>
    <row r="3258" customFormat="false" ht="15.75" hidden="false" customHeight="false" outlineLevel="0" collapsed="false">
      <c r="A3258" s="3" t="n">
        <v>3257</v>
      </c>
      <c r="B3258" s="3" t="s">
        <v>3264</v>
      </c>
      <c r="C3258" s="5" t="n">
        <f aca="false">MOD(A3258,45)</f>
        <v>17</v>
      </c>
      <c r="D3258" s="5" t="n">
        <f aca="false">A3258-1</f>
        <v>3256</v>
      </c>
      <c r="E3258" s="5" t="str">
        <f aca="false">IF(C3258=0,"U",VLOOKUP(D3258,A:B,2,0))</f>
        <v>E3104F</v>
      </c>
    </row>
    <row r="3259" customFormat="false" ht="15.75" hidden="false" customHeight="false" outlineLevel="0" collapsed="false">
      <c r="A3259" s="3" t="n">
        <v>3258</v>
      </c>
      <c r="B3259" s="3" t="s">
        <v>3265</v>
      </c>
      <c r="C3259" s="5" t="n">
        <f aca="false">MOD(A3259,45)</f>
        <v>18</v>
      </c>
      <c r="D3259" s="5" t="n">
        <f aca="false">A3259-1</f>
        <v>3257</v>
      </c>
      <c r="E3259" s="5" t="str">
        <f aca="false">IF(C3259=0,"U",VLOOKUP(D3259,A:B,2,0))</f>
        <v>E3104R</v>
      </c>
    </row>
    <row r="3260" customFormat="false" ht="15.75" hidden="false" customHeight="false" outlineLevel="0" collapsed="false">
      <c r="A3260" s="3" t="n">
        <v>3259</v>
      </c>
      <c r="B3260" s="3" t="s">
        <v>3266</v>
      </c>
      <c r="C3260" s="5" t="n">
        <f aca="false">MOD(A3260,45)</f>
        <v>19</v>
      </c>
      <c r="D3260" s="5" t="n">
        <f aca="false">A3260-1</f>
        <v>3258</v>
      </c>
      <c r="E3260" s="5" t="str">
        <f aca="false">IF(C3260=0,"U",VLOOKUP(D3260,A:B,2,0))</f>
        <v>E3105F</v>
      </c>
    </row>
    <row r="3261" customFormat="false" ht="15.75" hidden="false" customHeight="false" outlineLevel="0" collapsed="false">
      <c r="A3261" s="3" t="n">
        <v>3260</v>
      </c>
      <c r="B3261" s="3" t="s">
        <v>3267</v>
      </c>
      <c r="C3261" s="5" t="n">
        <f aca="false">MOD(A3261,45)</f>
        <v>20</v>
      </c>
      <c r="D3261" s="5" t="n">
        <f aca="false">A3261-1</f>
        <v>3259</v>
      </c>
      <c r="E3261" s="5" t="str">
        <f aca="false">IF(C3261=0,"U",VLOOKUP(D3261,A:B,2,0))</f>
        <v>E3105R</v>
      </c>
    </row>
    <row r="3262" customFormat="false" ht="15.75" hidden="false" customHeight="false" outlineLevel="0" collapsed="false">
      <c r="A3262" s="3" t="n">
        <v>3261</v>
      </c>
      <c r="B3262" s="3" t="s">
        <v>3268</v>
      </c>
      <c r="C3262" s="5" t="n">
        <f aca="false">MOD(A3262,45)</f>
        <v>21</v>
      </c>
      <c r="D3262" s="5" t="n">
        <f aca="false">A3262-1</f>
        <v>3260</v>
      </c>
      <c r="E3262" s="5" t="str">
        <f aca="false">IF(C3262=0,"U",VLOOKUP(D3262,A:B,2,0))</f>
        <v>E3106F</v>
      </c>
    </row>
    <row r="3263" customFormat="false" ht="15.75" hidden="false" customHeight="false" outlineLevel="0" collapsed="false">
      <c r="A3263" s="3" t="n">
        <v>3262</v>
      </c>
      <c r="B3263" s="3" t="s">
        <v>3269</v>
      </c>
      <c r="C3263" s="5" t="n">
        <f aca="false">MOD(A3263,45)</f>
        <v>22</v>
      </c>
      <c r="D3263" s="5" t="n">
        <f aca="false">A3263-1</f>
        <v>3261</v>
      </c>
      <c r="E3263" s="5" t="str">
        <f aca="false">IF(C3263=0,"U",VLOOKUP(D3263,A:B,2,0))</f>
        <v>E3106R</v>
      </c>
    </row>
    <row r="3264" customFormat="false" ht="15.75" hidden="false" customHeight="false" outlineLevel="0" collapsed="false">
      <c r="A3264" s="3" t="n">
        <v>3263</v>
      </c>
      <c r="B3264" s="3" t="s">
        <v>3270</v>
      </c>
      <c r="C3264" s="5" t="n">
        <f aca="false">MOD(A3264,45)</f>
        <v>23</v>
      </c>
      <c r="D3264" s="5" t="n">
        <f aca="false">A3264-1</f>
        <v>3262</v>
      </c>
      <c r="E3264" s="5" t="str">
        <f aca="false">IF(C3264=0,"U",VLOOKUP(D3264,A:B,2,0))</f>
        <v>E3107F</v>
      </c>
    </row>
    <row r="3265" customFormat="false" ht="15.75" hidden="false" customHeight="false" outlineLevel="0" collapsed="false">
      <c r="A3265" s="3" t="n">
        <v>3264</v>
      </c>
      <c r="B3265" s="3" t="s">
        <v>3271</v>
      </c>
      <c r="C3265" s="5" t="n">
        <f aca="false">MOD(A3265,45)</f>
        <v>24</v>
      </c>
      <c r="D3265" s="5" t="n">
        <f aca="false">A3265-1</f>
        <v>3263</v>
      </c>
      <c r="E3265" s="5" t="str">
        <f aca="false">IF(C3265=0,"U",VLOOKUP(D3265,A:B,2,0))</f>
        <v>E3107R</v>
      </c>
    </row>
    <row r="3266" customFormat="false" ht="15.75" hidden="false" customHeight="false" outlineLevel="0" collapsed="false">
      <c r="A3266" s="3" t="n">
        <v>3265</v>
      </c>
      <c r="B3266" s="3" t="s">
        <v>3272</v>
      </c>
      <c r="C3266" s="5" t="n">
        <f aca="false">MOD(A3266,45)</f>
        <v>25</v>
      </c>
      <c r="D3266" s="5" t="n">
        <f aca="false">A3266-1</f>
        <v>3264</v>
      </c>
      <c r="E3266" s="5" t="str">
        <f aca="false">IF(C3266=0,"U",VLOOKUP(D3266,A:B,2,0))</f>
        <v>E3108F</v>
      </c>
    </row>
    <row r="3267" customFormat="false" ht="15.75" hidden="false" customHeight="false" outlineLevel="0" collapsed="false">
      <c r="A3267" s="3" t="n">
        <v>3266</v>
      </c>
      <c r="B3267" s="3" t="s">
        <v>3273</v>
      </c>
      <c r="C3267" s="5" t="n">
        <f aca="false">MOD(A3267,45)</f>
        <v>26</v>
      </c>
      <c r="D3267" s="5" t="n">
        <f aca="false">A3267-1</f>
        <v>3265</v>
      </c>
      <c r="E3267" s="5" t="str">
        <f aca="false">IF(C3267=0,"U",VLOOKUP(D3267,A:B,2,0))</f>
        <v>E3108R</v>
      </c>
    </row>
    <row r="3268" customFormat="false" ht="15.75" hidden="false" customHeight="false" outlineLevel="0" collapsed="false">
      <c r="A3268" s="3" t="n">
        <v>3267</v>
      </c>
      <c r="B3268" s="3" t="s">
        <v>3274</v>
      </c>
      <c r="C3268" s="5" t="n">
        <f aca="false">MOD(A3268,45)</f>
        <v>27</v>
      </c>
      <c r="D3268" s="5" t="n">
        <f aca="false">A3268-1</f>
        <v>3266</v>
      </c>
      <c r="E3268" s="5" t="str">
        <f aca="false">IF(C3268=0,"U",VLOOKUP(D3268,A:B,2,0))</f>
        <v>E3201F</v>
      </c>
    </row>
    <row r="3269" customFormat="false" ht="15.75" hidden="false" customHeight="false" outlineLevel="0" collapsed="false">
      <c r="A3269" s="3" t="n">
        <v>3268</v>
      </c>
      <c r="B3269" s="3" t="s">
        <v>3275</v>
      </c>
      <c r="C3269" s="5" t="n">
        <f aca="false">MOD(A3269,45)</f>
        <v>28</v>
      </c>
      <c r="D3269" s="5" t="n">
        <f aca="false">A3269-1</f>
        <v>3267</v>
      </c>
      <c r="E3269" s="5" t="str">
        <f aca="false">IF(C3269=0,"U",VLOOKUP(D3269,A:B,2,0))</f>
        <v>E3201R</v>
      </c>
    </row>
    <row r="3270" customFormat="false" ht="15.75" hidden="false" customHeight="false" outlineLevel="0" collapsed="false">
      <c r="A3270" s="3" t="n">
        <v>3269</v>
      </c>
      <c r="B3270" s="3" t="s">
        <v>3276</v>
      </c>
      <c r="C3270" s="5" t="n">
        <f aca="false">MOD(A3270,45)</f>
        <v>29</v>
      </c>
      <c r="D3270" s="5" t="n">
        <f aca="false">A3270-1</f>
        <v>3268</v>
      </c>
      <c r="E3270" s="5" t="str">
        <f aca="false">IF(C3270=0,"U",VLOOKUP(D3270,A:B,2,0))</f>
        <v>E3202F</v>
      </c>
    </row>
    <row r="3271" customFormat="false" ht="15.75" hidden="false" customHeight="false" outlineLevel="0" collapsed="false">
      <c r="A3271" s="3" t="n">
        <v>3270</v>
      </c>
      <c r="B3271" s="3" t="s">
        <v>3277</v>
      </c>
      <c r="C3271" s="5" t="n">
        <f aca="false">MOD(A3271,45)</f>
        <v>30</v>
      </c>
      <c r="D3271" s="5" t="n">
        <f aca="false">A3271-1</f>
        <v>3269</v>
      </c>
      <c r="E3271" s="5" t="str">
        <f aca="false">IF(C3271=0,"U",VLOOKUP(D3271,A:B,2,0))</f>
        <v>E3202R</v>
      </c>
    </row>
    <row r="3272" customFormat="false" ht="15.75" hidden="false" customHeight="false" outlineLevel="0" collapsed="false">
      <c r="A3272" s="3" t="n">
        <v>3271</v>
      </c>
      <c r="B3272" s="3" t="s">
        <v>3278</v>
      </c>
      <c r="C3272" s="5" t="n">
        <f aca="false">MOD(A3272,45)</f>
        <v>31</v>
      </c>
      <c r="D3272" s="5" t="n">
        <f aca="false">A3272-1</f>
        <v>3270</v>
      </c>
      <c r="E3272" s="5" t="str">
        <f aca="false">IF(C3272=0,"U",VLOOKUP(D3272,A:B,2,0))</f>
        <v>E3203F</v>
      </c>
    </row>
    <row r="3273" customFormat="false" ht="15.75" hidden="false" customHeight="false" outlineLevel="0" collapsed="false">
      <c r="A3273" s="3" t="n">
        <v>3272</v>
      </c>
      <c r="B3273" s="3" t="s">
        <v>3279</v>
      </c>
      <c r="C3273" s="5" t="n">
        <f aca="false">MOD(A3273,45)</f>
        <v>32</v>
      </c>
      <c r="D3273" s="5" t="n">
        <f aca="false">A3273-1</f>
        <v>3271</v>
      </c>
      <c r="E3273" s="5" t="str">
        <f aca="false">IF(C3273=0,"U",VLOOKUP(D3273,A:B,2,0))</f>
        <v>E3203R</v>
      </c>
    </row>
    <row r="3274" customFormat="false" ht="15.75" hidden="false" customHeight="false" outlineLevel="0" collapsed="false">
      <c r="A3274" s="3" t="n">
        <v>3273</v>
      </c>
      <c r="B3274" s="3" t="s">
        <v>3280</v>
      </c>
      <c r="C3274" s="5" t="n">
        <f aca="false">MOD(A3274,45)</f>
        <v>33</v>
      </c>
      <c r="D3274" s="5" t="n">
        <f aca="false">A3274-1</f>
        <v>3272</v>
      </c>
      <c r="E3274" s="5" t="str">
        <f aca="false">IF(C3274=0,"U",VLOOKUP(D3274,A:B,2,0))</f>
        <v>E3204F</v>
      </c>
    </row>
    <row r="3275" customFormat="false" ht="15.75" hidden="false" customHeight="false" outlineLevel="0" collapsed="false">
      <c r="A3275" s="3" t="n">
        <v>3274</v>
      </c>
      <c r="B3275" s="3" t="s">
        <v>3281</v>
      </c>
      <c r="C3275" s="5" t="n">
        <f aca="false">MOD(A3275,45)</f>
        <v>34</v>
      </c>
      <c r="D3275" s="5" t="n">
        <f aca="false">A3275-1</f>
        <v>3273</v>
      </c>
      <c r="E3275" s="5" t="str">
        <f aca="false">IF(C3275=0,"U",VLOOKUP(D3275,A:B,2,0))</f>
        <v>E3204R</v>
      </c>
    </row>
    <row r="3276" customFormat="false" ht="15.75" hidden="false" customHeight="false" outlineLevel="0" collapsed="false">
      <c r="A3276" s="3" t="n">
        <v>3275</v>
      </c>
      <c r="B3276" s="3" t="s">
        <v>3282</v>
      </c>
      <c r="C3276" s="5" t="n">
        <f aca="false">MOD(A3276,45)</f>
        <v>35</v>
      </c>
      <c r="D3276" s="5" t="n">
        <f aca="false">A3276-1</f>
        <v>3274</v>
      </c>
      <c r="E3276" s="5" t="str">
        <f aca="false">IF(C3276=0,"U",VLOOKUP(D3276,A:B,2,0))</f>
        <v>E3205F</v>
      </c>
    </row>
    <row r="3277" customFormat="false" ht="15.75" hidden="false" customHeight="false" outlineLevel="0" collapsed="false">
      <c r="A3277" s="3" t="n">
        <v>3276</v>
      </c>
      <c r="B3277" s="3" t="s">
        <v>3283</v>
      </c>
      <c r="C3277" s="5" t="n">
        <f aca="false">MOD(A3277,45)</f>
        <v>36</v>
      </c>
      <c r="D3277" s="5" t="n">
        <f aca="false">A3277-1</f>
        <v>3275</v>
      </c>
      <c r="E3277" s="5" t="str">
        <f aca="false">IF(C3277=0,"U",VLOOKUP(D3277,A:B,2,0))</f>
        <v>E3205R</v>
      </c>
    </row>
    <row r="3278" customFormat="false" ht="15.75" hidden="false" customHeight="false" outlineLevel="0" collapsed="false">
      <c r="A3278" s="3" t="n">
        <v>3277</v>
      </c>
      <c r="B3278" s="3" t="s">
        <v>3284</v>
      </c>
      <c r="C3278" s="5" t="n">
        <f aca="false">MOD(A3278,45)</f>
        <v>37</v>
      </c>
      <c r="D3278" s="5" t="n">
        <f aca="false">A3278-1</f>
        <v>3276</v>
      </c>
      <c r="E3278" s="5" t="str">
        <f aca="false">IF(C3278=0,"U",VLOOKUP(D3278,A:B,2,0))</f>
        <v>E3206F</v>
      </c>
    </row>
    <row r="3279" customFormat="false" ht="15.75" hidden="false" customHeight="false" outlineLevel="0" collapsed="false">
      <c r="A3279" s="3" t="n">
        <v>3278</v>
      </c>
      <c r="B3279" s="3" t="s">
        <v>3285</v>
      </c>
      <c r="C3279" s="5" t="n">
        <f aca="false">MOD(A3279,45)</f>
        <v>38</v>
      </c>
      <c r="D3279" s="5" t="n">
        <f aca="false">A3279-1</f>
        <v>3277</v>
      </c>
      <c r="E3279" s="5" t="str">
        <f aca="false">IF(C3279=0,"U",VLOOKUP(D3279,A:B,2,0))</f>
        <v>E3206R</v>
      </c>
    </row>
    <row r="3280" customFormat="false" ht="15.75" hidden="false" customHeight="false" outlineLevel="0" collapsed="false">
      <c r="A3280" s="3" t="n">
        <v>3279</v>
      </c>
      <c r="B3280" s="3" t="s">
        <v>3286</v>
      </c>
      <c r="C3280" s="5" t="n">
        <f aca="false">MOD(A3280,45)</f>
        <v>39</v>
      </c>
      <c r="D3280" s="5" t="n">
        <f aca="false">A3280-1</f>
        <v>3278</v>
      </c>
      <c r="E3280" s="5" t="str">
        <f aca="false">IF(C3280=0,"U",VLOOKUP(D3280,A:B,2,0))</f>
        <v>E3207F</v>
      </c>
    </row>
    <row r="3281" customFormat="false" ht="15.75" hidden="false" customHeight="false" outlineLevel="0" collapsed="false">
      <c r="A3281" s="3" t="n">
        <v>3280</v>
      </c>
      <c r="B3281" s="3" t="s">
        <v>3287</v>
      </c>
      <c r="C3281" s="5" t="n">
        <f aca="false">MOD(A3281,45)</f>
        <v>40</v>
      </c>
      <c r="D3281" s="5" t="n">
        <f aca="false">A3281-1</f>
        <v>3279</v>
      </c>
      <c r="E3281" s="5" t="str">
        <f aca="false">IF(C3281=0,"U",VLOOKUP(D3281,A:B,2,0))</f>
        <v>E3207R</v>
      </c>
    </row>
    <row r="3282" customFormat="false" ht="15.75" hidden="false" customHeight="false" outlineLevel="0" collapsed="false">
      <c r="A3282" s="3" t="n">
        <v>3281</v>
      </c>
      <c r="B3282" s="3" t="s">
        <v>3288</v>
      </c>
      <c r="C3282" s="5" t="n">
        <f aca="false">MOD(A3282,45)</f>
        <v>41</v>
      </c>
      <c r="D3282" s="5" t="n">
        <f aca="false">A3282-1</f>
        <v>3280</v>
      </c>
      <c r="E3282" s="5" t="str">
        <f aca="false">IF(C3282=0,"U",VLOOKUP(D3282,A:B,2,0))</f>
        <v>E3208F</v>
      </c>
    </row>
    <row r="3283" customFormat="false" ht="15.75" hidden="false" customHeight="false" outlineLevel="0" collapsed="false">
      <c r="A3283" s="3" t="n">
        <v>3282</v>
      </c>
      <c r="B3283" s="3" t="s">
        <v>3289</v>
      </c>
      <c r="C3283" s="5" t="n">
        <f aca="false">MOD(A3283,45)</f>
        <v>42</v>
      </c>
      <c r="D3283" s="5" t="n">
        <f aca="false">A3283-1</f>
        <v>3281</v>
      </c>
      <c r="E3283" s="5" t="str">
        <f aca="false">IF(C3283=0,"U",VLOOKUP(D3283,A:B,2,0))</f>
        <v>E3208R</v>
      </c>
    </row>
    <row r="3284" customFormat="false" ht="15.75" hidden="false" customHeight="false" outlineLevel="0" collapsed="false">
      <c r="A3284" s="3" t="n">
        <v>3283</v>
      </c>
      <c r="B3284" s="3" t="s">
        <v>3290</v>
      </c>
      <c r="C3284" s="5" t="n">
        <f aca="false">MOD(A3284,45)</f>
        <v>43</v>
      </c>
      <c r="D3284" s="5" t="n">
        <f aca="false">A3284-1</f>
        <v>3282</v>
      </c>
      <c r="E3284" s="5" t="str">
        <f aca="false">IF(C3284=0,"U",VLOOKUP(D3284,A:B,2,0))</f>
        <v>E3301F</v>
      </c>
    </row>
    <row r="3285" customFormat="false" ht="15.75" hidden="false" customHeight="false" outlineLevel="0" collapsed="false">
      <c r="A3285" s="3" t="n">
        <v>3284</v>
      </c>
      <c r="B3285" s="3" t="s">
        <v>3291</v>
      </c>
      <c r="C3285" s="5" t="n">
        <f aca="false">MOD(A3285,45)</f>
        <v>44</v>
      </c>
      <c r="D3285" s="5" t="n">
        <f aca="false">A3285-1</f>
        <v>3283</v>
      </c>
      <c r="E3285" s="5" t="str">
        <f aca="false">IF(C3285=0,"U",VLOOKUP(D3285,A:B,2,0))</f>
        <v>E3301R</v>
      </c>
    </row>
    <row r="3286" customFormat="false" ht="15.75" hidden="false" customHeight="false" outlineLevel="0" collapsed="false">
      <c r="A3286" s="3" t="n">
        <v>3285</v>
      </c>
      <c r="B3286" s="3" t="s">
        <v>3292</v>
      </c>
      <c r="C3286" s="5" t="n">
        <f aca="false">MOD(A3286,45)</f>
        <v>0</v>
      </c>
      <c r="D3286" s="5" t="n">
        <f aca="false">A3286-1</f>
        <v>3284</v>
      </c>
      <c r="E3286" s="5" t="str">
        <f aca="false">IF(C3286=0,"U",VLOOKUP(D3286,A:B,2,0))</f>
        <v>U</v>
      </c>
    </row>
    <row r="3287" customFormat="false" ht="15.75" hidden="false" customHeight="false" outlineLevel="0" collapsed="false">
      <c r="A3287" s="3" t="n">
        <v>3286</v>
      </c>
      <c r="B3287" s="3" t="s">
        <v>3293</v>
      </c>
      <c r="C3287" s="5" t="n">
        <f aca="false">MOD(A3287,45)</f>
        <v>1</v>
      </c>
      <c r="D3287" s="5" t="n">
        <f aca="false">A3287-1</f>
        <v>3285</v>
      </c>
      <c r="E3287" s="5" t="str">
        <f aca="false">IF(C3287=0,"U",VLOOKUP(D3287,A:B,2,0))</f>
        <v>E3302R</v>
      </c>
    </row>
    <row r="3288" customFormat="false" ht="15.75" hidden="false" customHeight="false" outlineLevel="0" collapsed="false">
      <c r="A3288" s="3" t="n">
        <v>3287</v>
      </c>
      <c r="B3288" s="3" t="s">
        <v>3294</v>
      </c>
      <c r="C3288" s="5" t="n">
        <f aca="false">MOD(A3288,45)</f>
        <v>2</v>
      </c>
      <c r="D3288" s="5" t="n">
        <f aca="false">A3288-1</f>
        <v>3286</v>
      </c>
      <c r="E3288" s="5" t="str">
        <f aca="false">IF(C3288=0,"U",VLOOKUP(D3288,A:B,2,0))</f>
        <v>E3303F</v>
      </c>
    </row>
    <row r="3289" customFormat="false" ht="15.75" hidden="false" customHeight="false" outlineLevel="0" collapsed="false">
      <c r="A3289" s="3" t="n">
        <v>3288</v>
      </c>
      <c r="B3289" s="3" t="s">
        <v>3295</v>
      </c>
      <c r="C3289" s="5" t="n">
        <f aca="false">MOD(A3289,45)</f>
        <v>3</v>
      </c>
      <c r="D3289" s="5" t="n">
        <f aca="false">A3289-1</f>
        <v>3287</v>
      </c>
      <c r="E3289" s="5" t="str">
        <f aca="false">IF(C3289=0,"U",VLOOKUP(D3289,A:B,2,0))</f>
        <v>E3303R</v>
      </c>
    </row>
    <row r="3290" customFormat="false" ht="15.75" hidden="false" customHeight="false" outlineLevel="0" collapsed="false">
      <c r="A3290" s="3" t="n">
        <v>3289</v>
      </c>
      <c r="B3290" s="3" t="s">
        <v>3296</v>
      </c>
      <c r="C3290" s="5" t="n">
        <f aca="false">MOD(A3290,45)</f>
        <v>4</v>
      </c>
      <c r="D3290" s="5" t="n">
        <f aca="false">A3290-1</f>
        <v>3288</v>
      </c>
      <c r="E3290" s="5" t="str">
        <f aca="false">IF(C3290=0,"U",VLOOKUP(D3290,A:B,2,0))</f>
        <v>E3304F</v>
      </c>
    </row>
    <row r="3291" customFormat="false" ht="15.75" hidden="false" customHeight="false" outlineLevel="0" collapsed="false">
      <c r="A3291" s="3" t="n">
        <v>3290</v>
      </c>
      <c r="B3291" s="3" t="s">
        <v>3297</v>
      </c>
      <c r="C3291" s="5" t="n">
        <f aca="false">MOD(A3291,45)</f>
        <v>5</v>
      </c>
      <c r="D3291" s="5" t="n">
        <f aca="false">A3291-1</f>
        <v>3289</v>
      </c>
      <c r="E3291" s="5" t="str">
        <f aca="false">IF(C3291=0,"U",VLOOKUP(D3291,A:B,2,0))</f>
        <v>E3304R</v>
      </c>
    </row>
    <row r="3292" customFormat="false" ht="15.75" hidden="false" customHeight="false" outlineLevel="0" collapsed="false">
      <c r="A3292" s="3" t="n">
        <v>3291</v>
      </c>
      <c r="B3292" s="3" t="s">
        <v>3298</v>
      </c>
      <c r="C3292" s="5" t="n">
        <f aca="false">MOD(A3292,45)</f>
        <v>6</v>
      </c>
      <c r="D3292" s="5" t="n">
        <f aca="false">A3292-1</f>
        <v>3290</v>
      </c>
      <c r="E3292" s="5" t="str">
        <f aca="false">IF(C3292=0,"U",VLOOKUP(D3292,A:B,2,0))</f>
        <v>E3305F</v>
      </c>
    </row>
    <row r="3293" customFormat="false" ht="15.75" hidden="false" customHeight="false" outlineLevel="0" collapsed="false">
      <c r="A3293" s="3" t="n">
        <v>3292</v>
      </c>
      <c r="B3293" s="3" t="s">
        <v>3299</v>
      </c>
      <c r="C3293" s="5" t="n">
        <f aca="false">MOD(A3293,45)</f>
        <v>7</v>
      </c>
      <c r="D3293" s="5" t="n">
        <f aca="false">A3293-1</f>
        <v>3291</v>
      </c>
      <c r="E3293" s="5" t="str">
        <f aca="false">IF(C3293=0,"U",VLOOKUP(D3293,A:B,2,0))</f>
        <v>E3305R</v>
      </c>
    </row>
    <row r="3294" customFormat="false" ht="15.75" hidden="false" customHeight="false" outlineLevel="0" collapsed="false">
      <c r="A3294" s="3" t="n">
        <v>3293</v>
      </c>
      <c r="B3294" s="3" t="s">
        <v>3300</v>
      </c>
      <c r="C3294" s="5" t="n">
        <f aca="false">MOD(A3294,45)</f>
        <v>8</v>
      </c>
      <c r="D3294" s="5" t="n">
        <f aca="false">A3294-1</f>
        <v>3292</v>
      </c>
      <c r="E3294" s="5" t="str">
        <f aca="false">IF(C3294=0,"U",VLOOKUP(D3294,A:B,2,0))</f>
        <v>E3306F</v>
      </c>
    </row>
    <row r="3295" customFormat="false" ht="15.75" hidden="false" customHeight="false" outlineLevel="0" collapsed="false">
      <c r="A3295" s="3" t="n">
        <v>3294</v>
      </c>
      <c r="B3295" s="3" t="s">
        <v>3301</v>
      </c>
      <c r="C3295" s="5" t="n">
        <f aca="false">MOD(A3295,45)</f>
        <v>9</v>
      </c>
      <c r="D3295" s="5" t="n">
        <f aca="false">A3295-1</f>
        <v>3293</v>
      </c>
      <c r="E3295" s="5" t="str">
        <f aca="false">IF(C3295=0,"U",VLOOKUP(D3295,A:B,2,0))</f>
        <v>E3306R</v>
      </c>
    </row>
    <row r="3296" customFormat="false" ht="15.75" hidden="false" customHeight="false" outlineLevel="0" collapsed="false">
      <c r="A3296" s="3" t="n">
        <v>3295</v>
      </c>
      <c r="B3296" s="3" t="s">
        <v>3302</v>
      </c>
      <c r="C3296" s="5" t="n">
        <f aca="false">MOD(A3296,45)</f>
        <v>10</v>
      </c>
      <c r="D3296" s="5" t="n">
        <f aca="false">A3296-1</f>
        <v>3294</v>
      </c>
      <c r="E3296" s="5" t="str">
        <f aca="false">IF(C3296=0,"U",VLOOKUP(D3296,A:B,2,0))</f>
        <v>E3307F</v>
      </c>
    </row>
    <row r="3297" customFormat="false" ht="15.75" hidden="false" customHeight="false" outlineLevel="0" collapsed="false">
      <c r="A3297" s="3" t="n">
        <v>3296</v>
      </c>
      <c r="B3297" s="3" t="s">
        <v>3303</v>
      </c>
      <c r="C3297" s="5" t="n">
        <f aca="false">MOD(A3297,45)</f>
        <v>11</v>
      </c>
      <c r="D3297" s="5" t="n">
        <f aca="false">A3297-1</f>
        <v>3295</v>
      </c>
      <c r="E3297" s="5" t="str">
        <f aca="false">IF(C3297=0,"U",VLOOKUP(D3297,A:B,2,0))</f>
        <v>E3307R</v>
      </c>
    </row>
    <row r="3298" customFormat="false" ht="15.75" hidden="false" customHeight="false" outlineLevel="0" collapsed="false">
      <c r="A3298" s="3" t="n">
        <v>3297</v>
      </c>
      <c r="B3298" s="3" t="s">
        <v>3304</v>
      </c>
      <c r="C3298" s="5" t="n">
        <f aca="false">MOD(A3298,45)</f>
        <v>12</v>
      </c>
      <c r="D3298" s="5" t="n">
        <f aca="false">A3298-1</f>
        <v>3296</v>
      </c>
      <c r="E3298" s="5" t="str">
        <f aca="false">IF(C3298=0,"U",VLOOKUP(D3298,A:B,2,0))</f>
        <v>E3308F</v>
      </c>
    </row>
    <row r="3299" customFormat="false" ht="15.75" hidden="false" customHeight="false" outlineLevel="0" collapsed="false">
      <c r="A3299" s="3" t="n">
        <v>3298</v>
      </c>
      <c r="B3299" s="3" t="s">
        <v>3305</v>
      </c>
      <c r="C3299" s="5" t="n">
        <f aca="false">MOD(A3299,45)</f>
        <v>13</v>
      </c>
      <c r="D3299" s="5" t="n">
        <f aca="false">A3299-1</f>
        <v>3297</v>
      </c>
      <c r="E3299" s="5" t="str">
        <f aca="false">IF(C3299=0,"U",VLOOKUP(D3299,A:B,2,0))</f>
        <v>E3308R</v>
      </c>
    </row>
    <row r="3300" customFormat="false" ht="15.75" hidden="false" customHeight="false" outlineLevel="0" collapsed="false">
      <c r="A3300" s="3" t="n">
        <v>3299</v>
      </c>
      <c r="B3300" s="3" t="s">
        <v>3306</v>
      </c>
      <c r="C3300" s="5" t="n">
        <f aca="false">MOD(A3300,45)</f>
        <v>14</v>
      </c>
      <c r="D3300" s="5" t="n">
        <f aca="false">A3300-1</f>
        <v>3298</v>
      </c>
      <c r="E3300" s="5" t="str">
        <f aca="false">IF(C3300=0,"U",VLOOKUP(D3300,A:B,2,0))</f>
        <v>E3401F</v>
      </c>
    </row>
    <row r="3301" customFormat="false" ht="15.75" hidden="false" customHeight="false" outlineLevel="0" collapsed="false">
      <c r="A3301" s="3" t="n">
        <v>3300</v>
      </c>
      <c r="B3301" s="3" t="s">
        <v>3307</v>
      </c>
      <c r="C3301" s="5" t="n">
        <f aca="false">MOD(A3301,45)</f>
        <v>15</v>
      </c>
      <c r="D3301" s="5" t="n">
        <f aca="false">A3301-1</f>
        <v>3299</v>
      </c>
      <c r="E3301" s="5" t="str">
        <f aca="false">IF(C3301=0,"U",VLOOKUP(D3301,A:B,2,0))</f>
        <v>E3401R</v>
      </c>
    </row>
    <row r="3302" customFormat="false" ht="15.75" hidden="false" customHeight="false" outlineLevel="0" collapsed="false">
      <c r="A3302" s="3" t="n">
        <v>3301</v>
      </c>
      <c r="B3302" s="3" t="s">
        <v>3308</v>
      </c>
      <c r="C3302" s="5" t="n">
        <f aca="false">MOD(A3302,45)</f>
        <v>16</v>
      </c>
      <c r="D3302" s="5" t="n">
        <f aca="false">A3302-1</f>
        <v>3300</v>
      </c>
      <c r="E3302" s="5" t="str">
        <f aca="false">IF(C3302=0,"U",VLOOKUP(D3302,A:B,2,0))</f>
        <v>E3402F</v>
      </c>
    </row>
    <row r="3303" customFormat="false" ht="15.75" hidden="false" customHeight="false" outlineLevel="0" collapsed="false">
      <c r="A3303" s="3" t="n">
        <v>3302</v>
      </c>
      <c r="B3303" s="3" t="s">
        <v>3309</v>
      </c>
      <c r="C3303" s="5" t="n">
        <f aca="false">MOD(A3303,45)</f>
        <v>17</v>
      </c>
      <c r="D3303" s="5" t="n">
        <f aca="false">A3303-1</f>
        <v>3301</v>
      </c>
      <c r="E3303" s="5" t="str">
        <f aca="false">IF(C3303=0,"U",VLOOKUP(D3303,A:B,2,0))</f>
        <v>E3402R</v>
      </c>
    </row>
    <row r="3304" customFormat="false" ht="15.75" hidden="false" customHeight="false" outlineLevel="0" collapsed="false">
      <c r="A3304" s="3" t="n">
        <v>3303</v>
      </c>
      <c r="B3304" s="3" t="s">
        <v>3310</v>
      </c>
      <c r="C3304" s="5" t="n">
        <f aca="false">MOD(A3304,45)</f>
        <v>18</v>
      </c>
      <c r="D3304" s="5" t="n">
        <f aca="false">A3304-1</f>
        <v>3302</v>
      </c>
      <c r="E3304" s="5" t="str">
        <f aca="false">IF(C3304=0,"U",VLOOKUP(D3304,A:B,2,0))</f>
        <v>E3403F</v>
      </c>
    </row>
    <row r="3305" customFormat="false" ht="15.75" hidden="false" customHeight="false" outlineLevel="0" collapsed="false">
      <c r="A3305" s="3" t="n">
        <v>3304</v>
      </c>
      <c r="B3305" s="3" t="s">
        <v>3311</v>
      </c>
      <c r="C3305" s="5" t="n">
        <f aca="false">MOD(A3305,45)</f>
        <v>19</v>
      </c>
      <c r="D3305" s="5" t="n">
        <f aca="false">A3305-1</f>
        <v>3303</v>
      </c>
      <c r="E3305" s="5" t="str">
        <f aca="false">IF(C3305=0,"U",VLOOKUP(D3305,A:B,2,0))</f>
        <v>E3403R</v>
      </c>
    </row>
    <row r="3306" customFormat="false" ht="15.75" hidden="false" customHeight="false" outlineLevel="0" collapsed="false">
      <c r="A3306" s="3" t="n">
        <v>3305</v>
      </c>
      <c r="B3306" s="3" t="s">
        <v>3312</v>
      </c>
      <c r="C3306" s="5" t="n">
        <f aca="false">MOD(A3306,45)</f>
        <v>20</v>
      </c>
      <c r="D3306" s="5" t="n">
        <f aca="false">A3306-1</f>
        <v>3304</v>
      </c>
      <c r="E3306" s="5" t="str">
        <f aca="false">IF(C3306=0,"U",VLOOKUP(D3306,A:B,2,0))</f>
        <v>E3404F</v>
      </c>
    </row>
    <row r="3307" customFormat="false" ht="15.75" hidden="false" customHeight="false" outlineLevel="0" collapsed="false">
      <c r="A3307" s="3" t="n">
        <v>3306</v>
      </c>
      <c r="B3307" s="3" t="s">
        <v>3313</v>
      </c>
      <c r="C3307" s="5" t="n">
        <f aca="false">MOD(A3307,45)</f>
        <v>21</v>
      </c>
      <c r="D3307" s="5" t="n">
        <f aca="false">A3307-1</f>
        <v>3305</v>
      </c>
      <c r="E3307" s="5" t="str">
        <f aca="false">IF(C3307=0,"U",VLOOKUP(D3307,A:B,2,0))</f>
        <v>E3404R</v>
      </c>
    </row>
    <row r="3308" customFormat="false" ht="15.75" hidden="false" customHeight="false" outlineLevel="0" collapsed="false">
      <c r="A3308" s="3" t="n">
        <v>3307</v>
      </c>
      <c r="B3308" s="3" t="s">
        <v>3314</v>
      </c>
      <c r="C3308" s="5" t="n">
        <f aca="false">MOD(A3308,45)</f>
        <v>22</v>
      </c>
      <c r="D3308" s="5" t="n">
        <f aca="false">A3308-1</f>
        <v>3306</v>
      </c>
      <c r="E3308" s="5" t="str">
        <f aca="false">IF(C3308=0,"U",VLOOKUP(D3308,A:B,2,0))</f>
        <v>E3405F</v>
      </c>
    </row>
    <row r="3309" customFormat="false" ht="15.75" hidden="false" customHeight="false" outlineLevel="0" collapsed="false">
      <c r="A3309" s="3" t="n">
        <v>3308</v>
      </c>
      <c r="B3309" s="3" t="s">
        <v>3315</v>
      </c>
      <c r="C3309" s="5" t="n">
        <f aca="false">MOD(A3309,45)</f>
        <v>23</v>
      </c>
      <c r="D3309" s="5" t="n">
        <f aca="false">A3309-1</f>
        <v>3307</v>
      </c>
      <c r="E3309" s="5" t="str">
        <f aca="false">IF(C3309=0,"U",VLOOKUP(D3309,A:B,2,0))</f>
        <v>E3405R</v>
      </c>
    </row>
    <row r="3310" customFormat="false" ht="15.75" hidden="false" customHeight="false" outlineLevel="0" collapsed="false">
      <c r="A3310" s="3" t="n">
        <v>3309</v>
      </c>
      <c r="B3310" s="3" t="s">
        <v>3316</v>
      </c>
      <c r="C3310" s="5" t="n">
        <f aca="false">MOD(A3310,45)</f>
        <v>24</v>
      </c>
      <c r="D3310" s="5" t="n">
        <f aca="false">A3310-1</f>
        <v>3308</v>
      </c>
      <c r="E3310" s="5" t="str">
        <f aca="false">IF(C3310=0,"U",VLOOKUP(D3310,A:B,2,0))</f>
        <v>E3406F</v>
      </c>
    </row>
    <row r="3311" customFormat="false" ht="15.75" hidden="false" customHeight="false" outlineLevel="0" collapsed="false">
      <c r="A3311" s="3" t="n">
        <v>3310</v>
      </c>
      <c r="B3311" s="3" t="s">
        <v>3317</v>
      </c>
      <c r="C3311" s="5" t="n">
        <f aca="false">MOD(A3311,45)</f>
        <v>25</v>
      </c>
      <c r="D3311" s="5" t="n">
        <f aca="false">A3311-1</f>
        <v>3309</v>
      </c>
      <c r="E3311" s="5" t="str">
        <f aca="false">IF(C3311=0,"U",VLOOKUP(D3311,A:B,2,0))</f>
        <v>E3406R</v>
      </c>
    </row>
    <row r="3312" customFormat="false" ht="15.75" hidden="false" customHeight="false" outlineLevel="0" collapsed="false">
      <c r="A3312" s="3" t="n">
        <v>3311</v>
      </c>
      <c r="B3312" s="3" t="s">
        <v>3318</v>
      </c>
      <c r="C3312" s="5" t="n">
        <f aca="false">MOD(A3312,45)</f>
        <v>26</v>
      </c>
      <c r="D3312" s="5" t="n">
        <f aca="false">A3312-1</f>
        <v>3310</v>
      </c>
      <c r="E3312" s="5" t="str">
        <f aca="false">IF(C3312=0,"U",VLOOKUP(D3312,A:B,2,0))</f>
        <v>E3407F</v>
      </c>
    </row>
    <row r="3313" customFormat="false" ht="15.75" hidden="false" customHeight="false" outlineLevel="0" collapsed="false">
      <c r="A3313" s="3" t="n">
        <v>3312</v>
      </c>
      <c r="B3313" s="3" t="s">
        <v>3319</v>
      </c>
      <c r="C3313" s="5" t="n">
        <f aca="false">MOD(A3313,45)</f>
        <v>27</v>
      </c>
      <c r="D3313" s="5" t="n">
        <f aca="false">A3313-1</f>
        <v>3311</v>
      </c>
      <c r="E3313" s="5" t="str">
        <f aca="false">IF(C3313=0,"U",VLOOKUP(D3313,A:B,2,0))</f>
        <v>E3407R</v>
      </c>
    </row>
    <row r="3314" customFormat="false" ht="15.75" hidden="false" customHeight="false" outlineLevel="0" collapsed="false">
      <c r="A3314" s="3" t="n">
        <v>3313</v>
      </c>
      <c r="B3314" s="3" t="s">
        <v>3320</v>
      </c>
      <c r="C3314" s="5" t="n">
        <f aca="false">MOD(A3314,45)</f>
        <v>28</v>
      </c>
      <c r="D3314" s="5" t="n">
        <f aca="false">A3314-1</f>
        <v>3312</v>
      </c>
      <c r="E3314" s="5" t="str">
        <f aca="false">IF(C3314=0,"U",VLOOKUP(D3314,A:B,2,0))</f>
        <v>E3408F</v>
      </c>
    </row>
    <row r="3315" customFormat="false" ht="15.75" hidden="false" customHeight="false" outlineLevel="0" collapsed="false">
      <c r="A3315" s="3" t="n">
        <v>3314</v>
      </c>
      <c r="B3315" s="3" t="s">
        <v>3321</v>
      </c>
      <c r="C3315" s="5" t="n">
        <f aca="false">MOD(A3315,45)</f>
        <v>29</v>
      </c>
      <c r="D3315" s="5" t="n">
        <f aca="false">A3315-1</f>
        <v>3313</v>
      </c>
      <c r="E3315" s="5" t="str">
        <f aca="false">IF(C3315=0,"U",VLOOKUP(D3315,A:B,2,0))</f>
        <v>E3408R</v>
      </c>
    </row>
    <row r="3316" customFormat="false" ht="15.75" hidden="false" customHeight="false" outlineLevel="0" collapsed="false">
      <c r="A3316" s="3" t="n">
        <v>3315</v>
      </c>
      <c r="B3316" s="3" t="s">
        <v>3322</v>
      </c>
      <c r="C3316" s="5" t="n">
        <f aca="false">MOD(A3316,45)</f>
        <v>30</v>
      </c>
      <c r="D3316" s="5" t="n">
        <f aca="false">A3316-1</f>
        <v>3314</v>
      </c>
      <c r="E3316" s="5" t="str">
        <f aca="false">IF(C3316=0,"U",VLOOKUP(D3316,A:B,2,0))</f>
        <v>E3501F</v>
      </c>
    </row>
    <row r="3317" customFormat="false" ht="15.75" hidden="false" customHeight="false" outlineLevel="0" collapsed="false">
      <c r="A3317" s="3" t="n">
        <v>3316</v>
      </c>
      <c r="B3317" s="3" t="s">
        <v>3323</v>
      </c>
      <c r="C3317" s="5" t="n">
        <f aca="false">MOD(A3317,45)</f>
        <v>31</v>
      </c>
      <c r="D3317" s="5" t="n">
        <f aca="false">A3317-1</f>
        <v>3315</v>
      </c>
      <c r="E3317" s="5" t="str">
        <f aca="false">IF(C3317=0,"U",VLOOKUP(D3317,A:B,2,0))</f>
        <v>E3501R</v>
      </c>
    </row>
    <row r="3318" customFormat="false" ht="15.75" hidden="false" customHeight="false" outlineLevel="0" collapsed="false">
      <c r="A3318" s="3" t="n">
        <v>3317</v>
      </c>
      <c r="B3318" s="3" t="s">
        <v>3324</v>
      </c>
      <c r="C3318" s="5" t="n">
        <f aca="false">MOD(A3318,45)</f>
        <v>32</v>
      </c>
      <c r="D3318" s="5" t="n">
        <f aca="false">A3318-1</f>
        <v>3316</v>
      </c>
      <c r="E3318" s="5" t="str">
        <f aca="false">IF(C3318=0,"U",VLOOKUP(D3318,A:B,2,0))</f>
        <v>E3502F</v>
      </c>
    </row>
    <row r="3319" customFormat="false" ht="15.75" hidden="false" customHeight="false" outlineLevel="0" collapsed="false">
      <c r="A3319" s="3" t="n">
        <v>3318</v>
      </c>
      <c r="B3319" s="3" t="s">
        <v>3325</v>
      </c>
      <c r="C3319" s="5" t="n">
        <f aca="false">MOD(A3319,45)</f>
        <v>33</v>
      </c>
      <c r="D3319" s="5" t="n">
        <f aca="false">A3319-1</f>
        <v>3317</v>
      </c>
      <c r="E3319" s="5" t="str">
        <f aca="false">IF(C3319=0,"U",VLOOKUP(D3319,A:B,2,0))</f>
        <v>E3502R</v>
      </c>
    </row>
    <row r="3320" customFormat="false" ht="15.75" hidden="false" customHeight="false" outlineLevel="0" collapsed="false">
      <c r="A3320" s="3" t="n">
        <v>3319</v>
      </c>
      <c r="B3320" s="3" t="s">
        <v>3326</v>
      </c>
      <c r="C3320" s="5" t="n">
        <f aca="false">MOD(A3320,45)</f>
        <v>34</v>
      </c>
      <c r="D3320" s="5" t="n">
        <f aca="false">A3320-1</f>
        <v>3318</v>
      </c>
      <c r="E3320" s="5" t="str">
        <f aca="false">IF(C3320=0,"U",VLOOKUP(D3320,A:B,2,0))</f>
        <v>E3503F</v>
      </c>
    </row>
    <row r="3321" customFormat="false" ht="15.75" hidden="false" customHeight="false" outlineLevel="0" collapsed="false">
      <c r="A3321" s="3" t="n">
        <v>3320</v>
      </c>
      <c r="B3321" s="3" t="s">
        <v>3327</v>
      </c>
      <c r="C3321" s="5" t="n">
        <f aca="false">MOD(A3321,45)</f>
        <v>35</v>
      </c>
      <c r="D3321" s="5" t="n">
        <f aca="false">A3321-1</f>
        <v>3319</v>
      </c>
      <c r="E3321" s="5" t="str">
        <f aca="false">IF(C3321=0,"U",VLOOKUP(D3321,A:B,2,0))</f>
        <v>E3503R</v>
      </c>
    </row>
    <row r="3322" customFormat="false" ht="15.75" hidden="false" customHeight="false" outlineLevel="0" collapsed="false">
      <c r="A3322" s="3" t="n">
        <v>3321</v>
      </c>
      <c r="B3322" s="3" t="s">
        <v>3328</v>
      </c>
      <c r="C3322" s="5" t="n">
        <f aca="false">MOD(A3322,45)</f>
        <v>36</v>
      </c>
      <c r="D3322" s="5" t="n">
        <f aca="false">A3322-1</f>
        <v>3320</v>
      </c>
      <c r="E3322" s="5" t="str">
        <f aca="false">IF(C3322=0,"U",VLOOKUP(D3322,A:B,2,0))</f>
        <v>E3504F</v>
      </c>
    </row>
    <row r="3323" customFormat="false" ht="15.75" hidden="false" customHeight="false" outlineLevel="0" collapsed="false">
      <c r="A3323" s="3" t="n">
        <v>3322</v>
      </c>
      <c r="B3323" s="3" t="s">
        <v>3329</v>
      </c>
      <c r="C3323" s="5" t="n">
        <f aca="false">MOD(A3323,45)</f>
        <v>37</v>
      </c>
      <c r="D3323" s="5" t="n">
        <f aca="false">A3323-1</f>
        <v>3321</v>
      </c>
      <c r="E3323" s="5" t="str">
        <f aca="false">IF(C3323=0,"U",VLOOKUP(D3323,A:B,2,0))</f>
        <v>E3504R</v>
      </c>
    </row>
    <row r="3324" customFormat="false" ht="15.75" hidden="false" customHeight="false" outlineLevel="0" collapsed="false">
      <c r="A3324" s="3" t="n">
        <v>3323</v>
      </c>
      <c r="B3324" s="3" t="s">
        <v>3330</v>
      </c>
      <c r="C3324" s="5" t="n">
        <f aca="false">MOD(A3324,45)</f>
        <v>38</v>
      </c>
      <c r="D3324" s="5" t="n">
        <f aca="false">A3324-1</f>
        <v>3322</v>
      </c>
      <c r="E3324" s="5" t="str">
        <f aca="false">IF(C3324=0,"U",VLOOKUP(D3324,A:B,2,0))</f>
        <v>E3505F</v>
      </c>
    </row>
    <row r="3325" customFormat="false" ht="15.75" hidden="false" customHeight="false" outlineLevel="0" collapsed="false">
      <c r="A3325" s="3" t="n">
        <v>3324</v>
      </c>
      <c r="B3325" s="3" t="s">
        <v>3331</v>
      </c>
      <c r="C3325" s="5" t="n">
        <f aca="false">MOD(A3325,45)</f>
        <v>39</v>
      </c>
      <c r="D3325" s="5" t="n">
        <f aca="false">A3325-1</f>
        <v>3323</v>
      </c>
      <c r="E3325" s="5" t="str">
        <f aca="false">IF(C3325=0,"U",VLOOKUP(D3325,A:B,2,0))</f>
        <v>E3505R</v>
      </c>
    </row>
    <row r="3326" customFormat="false" ht="15.75" hidden="false" customHeight="false" outlineLevel="0" collapsed="false">
      <c r="A3326" s="3" t="n">
        <v>3325</v>
      </c>
      <c r="B3326" s="3" t="s">
        <v>3332</v>
      </c>
      <c r="C3326" s="5" t="n">
        <f aca="false">MOD(A3326,45)</f>
        <v>40</v>
      </c>
      <c r="D3326" s="5" t="n">
        <f aca="false">A3326-1</f>
        <v>3324</v>
      </c>
      <c r="E3326" s="5" t="str">
        <f aca="false">IF(C3326=0,"U",VLOOKUP(D3326,A:B,2,0))</f>
        <v>E3506F</v>
      </c>
    </row>
    <row r="3327" customFormat="false" ht="15.75" hidden="false" customHeight="false" outlineLevel="0" collapsed="false">
      <c r="A3327" s="3" t="n">
        <v>3326</v>
      </c>
      <c r="B3327" s="3" t="s">
        <v>3333</v>
      </c>
      <c r="C3327" s="5" t="n">
        <f aca="false">MOD(A3327,45)</f>
        <v>41</v>
      </c>
      <c r="D3327" s="5" t="n">
        <f aca="false">A3327-1</f>
        <v>3325</v>
      </c>
      <c r="E3327" s="5" t="str">
        <f aca="false">IF(C3327=0,"U",VLOOKUP(D3327,A:B,2,0))</f>
        <v>E3506R</v>
      </c>
    </row>
    <row r="3328" customFormat="false" ht="15.75" hidden="false" customHeight="false" outlineLevel="0" collapsed="false">
      <c r="A3328" s="3" t="n">
        <v>3327</v>
      </c>
      <c r="B3328" s="3" t="s">
        <v>3334</v>
      </c>
      <c r="C3328" s="5" t="n">
        <f aca="false">MOD(A3328,45)</f>
        <v>42</v>
      </c>
      <c r="D3328" s="5" t="n">
        <f aca="false">A3328-1</f>
        <v>3326</v>
      </c>
      <c r="E3328" s="5" t="str">
        <f aca="false">IF(C3328=0,"U",VLOOKUP(D3328,A:B,2,0))</f>
        <v>E3507F</v>
      </c>
    </row>
    <row r="3329" customFormat="false" ht="15.75" hidden="false" customHeight="false" outlineLevel="0" collapsed="false">
      <c r="A3329" s="3" t="n">
        <v>3328</v>
      </c>
      <c r="B3329" s="3" t="s">
        <v>3335</v>
      </c>
      <c r="C3329" s="5" t="n">
        <f aca="false">MOD(A3329,45)</f>
        <v>43</v>
      </c>
      <c r="D3329" s="5" t="n">
        <f aca="false">A3329-1</f>
        <v>3327</v>
      </c>
      <c r="E3329" s="5" t="str">
        <f aca="false">IF(C3329=0,"U",VLOOKUP(D3329,A:B,2,0))</f>
        <v>E3507R</v>
      </c>
    </row>
    <row r="3330" customFormat="false" ht="15.75" hidden="false" customHeight="false" outlineLevel="0" collapsed="false">
      <c r="A3330" s="3" t="n">
        <v>3329</v>
      </c>
      <c r="B3330" s="3" t="s">
        <v>3336</v>
      </c>
      <c r="C3330" s="5" t="n">
        <f aca="false">MOD(A3330,45)</f>
        <v>44</v>
      </c>
      <c r="D3330" s="5" t="n">
        <f aca="false">A3330-1</f>
        <v>3328</v>
      </c>
      <c r="E3330" s="5" t="str">
        <f aca="false">IF(C3330=0,"U",VLOOKUP(D3330,A:B,2,0))</f>
        <v>E3508F</v>
      </c>
    </row>
    <row r="3331" customFormat="false" ht="15.75" hidden="false" customHeight="false" outlineLevel="0" collapsed="false">
      <c r="A3331" s="3" t="n">
        <v>3330</v>
      </c>
      <c r="B3331" s="3" t="s">
        <v>3337</v>
      </c>
      <c r="C3331" s="5" t="n">
        <f aca="false">MOD(A3331,45)</f>
        <v>0</v>
      </c>
      <c r="D3331" s="5" t="n">
        <f aca="false">A3331-1</f>
        <v>3329</v>
      </c>
      <c r="E3331" s="5" t="str">
        <f aca="false">IF(C3331=0,"U",VLOOKUP(D3331,A:B,2,0))</f>
        <v>U</v>
      </c>
    </row>
    <row r="3332" customFormat="false" ht="15.75" hidden="false" customHeight="false" outlineLevel="0" collapsed="false">
      <c r="A3332" s="3" t="n">
        <v>3331</v>
      </c>
      <c r="B3332" s="3" t="s">
        <v>3338</v>
      </c>
      <c r="C3332" s="5" t="n">
        <f aca="false">MOD(A3332,45)</f>
        <v>1</v>
      </c>
      <c r="D3332" s="5" t="n">
        <f aca="false">A3332-1</f>
        <v>3330</v>
      </c>
      <c r="E3332" s="5" t="str">
        <f aca="false">IF(C3332=0,"U",VLOOKUP(D3332,A:B,2,0))</f>
        <v>E3601F</v>
      </c>
    </row>
    <row r="3333" customFormat="false" ht="15.75" hidden="false" customHeight="false" outlineLevel="0" collapsed="false">
      <c r="A3333" s="3" t="n">
        <v>3332</v>
      </c>
      <c r="B3333" s="3" t="s">
        <v>3339</v>
      </c>
      <c r="C3333" s="5" t="n">
        <f aca="false">MOD(A3333,45)</f>
        <v>2</v>
      </c>
      <c r="D3333" s="5" t="n">
        <f aca="false">A3333-1</f>
        <v>3331</v>
      </c>
      <c r="E3333" s="5" t="str">
        <f aca="false">IF(C3333=0,"U",VLOOKUP(D3333,A:B,2,0))</f>
        <v>E3601R</v>
      </c>
    </row>
    <row r="3334" customFormat="false" ht="15.75" hidden="false" customHeight="false" outlineLevel="0" collapsed="false">
      <c r="A3334" s="3" t="n">
        <v>3333</v>
      </c>
      <c r="B3334" s="3" t="s">
        <v>3340</v>
      </c>
      <c r="C3334" s="5" t="n">
        <f aca="false">MOD(A3334,45)</f>
        <v>3</v>
      </c>
      <c r="D3334" s="5" t="n">
        <f aca="false">A3334-1</f>
        <v>3332</v>
      </c>
      <c r="E3334" s="5" t="str">
        <f aca="false">IF(C3334=0,"U",VLOOKUP(D3334,A:B,2,0))</f>
        <v>E3602F</v>
      </c>
    </row>
    <row r="3335" customFormat="false" ht="15.75" hidden="false" customHeight="false" outlineLevel="0" collapsed="false">
      <c r="A3335" s="3" t="n">
        <v>3334</v>
      </c>
      <c r="B3335" s="3" t="s">
        <v>3341</v>
      </c>
      <c r="C3335" s="5" t="n">
        <f aca="false">MOD(A3335,45)</f>
        <v>4</v>
      </c>
      <c r="D3335" s="5" t="n">
        <f aca="false">A3335-1</f>
        <v>3333</v>
      </c>
      <c r="E3335" s="5" t="str">
        <f aca="false">IF(C3335=0,"U",VLOOKUP(D3335,A:B,2,0))</f>
        <v>E3602R</v>
      </c>
    </row>
    <row r="3336" customFormat="false" ht="15.75" hidden="false" customHeight="false" outlineLevel="0" collapsed="false">
      <c r="A3336" s="3" t="n">
        <v>3335</v>
      </c>
      <c r="B3336" s="3" t="s">
        <v>3342</v>
      </c>
      <c r="C3336" s="5" t="n">
        <f aca="false">MOD(A3336,45)</f>
        <v>5</v>
      </c>
      <c r="D3336" s="5" t="n">
        <f aca="false">A3336-1</f>
        <v>3334</v>
      </c>
      <c r="E3336" s="5" t="str">
        <f aca="false">IF(C3336=0,"U",VLOOKUP(D3336,A:B,2,0))</f>
        <v>E3603F</v>
      </c>
    </row>
    <row r="3337" customFormat="false" ht="15.75" hidden="false" customHeight="false" outlineLevel="0" collapsed="false">
      <c r="A3337" s="3" t="n">
        <v>3336</v>
      </c>
      <c r="B3337" s="3" t="s">
        <v>3343</v>
      </c>
      <c r="C3337" s="5" t="n">
        <f aca="false">MOD(A3337,45)</f>
        <v>6</v>
      </c>
      <c r="D3337" s="5" t="n">
        <f aca="false">A3337-1</f>
        <v>3335</v>
      </c>
      <c r="E3337" s="5" t="str">
        <f aca="false">IF(C3337=0,"U",VLOOKUP(D3337,A:B,2,0))</f>
        <v>E3603R</v>
      </c>
    </row>
    <row r="3338" customFormat="false" ht="15.75" hidden="false" customHeight="false" outlineLevel="0" collapsed="false">
      <c r="A3338" s="3" t="n">
        <v>3337</v>
      </c>
      <c r="B3338" s="3" t="s">
        <v>3344</v>
      </c>
      <c r="C3338" s="5" t="n">
        <f aca="false">MOD(A3338,45)</f>
        <v>7</v>
      </c>
      <c r="D3338" s="5" t="n">
        <f aca="false">A3338-1</f>
        <v>3336</v>
      </c>
      <c r="E3338" s="5" t="str">
        <f aca="false">IF(C3338=0,"U",VLOOKUP(D3338,A:B,2,0))</f>
        <v>E3604F</v>
      </c>
    </row>
    <row r="3339" customFormat="false" ht="15.75" hidden="false" customHeight="false" outlineLevel="0" collapsed="false">
      <c r="A3339" s="3" t="n">
        <v>3338</v>
      </c>
      <c r="B3339" s="3" t="s">
        <v>3345</v>
      </c>
      <c r="C3339" s="5" t="n">
        <f aca="false">MOD(A3339,45)</f>
        <v>8</v>
      </c>
      <c r="D3339" s="5" t="n">
        <f aca="false">A3339-1</f>
        <v>3337</v>
      </c>
      <c r="E3339" s="5" t="str">
        <f aca="false">IF(C3339=0,"U",VLOOKUP(D3339,A:B,2,0))</f>
        <v>E3604R</v>
      </c>
    </row>
    <row r="3340" customFormat="false" ht="15.75" hidden="false" customHeight="false" outlineLevel="0" collapsed="false">
      <c r="A3340" s="3" t="n">
        <v>3339</v>
      </c>
      <c r="B3340" s="3" t="s">
        <v>3346</v>
      </c>
      <c r="C3340" s="5" t="n">
        <f aca="false">MOD(A3340,45)</f>
        <v>9</v>
      </c>
      <c r="D3340" s="5" t="n">
        <f aca="false">A3340-1</f>
        <v>3338</v>
      </c>
      <c r="E3340" s="5" t="str">
        <f aca="false">IF(C3340=0,"U",VLOOKUP(D3340,A:B,2,0))</f>
        <v>E3605F</v>
      </c>
    </row>
    <row r="3341" customFormat="false" ht="15.75" hidden="false" customHeight="false" outlineLevel="0" collapsed="false">
      <c r="A3341" s="3" t="n">
        <v>3340</v>
      </c>
      <c r="B3341" s="3" t="s">
        <v>3347</v>
      </c>
      <c r="C3341" s="5" t="n">
        <f aca="false">MOD(A3341,45)</f>
        <v>10</v>
      </c>
      <c r="D3341" s="5" t="n">
        <f aca="false">A3341-1</f>
        <v>3339</v>
      </c>
      <c r="E3341" s="5" t="str">
        <f aca="false">IF(C3341=0,"U",VLOOKUP(D3341,A:B,2,0))</f>
        <v>E3605R</v>
      </c>
    </row>
    <row r="3342" customFormat="false" ht="15.75" hidden="false" customHeight="false" outlineLevel="0" collapsed="false">
      <c r="A3342" s="3" t="n">
        <v>3341</v>
      </c>
      <c r="B3342" s="3" t="s">
        <v>3348</v>
      </c>
      <c r="C3342" s="5" t="n">
        <f aca="false">MOD(A3342,45)</f>
        <v>11</v>
      </c>
      <c r="D3342" s="5" t="n">
        <f aca="false">A3342-1</f>
        <v>3340</v>
      </c>
      <c r="E3342" s="5" t="str">
        <f aca="false">IF(C3342=0,"U",VLOOKUP(D3342,A:B,2,0))</f>
        <v>E3606F</v>
      </c>
    </row>
    <row r="3343" customFormat="false" ht="15.75" hidden="false" customHeight="false" outlineLevel="0" collapsed="false">
      <c r="A3343" s="3" t="n">
        <v>3342</v>
      </c>
      <c r="B3343" s="3" t="s">
        <v>3349</v>
      </c>
      <c r="C3343" s="5" t="n">
        <f aca="false">MOD(A3343,45)</f>
        <v>12</v>
      </c>
      <c r="D3343" s="5" t="n">
        <f aca="false">A3343-1</f>
        <v>3341</v>
      </c>
      <c r="E3343" s="5" t="str">
        <f aca="false">IF(C3343=0,"U",VLOOKUP(D3343,A:B,2,0))</f>
        <v>E3606R</v>
      </c>
    </row>
    <row r="3344" customFormat="false" ht="15.75" hidden="false" customHeight="false" outlineLevel="0" collapsed="false">
      <c r="A3344" s="3" t="n">
        <v>3343</v>
      </c>
      <c r="B3344" s="3" t="s">
        <v>3350</v>
      </c>
      <c r="C3344" s="5" t="n">
        <f aca="false">MOD(A3344,45)</f>
        <v>13</v>
      </c>
      <c r="D3344" s="5" t="n">
        <f aca="false">A3344-1</f>
        <v>3342</v>
      </c>
      <c r="E3344" s="5" t="str">
        <f aca="false">IF(C3344=0,"U",VLOOKUP(D3344,A:B,2,0))</f>
        <v>E3607F</v>
      </c>
    </row>
    <row r="3345" customFormat="false" ht="15.75" hidden="false" customHeight="false" outlineLevel="0" collapsed="false">
      <c r="A3345" s="3" t="n">
        <v>3344</v>
      </c>
      <c r="B3345" s="3" t="s">
        <v>3351</v>
      </c>
      <c r="C3345" s="5" t="n">
        <f aca="false">MOD(A3345,45)</f>
        <v>14</v>
      </c>
      <c r="D3345" s="5" t="n">
        <f aca="false">A3345-1</f>
        <v>3343</v>
      </c>
      <c r="E3345" s="5" t="str">
        <f aca="false">IF(C3345=0,"U",VLOOKUP(D3345,A:B,2,0))</f>
        <v>E3607R</v>
      </c>
    </row>
    <row r="3346" customFormat="false" ht="15.75" hidden="false" customHeight="false" outlineLevel="0" collapsed="false">
      <c r="A3346" s="3" t="n">
        <v>3345</v>
      </c>
      <c r="B3346" s="3" t="s">
        <v>3352</v>
      </c>
      <c r="C3346" s="5" t="n">
        <f aca="false">MOD(A3346,45)</f>
        <v>15</v>
      </c>
      <c r="D3346" s="5" t="n">
        <f aca="false">A3346-1</f>
        <v>3344</v>
      </c>
      <c r="E3346" s="5" t="str">
        <f aca="false">IF(C3346=0,"U",VLOOKUP(D3346,A:B,2,0))</f>
        <v>E3608F</v>
      </c>
    </row>
    <row r="3347" customFormat="false" ht="15.75" hidden="false" customHeight="false" outlineLevel="0" collapsed="false">
      <c r="A3347" s="3" t="n">
        <v>3346</v>
      </c>
      <c r="B3347" s="3" t="s">
        <v>3353</v>
      </c>
      <c r="C3347" s="5" t="n">
        <f aca="false">MOD(A3347,45)</f>
        <v>16</v>
      </c>
      <c r="D3347" s="5" t="n">
        <f aca="false">A3347-1</f>
        <v>3345</v>
      </c>
      <c r="E3347" s="5" t="str">
        <f aca="false">IF(C3347=0,"U",VLOOKUP(D3347,A:B,2,0))</f>
        <v>E3608R</v>
      </c>
    </row>
    <row r="3348" customFormat="false" ht="15.75" hidden="false" customHeight="false" outlineLevel="0" collapsed="false">
      <c r="A3348" s="3" t="n">
        <v>3347</v>
      </c>
      <c r="B3348" s="3" t="s">
        <v>3354</v>
      </c>
      <c r="C3348" s="5" t="n">
        <f aca="false">MOD(A3348,45)</f>
        <v>17</v>
      </c>
      <c r="D3348" s="5" t="n">
        <f aca="false">A3348-1</f>
        <v>3346</v>
      </c>
      <c r="E3348" s="5" t="str">
        <f aca="false">IF(C3348=0,"U",VLOOKUP(D3348,A:B,2,0))</f>
        <v>E3705F</v>
      </c>
    </row>
    <row r="3349" customFormat="false" ht="15.75" hidden="false" customHeight="false" outlineLevel="0" collapsed="false">
      <c r="A3349" s="3" t="n">
        <v>3348</v>
      </c>
      <c r="B3349" s="3" t="s">
        <v>3355</v>
      </c>
      <c r="C3349" s="5" t="n">
        <f aca="false">MOD(A3349,45)</f>
        <v>18</v>
      </c>
      <c r="D3349" s="5" t="n">
        <f aca="false">A3349-1</f>
        <v>3347</v>
      </c>
      <c r="E3349" s="5" t="str">
        <f aca="false">IF(C3349=0,"U",VLOOKUP(D3349,A:B,2,0))</f>
        <v>E3705R</v>
      </c>
    </row>
    <row r="3350" customFormat="false" ht="15.75" hidden="false" customHeight="false" outlineLevel="0" collapsed="false">
      <c r="A3350" s="3" t="n">
        <v>3349</v>
      </c>
      <c r="B3350" s="3" t="s">
        <v>3356</v>
      </c>
      <c r="C3350" s="5" t="n">
        <f aca="false">MOD(A3350,45)</f>
        <v>19</v>
      </c>
      <c r="D3350" s="5" t="n">
        <f aca="false">A3350-1</f>
        <v>3348</v>
      </c>
      <c r="E3350" s="5" t="str">
        <f aca="false">IF(C3350=0,"U",VLOOKUP(D3350,A:B,2,0))</f>
        <v>E3706F</v>
      </c>
    </row>
    <row r="3351" customFormat="false" ht="15.75" hidden="false" customHeight="false" outlineLevel="0" collapsed="false">
      <c r="A3351" s="3" t="n">
        <v>3350</v>
      </c>
      <c r="B3351" s="3" t="s">
        <v>3357</v>
      </c>
      <c r="C3351" s="5" t="n">
        <f aca="false">MOD(A3351,45)</f>
        <v>20</v>
      </c>
      <c r="D3351" s="5" t="n">
        <f aca="false">A3351-1</f>
        <v>3349</v>
      </c>
      <c r="E3351" s="5" t="str">
        <f aca="false">IF(C3351=0,"U",VLOOKUP(D3351,A:B,2,0))</f>
        <v>E3706R</v>
      </c>
    </row>
    <row r="3352" customFormat="false" ht="15.75" hidden="false" customHeight="false" outlineLevel="0" collapsed="false">
      <c r="A3352" s="3" t="n">
        <v>3351</v>
      </c>
      <c r="B3352" s="3" t="s">
        <v>3358</v>
      </c>
      <c r="C3352" s="5" t="n">
        <f aca="false">MOD(A3352,45)</f>
        <v>21</v>
      </c>
      <c r="D3352" s="5" t="n">
        <f aca="false">A3352-1</f>
        <v>3350</v>
      </c>
      <c r="E3352" s="5" t="str">
        <f aca="false">IF(C3352=0,"U",VLOOKUP(D3352,A:B,2,0))</f>
        <v>E3707F</v>
      </c>
    </row>
    <row r="3353" customFormat="false" ht="15.75" hidden="false" customHeight="false" outlineLevel="0" collapsed="false">
      <c r="A3353" s="3" t="n">
        <v>3352</v>
      </c>
      <c r="B3353" s="3" t="s">
        <v>3359</v>
      </c>
      <c r="C3353" s="5" t="n">
        <f aca="false">MOD(A3353,45)</f>
        <v>22</v>
      </c>
      <c r="D3353" s="5" t="n">
        <f aca="false">A3353-1</f>
        <v>3351</v>
      </c>
      <c r="E3353" s="5" t="str">
        <f aca="false">IF(C3353=0,"U",VLOOKUP(D3353,A:B,2,0))</f>
        <v>E3707R</v>
      </c>
    </row>
    <row r="3354" customFormat="false" ht="15.75" hidden="false" customHeight="false" outlineLevel="0" collapsed="false">
      <c r="A3354" s="3" t="n">
        <v>3353</v>
      </c>
      <c r="B3354" s="3" t="s">
        <v>3360</v>
      </c>
      <c r="C3354" s="5" t="n">
        <f aca="false">MOD(A3354,45)</f>
        <v>23</v>
      </c>
      <c r="D3354" s="5" t="n">
        <f aca="false">A3354-1</f>
        <v>3352</v>
      </c>
      <c r="E3354" s="5" t="str">
        <f aca="false">IF(C3354=0,"U",VLOOKUP(D3354,A:B,2,0))</f>
        <v>E3708F</v>
      </c>
    </row>
    <row r="3355" customFormat="false" ht="15.75" hidden="false" customHeight="false" outlineLevel="0" collapsed="false">
      <c r="A3355" s="3" t="n">
        <v>3354</v>
      </c>
      <c r="B3355" s="3" t="s">
        <v>3361</v>
      </c>
      <c r="C3355" s="5" t="n">
        <f aca="false">MOD(A3355,45)</f>
        <v>24</v>
      </c>
      <c r="D3355" s="5" t="n">
        <f aca="false">A3355-1</f>
        <v>3353</v>
      </c>
      <c r="E3355" s="5" t="str">
        <f aca="false">IF(C3355=0,"U",VLOOKUP(D3355,A:B,2,0))</f>
        <v>E3708R</v>
      </c>
    </row>
    <row r="3356" customFormat="false" ht="15.75" hidden="false" customHeight="false" outlineLevel="0" collapsed="false">
      <c r="A3356" s="3" t="n">
        <v>3355</v>
      </c>
      <c r="B3356" s="3" t="s">
        <v>3362</v>
      </c>
      <c r="C3356" s="5" t="n">
        <f aca="false">MOD(A3356,45)</f>
        <v>25</v>
      </c>
      <c r="D3356" s="5" t="n">
        <f aca="false">A3356-1</f>
        <v>3354</v>
      </c>
      <c r="E3356" s="5" t="str">
        <f aca="false">IF(C3356=0,"U",VLOOKUP(D3356,A:B,2,0))</f>
        <v>E3805F</v>
      </c>
    </row>
    <row r="3357" customFormat="false" ht="15.75" hidden="false" customHeight="false" outlineLevel="0" collapsed="false">
      <c r="A3357" s="3" t="n">
        <v>3356</v>
      </c>
      <c r="B3357" s="3" t="s">
        <v>3363</v>
      </c>
      <c r="C3357" s="5" t="n">
        <f aca="false">MOD(A3357,45)</f>
        <v>26</v>
      </c>
      <c r="D3357" s="5" t="n">
        <f aca="false">A3357-1</f>
        <v>3355</v>
      </c>
      <c r="E3357" s="5" t="str">
        <f aca="false">IF(C3357=0,"U",VLOOKUP(D3357,A:B,2,0))</f>
        <v>E3805R</v>
      </c>
    </row>
    <row r="3358" customFormat="false" ht="15.75" hidden="false" customHeight="false" outlineLevel="0" collapsed="false">
      <c r="A3358" s="3" t="n">
        <v>3357</v>
      </c>
      <c r="B3358" s="3" t="s">
        <v>3364</v>
      </c>
      <c r="C3358" s="5" t="n">
        <f aca="false">MOD(A3358,45)</f>
        <v>27</v>
      </c>
      <c r="D3358" s="5" t="n">
        <f aca="false">A3358-1</f>
        <v>3356</v>
      </c>
      <c r="E3358" s="5" t="str">
        <f aca="false">IF(C3358=0,"U",VLOOKUP(D3358,A:B,2,0))</f>
        <v>E3806F</v>
      </c>
    </row>
    <row r="3359" customFormat="false" ht="15.75" hidden="false" customHeight="false" outlineLevel="0" collapsed="false">
      <c r="A3359" s="3" t="n">
        <v>3358</v>
      </c>
      <c r="B3359" s="3" t="s">
        <v>3365</v>
      </c>
      <c r="C3359" s="5" t="n">
        <f aca="false">MOD(A3359,45)</f>
        <v>28</v>
      </c>
      <c r="D3359" s="5" t="n">
        <f aca="false">A3359-1</f>
        <v>3357</v>
      </c>
      <c r="E3359" s="5" t="str">
        <f aca="false">IF(C3359=0,"U",VLOOKUP(D3359,A:B,2,0))</f>
        <v>E3806R</v>
      </c>
    </row>
    <row r="3360" customFormat="false" ht="15.75" hidden="false" customHeight="false" outlineLevel="0" collapsed="false">
      <c r="A3360" s="3" t="n">
        <v>3359</v>
      </c>
      <c r="B3360" s="3" t="s">
        <v>3366</v>
      </c>
      <c r="C3360" s="5" t="n">
        <f aca="false">MOD(A3360,45)</f>
        <v>29</v>
      </c>
      <c r="D3360" s="5" t="n">
        <f aca="false">A3360-1</f>
        <v>3358</v>
      </c>
      <c r="E3360" s="5" t="str">
        <f aca="false">IF(C3360=0,"U",VLOOKUP(D3360,A:B,2,0))</f>
        <v>E3807F</v>
      </c>
    </row>
    <row r="3361" customFormat="false" ht="15.75" hidden="false" customHeight="false" outlineLevel="0" collapsed="false">
      <c r="A3361" s="3" t="n">
        <v>3360</v>
      </c>
      <c r="B3361" s="3" t="s">
        <v>3367</v>
      </c>
      <c r="C3361" s="5" t="n">
        <f aca="false">MOD(A3361,45)</f>
        <v>30</v>
      </c>
      <c r="D3361" s="5" t="n">
        <f aca="false">A3361-1</f>
        <v>3359</v>
      </c>
      <c r="E3361" s="5" t="str">
        <f aca="false">IF(C3361=0,"U",VLOOKUP(D3361,A:B,2,0))</f>
        <v>E3807R</v>
      </c>
    </row>
    <row r="3362" customFormat="false" ht="15.75" hidden="false" customHeight="false" outlineLevel="0" collapsed="false">
      <c r="A3362" s="3" t="n">
        <v>3361</v>
      </c>
      <c r="B3362" s="3" t="s">
        <v>3368</v>
      </c>
      <c r="C3362" s="5" t="n">
        <f aca="false">MOD(A3362,45)</f>
        <v>31</v>
      </c>
      <c r="D3362" s="5" t="n">
        <f aca="false">A3362-1</f>
        <v>3360</v>
      </c>
      <c r="E3362" s="5" t="str">
        <f aca="false">IF(C3362=0,"U",VLOOKUP(D3362,A:B,2,0))</f>
        <v>E3808F</v>
      </c>
    </row>
    <row r="3363" customFormat="false" ht="15.75" hidden="false" customHeight="false" outlineLevel="0" collapsed="false">
      <c r="A3363" s="3" t="n">
        <v>3362</v>
      </c>
      <c r="B3363" s="3" t="s">
        <v>3369</v>
      </c>
      <c r="C3363" s="5" t="n">
        <f aca="false">MOD(A3363,45)</f>
        <v>32</v>
      </c>
      <c r="D3363" s="5" t="n">
        <f aca="false">A3363-1</f>
        <v>3361</v>
      </c>
      <c r="E3363" s="5" t="str">
        <f aca="false">IF(C3363=0,"U",VLOOKUP(D3363,A:B,2,0))</f>
        <v>E3808R</v>
      </c>
    </row>
    <row r="3364" customFormat="false" ht="15.75" hidden="false" customHeight="false" outlineLevel="0" collapsed="false">
      <c r="A3364" s="3" t="n">
        <v>3363</v>
      </c>
      <c r="B3364" s="3" t="s">
        <v>3370</v>
      </c>
      <c r="C3364" s="5" t="n">
        <f aca="false">MOD(A3364,45)</f>
        <v>33</v>
      </c>
      <c r="D3364" s="5" t="n">
        <f aca="false">A3364-1</f>
        <v>3362</v>
      </c>
      <c r="E3364" s="5" t="str">
        <f aca="false">IF(C3364=0,"U",VLOOKUP(D3364,A:B,2,0))</f>
        <v>E3901F</v>
      </c>
    </row>
    <row r="3365" customFormat="false" ht="15.75" hidden="false" customHeight="false" outlineLevel="0" collapsed="false">
      <c r="A3365" s="3" t="n">
        <v>3364</v>
      </c>
      <c r="B3365" s="3" t="s">
        <v>3371</v>
      </c>
      <c r="C3365" s="5" t="n">
        <f aca="false">MOD(A3365,45)</f>
        <v>34</v>
      </c>
      <c r="D3365" s="5" t="n">
        <f aca="false">A3365-1</f>
        <v>3363</v>
      </c>
      <c r="E3365" s="5" t="str">
        <f aca="false">IF(C3365=0,"U",VLOOKUP(D3365,A:B,2,0))</f>
        <v>E3901R</v>
      </c>
    </row>
    <row r="3366" customFormat="false" ht="15.75" hidden="false" customHeight="false" outlineLevel="0" collapsed="false">
      <c r="A3366" s="3" t="n">
        <v>3365</v>
      </c>
      <c r="B3366" s="3" t="s">
        <v>3372</v>
      </c>
      <c r="C3366" s="5" t="n">
        <f aca="false">MOD(A3366,45)</f>
        <v>35</v>
      </c>
      <c r="D3366" s="5" t="n">
        <f aca="false">A3366-1</f>
        <v>3364</v>
      </c>
      <c r="E3366" s="5" t="str">
        <f aca="false">IF(C3366=0,"U",VLOOKUP(D3366,A:B,2,0))</f>
        <v>E3902F</v>
      </c>
    </row>
    <row r="3367" customFormat="false" ht="15.75" hidden="false" customHeight="false" outlineLevel="0" collapsed="false">
      <c r="A3367" s="3" t="n">
        <v>3366</v>
      </c>
      <c r="B3367" s="3" t="s">
        <v>3373</v>
      </c>
      <c r="C3367" s="5" t="n">
        <f aca="false">MOD(A3367,45)</f>
        <v>36</v>
      </c>
      <c r="D3367" s="5" t="n">
        <f aca="false">A3367-1</f>
        <v>3365</v>
      </c>
      <c r="E3367" s="5" t="str">
        <f aca="false">IF(C3367=0,"U",VLOOKUP(D3367,A:B,2,0))</f>
        <v>E3902R</v>
      </c>
    </row>
    <row r="3368" customFormat="false" ht="15.75" hidden="false" customHeight="false" outlineLevel="0" collapsed="false">
      <c r="A3368" s="3" t="n">
        <v>3367</v>
      </c>
      <c r="B3368" s="3" t="s">
        <v>3374</v>
      </c>
      <c r="C3368" s="5" t="n">
        <f aca="false">MOD(A3368,45)</f>
        <v>37</v>
      </c>
      <c r="D3368" s="5" t="n">
        <f aca="false">A3368-1</f>
        <v>3366</v>
      </c>
      <c r="E3368" s="5" t="str">
        <f aca="false">IF(C3368=0,"U",VLOOKUP(D3368,A:B,2,0))</f>
        <v>E3903F</v>
      </c>
    </row>
    <row r="3369" customFormat="false" ht="15.75" hidden="false" customHeight="false" outlineLevel="0" collapsed="false">
      <c r="A3369" s="3" t="n">
        <v>3368</v>
      </c>
      <c r="B3369" s="3" t="s">
        <v>3375</v>
      </c>
      <c r="C3369" s="5" t="n">
        <f aca="false">MOD(A3369,45)</f>
        <v>38</v>
      </c>
      <c r="D3369" s="5" t="n">
        <f aca="false">A3369-1</f>
        <v>3367</v>
      </c>
      <c r="E3369" s="5" t="str">
        <f aca="false">IF(C3369=0,"U",VLOOKUP(D3369,A:B,2,0))</f>
        <v>E3903R</v>
      </c>
    </row>
    <row r="3370" customFormat="false" ht="15.75" hidden="false" customHeight="false" outlineLevel="0" collapsed="false">
      <c r="A3370" s="3" t="n">
        <v>3369</v>
      </c>
      <c r="B3370" s="3" t="s">
        <v>3376</v>
      </c>
      <c r="C3370" s="5" t="n">
        <f aca="false">MOD(A3370,45)</f>
        <v>39</v>
      </c>
      <c r="D3370" s="5" t="n">
        <f aca="false">A3370-1</f>
        <v>3368</v>
      </c>
      <c r="E3370" s="5" t="str">
        <f aca="false">IF(C3370=0,"U",VLOOKUP(D3370,A:B,2,0))</f>
        <v>E3904F</v>
      </c>
    </row>
    <row r="3371" customFormat="false" ht="15.75" hidden="false" customHeight="false" outlineLevel="0" collapsed="false">
      <c r="A3371" s="3" t="n">
        <v>3370</v>
      </c>
      <c r="B3371" s="3" t="s">
        <v>3377</v>
      </c>
      <c r="C3371" s="5" t="n">
        <f aca="false">MOD(A3371,45)</f>
        <v>40</v>
      </c>
      <c r="D3371" s="5" t="n">
        <f aca="false">A3371-1</f>
        <v>3369</v>
      </c>
      <c r="E3371" s="5" t="str">
        <f aca="false">IF(C3371=0,"U",VLOOKUP(D3371,A:B,2,0))</f>
        <v>E3904R</v>
      </c>
    </row>
    <row r="3372" customFormat="false" ht="15.75" hidden="false" customHeight="false" outlineLevel="0" collapsed="false">
      <c r="A3372" s="3" t="n">
        <v>3371</v>
      </c>
      <c r="B3372" s="3" t="s">
        <v>3378</v>
      </c>
      <c r="C3372" s="5" t="n">
        <f aca="false">MOD(A3372,45)</f>
        <v>41</v>
      </c>
      <c r="D3372" s="5" t="n">
        <f aca="false">A3372-1</f>
        <v>3370</v>
      </c>
      <c r="E3372" s="5" t="str">
        <f aca="false">IF(C3372=0,"U",VLOOKUP(D3372,A:B,2,0))</f>
        <v>E3905F</v>
      </c>
    </row>
    <row r="3373" customFormat="false" ht="15.75" hidden="false" customHeight="false" outlineLevel="0" collapsed="false">
      <c r="A3373" s="3" t="n">
        <v>3372</v>
      </c>
      <c r="B3373" s="3" t="s">
        <v>3379</v>
      </c>
      <c r="C3373" s="5" t="n">
        <f aca="false">MOD(A3373,45)</f>
        <v>42</v>
      </c>
      <c r="D3373" s="5" t="n">
        <f aca="false">A3373-1</f>
        <v>3371</v>
      </c>
      <c r="E3373" s="5" t="str">
        <f aca="false">IF(C3373=0,"U",VLOOKUP(D3373,A:B,2,0))</f>
        <v>E3905R</v>
      </c>
    </row>
    <row r="3374" customFormat="false" ht="15.75" hidden="false" customHeight="false" outlineLevel="0" collapsed="false">
      <c r="A3374" s="3" t="n">
        <v>3373</v>
      </c>
      <c r="B3374" s="3" t="s">
        <v>3380</v>
      </c>
      <c r="C3374" s="5" t="n">
        <f aca="false">MOD(A3374,45)</f>
        <v>43</v>
      </c>
      <c r="D3374" s="5" t="n">
        <f aca="false">A3374-1</f>
        <v>3372</v>
      </c>
      <c r="E3374" s="5" t="str">
        <f aca="false">IF(C3374=0,"U",VLOOKUP(D3374,A:B,2,0))</f>
        <v>E3906F</v>
      </c>
    </row>
    <row r="3375" customFormat="false" ht="15.75" hidden="false" customHeight="false" outlineLevel="0" collapsed="false">
      <c r="A3375" s="3" t="n">
        <v>3374</v>
      </c>
      <c r="B3375" s="3" t="s">
        <v>3381</v>
      </c>
      <c r="C3375" s="5" t="n">
        <f aca="false">MOD(A3375,45)</f>
        <v>44</v>
      </c>
      <c r="D3375" s="5" t="n">
        <f aca="false">A3375-1</f>
        <v>3373</v>
      </c>
      <c r="E3375" s="5" t="str">
        <f aca="false">IF(C3375=0,"U",VLOOKUP(D3375,A:B,2,0))</f>
        <v>E3906R</v>
      </c>
    </row>
    <row r="3376" customFormat="false" ht="15.75" hidden="false" customHeight="false" outlineLevel="0" collapsed="false">
      <c r="A3376" s="3" t="n">
        <v>3375</v>
      </c>
      <c r="B3376" s="3" t="s">
        <v>3382</v>
      </c>
      <c r="C3376" s="5" t="n">
        <f aca="false">MOD(A3376,45)</f>
        <v>0</v>
      </c>
      <c r="D3376" s="5" t="n">
        <f aca="false">A3376-1</f>
        <v>3374</v>
      </c>
      <c r="E3376" s="5" t="str">
        <f aca="false">IF(C3376=0,"U",VLOOKUP(D3376,A:B,2,0))</f>
        <v>U</v>
      </c>
    </row>
    <row r="3377" customFormat="false" ht="15.75" hidden="false" customHeight="false" outlineLevel="0" collapsed="false">
      <c r="A3377" s="3" t="n">
        <v>3376</v>
      </c>
      <c r="B3377" s="3" t="s">
        <v>3383</v>
      </c>
      <c r="C3377" s="5" t="n">
        <f aca="false">MOD(A3377,45)</f>
        <v>1</v>
      </c>
      <c r="D3377" s="5" t="n">
        <f aca="false">A3377-1</f>
        <v>3375</v>
      </c>
      <c r="E3377" s="5" t="str">
        <f aca="false">IF(C3377=0,"U",VLOOKUP(D3377,A:B,2,0))</f>
        <v>E3907R</v>
      </c>
    </row>
    <row r="3378" customFormat="false" ht="15.75" hidden="false" customHeight="false" outlineLevel="0" collapsed="false">
      <c r="A3378" s="3" t="n">
        <v>3377</v>
      </c>
      <c r="B3378" s="3" t="s">
        <v>3384</v>
      </c>
      <c r="C3378" s="5" t="n">
        <f aca="false">MOD(A3378,45)</f>
        <v>2</v>
      </c>
      <c r="D3378" s="5" t="n">
        <f aca="false">A3378-1</f>
        <v>3376</v>
      </c>
      <c r="E3378" s="5" t="str">
        <f aca="false">IF(C3378=0,"U",VLOOKUP(D3378,A:B,2,0))</f>
        <v>E3908F</v>
      </c>
    </row>
    <row r="3379" customFormat="false" ht="15.75" hidden="false" customHeight="false" outlineLevel="0" collapsed="false">
      <c r="A3379" s="3" t="n">
        <v>3378</v>
      </c>
      <c r="B3379" s="3" t="s">
        <v>3385</v>
      </c>
      <c r="C3379" s="5" t="n">
        <f aca="false">MOD(A3379,45)</f>
        <v>3</v>
      </c>
      <c r="D3379" s="5" t="n">
        <f aca="false">A3379-1</f>
        <v>3377</v>
      </c>
      <c r="E3379" s="5" t="str">
        <f aca="false">IF(C3379=0,"U",VLOOKUP(D3379,A:B,2,0))</f>
        <v>E3908R</v>
      </c>
    </row>
    <row r="3380" customFormat="false" ht="15.75" hidden="false" customHeight="false" outlineLevel="0" collapsed="false">
      <c r="A3380" s="3" t="n">
        <v>3379</v>
      </c>
      <c r="B3380" s="3" t="s">
        <v>3386</v>
      </c>
      <c r="C3380" s="5" t="n">
        <f aca="false">MOD(A3380,45)</f>
        <v>4</v>
      </c>
      <c r="D3380" s="5" t="n">
        <f aca="false">A3380-1</f>
        <v>3378</v>
      </c>
      <c r="E3380" s="5" t="str">
        <f aca="false">IF(C3380=0,"U",VLOOKUP(D3380,A:B,2,0))</f>
        <v>E4001F</v>
      </c>
    </row>
    <row r="3381" customFormat="false" ht="15.75" hidden="false" customHeight="false" outlineLevel="0" collapsed="false">
      <c r="A3381" s="3" t="n">
        <v>3380</v>
      </c>
      <c r="B3381" s="3" t="s">
        <v>3387</v>
      </c>
      <c r="C3381" s="5" t="n">
        <f aca="false">MOD(A3381,45)</f>
        <v>5</v>
      </c>
      <c r="D3381" s="5" t="n">
        <f aca="false">A3381-1</f>
        <v>3379</v>
      </c>
      <c r="E3381" s="5" t="str">
        <f aca="false">IF(C3381=0,"U",VLOOKUP(D3381,A:B,2,0))</f>
        <v>E4001R</v>
      </c>
    </row>
    <row r="3382" customFormat="false" ht="15.75" hidden="false" customHeight="false" outlineLevel="0" collapsed="false">
      <c r="A3382" s="3" t="n">
        <v>3381</v>
      </c>
      <c r="B3382" s="3" t="s">
        <v>3388</v>
      </c>
      <c r="C3382" s="5" t="n">
        <f aca="false">MOD(A3382,45)</f>
        <v>6</v>
      </c>
      <c r="D3382" s="5" t="n">
        <f aca="false">A3382-1</f>
        <v>3380</v>
      </c>
      <c r="E3382" s="5" t="str">
        <f aca="false">IF(C3382=0,"U",VLOOKUP(D3382,A:B,2,0))</f>
        <v>E4002F</v>
      </c>
    </row>
    <row r="3383" customFormat="false" ht="15.75" hidden="false" customHeight="false" outlineLevel="0" collapsed="false">
      <c r="A3383" s="3" t="n">
        <v>3382</v>
      </c>
      <c r="B3383" s="3" t="s">
        <v>3389</v>
      </c>
      <c r="C3383" s="5" t="n">
        <f aca="false">MOD(A3383,45)</f>
        <v>7</v>
      </c>
      <c r="D3383" s="5" t="n">
        <f aca="false">A3383-1</f>
        <v>3381</v>
      </c>
      <c r="E3383" s="5" t="str">
        <f aca="false">IF(C3383=0,"U",VLOOKUP(D3383,A:B,2,0))</f>
        <v>E4002R</v>
      </c>
    </row>
    <row r="3384" customFormat="false" ht="15.75" hidden="false" customHeight="false" outlineLevel="0" collapsed="false">
      <c r="A3384" s="3" t="n">
        <v>3383</v>
      </c>
      <c r="B3384" s="3" t="s">
        <v>3390</v>
      </c>
      <c r="C3384" s="5" t="n">
        <f aca="false">MOD(A3384,45)</f>
        <v>8</v>
      </c>
      <c r="D3384" s="5" t="n">
        <f aca="false">A3384-1</f>
        <v>3382</v>
      </c>
      <c r="E3384" s="5" t="str">
        <f aca="false">IF(C3384=0,"U",VLOOKUP(D3384,A:B,2,0))</f>
        <v>E4003F</v>
      </c>
    </row>
    <row r="3385" customFormat="false" ht="15.75" hidden="false" customHeight="false" outlineLevel="0" collapsed="false">
      <c r="A3385" s="3" t="n">
        <v>3384</v>
      </c>
      <c r="B3385" s="3" t="s">
        <v>3391</v>
      </c>
      <c r="C3385" s="5" t="n">
        <f aca="false">MOD(A3385,45)</f>
        <v>9</v>
      </c>
      <c r="D3385" s="5" t="n">
        <f aca="false">A3385-1</f>
        <v>3383</v>
      </c>
      <c r="E3385" s="5" t="str">
        <f aca="false">IF(C3385=0,"U",VLOOKUP(D3385,A:B,2,0))</f>
        <v>E4003R</v>
      </c>
    </row>
    <row r="3386" customFormat="false" ht="15.75" hidden="false" customHeight="false" outlineLevel="0" collapsed="false">
      <c r="A3386" s="3" t="n">
        <v>3385</v>
      </c>
      <c r="B3386" s="3" t="s">
        <v>3392</v>
      </c>
      <c r="C3386" s="5" t="n">
        <f aca="false">MOD(A3386,45)</f>
        <v>10</v>
      </c>
      <c r="D3386" s="5" t="n">
        <f aca="false">A3386-1</f>
        <v>3384</v>
      </c>
      <c r="E3386" s="5" t="str">
        <f aca="false">IF(C3386=0,"U",VLOOKUP(D3386,A:B,2,0))</f>
        <v>E4004F</v>
      </c>
    </row>
    <row r="3387" customFormat="false" ht="15.75" hidden="false" customHeight="false" outlineLevel="0" collapsed="false">
      <c r="A3387" s="3" t="n">
        <v>3386</v>
      </c>
      <c r="B3387" s="3" t="s">
        <v>3393</v>
      </c>
      <c r="C3387" s="5" t="n">
        <f aca="false">MOD(A3387,45)</f>
        <v>11</v>
      </c>
      <c r="D3387" s="5" t="n">
        <f aca="false">A3387-1</f>
        <v>3385</v>
      </c>
      <c r="E3387" s="5" t="str">
        <f aca="false">IF(C3387=0,"U",VLOOKUP(D3387,A:B,2,0))</f>
        <v>E4004R</v>
      </c>
    </row>
    <row r="3388" customFormat="false" ht="15.75" hidden="false" customHeight="false" outlineLevel="0" collapsed="false">
      <c r="A3388" s="3" t="n">
        <v>3387</v>
      </c>
      <c r="B3388" s="3" t="s">
        <v>3394</v>
      </c>
      <c r="C3388" s="5" t="n">
        <f aca="false">MOD(A3388,45)</f>
        <v>12</v>
      </c>
      <c r="D3388" s="5" t="n">
        <f aca="false">A3388-1</f>
        <v>3386</v>
      </c>
      <c r="E3388" s="5" t="str">
        <f aca="false">IF(C3388=0,"U",VLOOKUP(D3388,A:B,2,0))</f>
        <v>E4005F</v>
      </c>
    </row>
    <row r="3389" customFormat="false" ht="15.75" hidden="false" customHeight="false" outlineLevel="0" collapsed="false">
      <c r="A3389" s="3" t="n">
        <v>3388</v>
      </c>
      <c r="B3389" s="3" t="s">
        <v>3395</v>
      </c>
      <c r="C3389" s="5" t="n">
        <f aca="false">MOD(A3389,45)</f>
        <v>13</v>
      </c>
      <c r="D3389" s="5" t="n">
        <f aca="false">A3389-1</f>
        <v>3387</v>
      </c>
      <c r="E3389" s="5" t="str">
        <f aca="false">IF(C3389=0,"U",VLOOKUP(D3389,A:B,2,0))</f>
        <v>E4005R</v>
      </c>
    </row>
    <row r="3390" customFormat="false" ht="15.75" hidden="false" customHeight="false" outlineLevel="0" collapsed="false">
      <c r="A3390" s="3" t="n">
        <v>3389</v>
      </c>
      <c r="B3390" s="3" t="s">
        <v>3396</v>
      </c>
      <c r="C3390" s="5" t="n">
        <f aca="false">MOD(A3390,45)</f>
        <v>14</v>
      </c>
      <c r="D3390" s="5" t="n">
        <f aca="false">A3390-1</f>
        <v>3388</v>
      </c>
      <c r="E3390" s="5" t="str">
        <f aca="false">IF(C3390=0,"U",VLOOKUP(D3390,A:B,2,0))</f>
        <v>E4006F</v>
      </c>
    </row>
    <row r="3391" customFormat="false" ht="15.75" hidden="false" customHeight="false" outlineLevel="0" collapsed="false">
      <c r="A3391" s="3" t="n">
        <v>3390</v>
      </c>
      <c r="B3391" s="3" t="s">
        <v>3397</v>
      </c>
      <c r="C3391" s="5" t="n">
        <f aca="false">MOD(A3391,45)</f>
        <v>15</v>
      </c>
      <c r="D3391" s="5" t="n">
        <f aca="false">A3391-1</f>
        <v>3389</v>
      </c>
      <c r="E3391" s="5" t="str">
        <f aca="false">IF(C3391=0,"U",VLOOKUP(D3391,A:B,2,0))</f>
        <v>E4006R</v>
      </c>
    </row>
    <row r="3392" customFormat="false" ht="15.75" hidden="false" customHeight="false" outlineLevel="0" collapsed="false">
      <c r="A3392" s="3" t="n">
        <v>3391</v>
      </c>
      <c r="B3392" s="3" t="s">
        <v>3398</v>
      </c>
      <c r="C3392" s="5" t="n">
        <f aca="false">MOD(A3392,45)</f>
        <v>16</v>
      </c>
      <c r="D3392" s="5" t="n">
        <f aca="false">A3392-1</f>
        <v>3390</v>
      </c>
      <c r="E3392" s="5" t="str">
        <f aca="false">IF(C3392=0,"U",VLOOKUP(D3392,A:B,2,0))</f>
        <v>E4007F</v>
      </c>
    </row>
    <row r="3393" customFormat="false" ht="15.75" hidden="false" customHeight="false" outlineLevel="0" collapsed="false">
      <c r="A3393" s="3" t="n">
        <v>3392</v>
      </c>
      <c r="B3393" s="3" t="s">
        <v>3399</v>
      </c>
      <c r="C3393" s="5" t="n">
        <f aca="false">MOD(A3393,45)</f>
        <v>17</v>
      </c>
      <c r="D3393" s="5" t="n">
        <f aca="false">A3393-1</f>
        <v>3391</v>
      </c>
      <c r="E3393" s="5" t="str">
        <f aca="false">IF(C3393=0,"U",VLOOKUP(D3393,A:B,2,0))</f>
        <v>E4007R</v>
      </c>
    </row>
    <row r="3394" customFormat="false" ht="15.75" hidden="false" customHeight="false" outlineLevel="0" collapsed="false">
      <c r="A3394" s="3" t="n">
        <v>3393</v>
      </c>
      <c r="B3394" s="3" t="s">
        <v>3400</v>
      </c>
      <c r="C3394" s="5" t="n">
        <f aca="false">MOD(A3394,45)</f>
        <v>18</v>
      </c>
      <c r="D3394" s="5" t="n">
        <f aca="false">A3394-1</f>
        <v>3392</v>
      </c>
      <c r="E3394" s="5" t="str">
        <f aca="false">IF(C3394=0,"U",VLOOKUP(D3394,A:B,2,0))</f>
        <v>E4008F</v>
      </c>
    </row>
    <row r="3395" customFormat="false" ht="15.75" hidden="false" customHeight="false" outlineLevel="0" collapsed="false">
      <c r="A3395" s="3" t="n">
        <v>3394</v>
      </c>
      <c r="B3395" s="3" t="s">
        <v>3401</v>
      </c>
      <c r="C3395" s="5" t="n">
        <f aca="false">MOD(A3395,45)</f>
        <v>19</v>
      </c>
      <c r="D3395" s="5" t="n">
        <f aca="false">A3395-1</f>
        <v>3393</v>
      </c>
      <c r="E3395" s="5" t="str">
        <f aca="false">IF(C3395=0,"U",VLOOKUP(D3395,A:B,2,0))</f>
        <v>E4008R</v>
      </c>
    </row>
    <row r="3396" customFormat="false" ht="15.75" hidden="false" customHeight="false" outlineLevel="0" collapsed="false">
      <c r="A3396" s="3" t="n">
        <v>3395</v>
      </c>
      <c r="B3396" s="3" t="s">
        <v>3402</v>
      </c>
      <c r="C3396" s="5" t="n">
        <f aca="false">MOD(A3396,45)</f>
        <v>20</v>
      </c>
      <c r="D3396" s="5" t="n">
        <f aca="false">A3396-1</f>
        <v>3394</v>
      </c>
      <c r="E3396" s="5" t="str">
        <f aca="false">IF(C3396=0,"U",VLOOKUP(D3396,A:B,2,0))</f>
        <v>E4101F</v>
      </c>
    </row>
    <row r="3397" customFormat="false" ht="15.75" hidden="false" customHeight="false" outlineLevel="0" collapsed="false">
      <c r="A3397" s="3" t="n">
        <v>3396</v>
      </c>
      <c r="B3397" s="3" t="s">
        <v>3403</v>
      </c>
      <c r="C3397" s="5" t="n">
        <f aca="false">MOD(A3397,45)</f>
        <v>21</v>
      </c>
      <c r="D3397" s="5" t="n">
        <f aca="false">A3397-1</f>
        <v>3395</v>
      </c>
      <c r="E3397" s="5" t="str">
        <f aca="false">IF(C3397=0,"U",VLOOKUP(D3397,A:B,2,0))</f>
        <v>E4101R</v>
      </c>
    </row>
    <row r="3398" customFormat="false" ht="15.75" hidden="false" customHeight="false" outlineLevel="0" collapsed="false">
      <c r="A3398" s="3" t="n">
        <v>3397</v>
      </c>
      <c r="B3398" s="3" t="s">
        <v>3404</v>
      </c>
      <c r="C3398" s="5" t="n">
        <f aca="false">MOD(A3398,45)</f>
        <v>22</v>
      </c>
      <c r="D3398" s="5" t="n">
        <f aca="false">A3398-1</f>
        <v>3396</v>
      </c>
      <c r="E3398" s="5" t="str">
        <f aca="false">IF(C3398=0,"U",VLOOKUP(D3398,A:B,2,0))</f>
        <v>E4102F</v>
      </c>
    </row>
    <row r="3399" customFormat="false" ht="15.75" hidden="false" customHeight="false" outlineLevel="0" collapsed="false">
      <c r="A3399" s="3" t="n">
        <v>3398</v>
      </c>
      <c r="B3399" s="3" t="s">
        <v>3405</v>
      </c>
      <c r="C3399" s="5" t="n">
        <f aca="false">MOD(A3399,45)</f>
        <v>23</v>
      </c>
      <c r="D3399" s="5" t="n">
        <f aca="false">A3399-1</f>
        <v>3397</v>
      </c>
      <c r="E3399" s="5" t="str">
        <f aca="false">IF(C3399=0,"U",VLOOKUP(D3399,A:B,2,0))</f>
        <v>E4102R</v>
      </c>
    </row>
    <row r="3400" customFormat="false" ht="15.75" hidden="false" customHeight="false" outlineLevel="0" collapsed="false">
      <c r="A3400" s="3" t="n">
        <v>3399</v>
      </c>
      <c r="B3400" s="3" t="s">
        <v>3406</v>
      </c>
      <c r="C3400" s="5" t="n">
        <f aca="false">MOD(A3400,45)</f>
        <v>24</v>
      </c>
      <c r="D3400" s="5" t="n">
        <f aca="false">A3400-1</f>
        <v>3398</v>
      </c>
      <c r="E3400" s="5" t="str">
        <f aca="false">IF(C3400=0,"U",VLOOKUP(D3400,A:B,2,0))</f>
        <v>E4103F</v>
      </c>
    </row>
    <row r="3401" customFormat="false" ht="15.75" hidden="false" customHeight="false" outlineLevel="0" collapsed="false">
      <c r="A3401" s="3" t="n">
        <v>3400</v>
      </c>
      <c r="B3401" s="3" t="s">
        <v>3407</v>
      </c>
      <c r="C3401" s="5" t="n">
        <f aca="false">MOD(A3401,45)</f>
        <v>25</v>
      </c>
      <c r="D3401" s="5" t="n">
        <f aca="false">A3401-1</f>
        <v>3399</v>
      </c>
      <c r="E3401" s="5" t="str">
        <f aca="false">IF(C3401=0,"U",VLOOKUP(D3401,A:B,2,0))</f>
        <v>E4103R</v>
      </c>
    </row>
    <row r="3402" customFormat="false" ht="15.75" hidden="false" customHeight="false" outlineLevel="0" collapsed="false">
      <c r="A3402" s="3" t="n">
        <v>3401</v>
      </c>
      <c r="B3402" s="3" t="s">
        <v>3408</v>
      </c>
      <c r="C3402" s="5" t="n">
        <f aca="false">MOD(A3402,45)</f>
        <v>26</v>
      </c>
      <c r="D3402" s="5" t="n">
        <f aca="false">A3402-1</f>
        <v>3400</v>
      </c>
      <c r="E3402" s="5" t="str">
        <f aca="false">IF(C3402=0,"U",VLOOKUP(D3402,A:B,2,0))</f>
        <v>E4104F</v>
      </c>
    </row>
    <row r="3403" customFormat="false" ht="15.75" hidden="false" customHeight="false" outlineLevel="0" collapsed="false">
      <c r="A3403" s="3" t="n">
        <v>3402</v>
      </c>
      <c r="B3403" s="3" t="s">
        <v>3409</v>
      </c>
      <c r="C3403" s="5" t="n">
        <f aca="false">MOD(A3403,45)</f>
        <v>27</v>
      </c>
      <c r="D3403" s="5" t="n">
        <f aca="false">A3403-1</f>
        <v>3401</v>
      </c>
      <c r="E3403" s="5" t="str">
        <f aca="false">IF(C3403=0,"U",VLOOKUP(D3403,A:B,2,0))</f>
        <v>E4104R</v>
      </c>
    </row>
    <row r="3404" customFormat="false" ht="15.75" hidden="false" customHeight="false" outlineLevel="0" collapsed="false">
      <c r="A3404" s="3" t="n">
        <v>3403</v>
      </c>
      <c r="B3404" s="3" t="s">
        <v>3410</v>
      </c>
      <c r="C3404" s="5" t="n">
        <f aca="false">MOD(A3404,45)</f>
        <v>28</v>
      </c>
      <c r="D3404" s="5" t="n">
        <f aca="false">A3404-1</f>
        <v>3402</v>
      </c>
      <c r="E3404" s="5" t="str">
        <f aca="false">IF(C3404=0,"U",VLOOKUP(D3404,A:B,2,0))</f>
        <v>E4105F</v>
      </c>
    </row>
    <row r="3405" customFormat="false" ht="15.75" hidden="false" customHeight="false" outlineLevel="0" collapsed="false">
      <c r="A3405" s="3" t="n">
        <v>3404</v>
      </c>
      <c r="B3405" s="3" t="s">
        <v>3411</v>
      </c>
      <c r="C3405" s="5" t="n">
        <f aca="false">MOD(A3405,45)</f>
        <v>29</v>
      </c>
      <c r="D3405" s="5" t="n">
        <f aca="false">A3405-1</f>
        <v>3403</v>
      </c>
      <c r="E3405" s="5" t="str">
        <f aca="false">IF(C3405=0,"U",VLOOKUP(D3405,A:B,2,0))</f>
        <v>E4105R</v>
      </c>
    </row>
    <row r="3406" customFormat="false" ht="15.75" hidden="false" customHeight="false" outlineLevel="0" collapsed="false">
      <c r="A3406" s="3" t="n">
        <v>3405</v>
      </c>
      <c r="B3406" s="3" t="s">
        <v>3412</v>
      </c>
      <c r="C3406" s="5" t="n">
        <f aca="false">MOD(A3406,45)</f>
        <v>30</v>
      </c>
      <c r="D3406" s="5" t="n">
        <f aca="false">A3406-1</f>
        <v>3404</v>
      </c>
      <c r="E3406" s="5" t="str">
        <f aca="false">IF(C3406=0,"U",VLOOKUP(D3406,A:B,2,0))</f>
        <v>E4106F</v>
      </c>
    </row>
    <row r="3407" customFormat="false" ht="15.75" hidden="false" customHeight="false" outlineLevel="0" collapsed="false">
      <c r="A3407" s="3" t="n">
        <v>3406</v>
      </c>
      <c r="B3407" s="3" t="s">
        <v>3413</v>
      </c>
      <c r="C3407" s="5" t="n">
        <f aca="false">MOD(A3407,45)</f>
        <v>31</v>
      </c>
      <c r="D3407" s="5" t="n">
        <f aca="false">A3407-1</f>
        <v>3405</v>
      </c>
      <c r="E3407" s="5" t="str">
        <f aca="false">IF(C3407=0,"U",VLOOKUP(D3407,A:B,2,0))</f>
        <v>E4106R</v>
      </c>
    </row>
    <row r="3408" customFormat="false" ht="15.75" hidden="false" customHeight="false" outlineLevel="0" collapsed="false">
      <c r="A3408" s="3" t="n">
        <v>3407</v>
      </c>
      <c r="B3408" s="3" t="s">
        <v>3414</v>
      </c>
      <c r="C3408" s="5" t="n">
        <f aca="false">MOD(A3408,45)</f>
        <v>32</v>
      </c>
      <c r="D3408" s="5" t="n">
        <f aca="false">A3408-1</f>
        <v>3406</v>
      </c>
      <c r="E3408" s="5" t="str">
        <f aca="false">IF(C3408=0,"U",VLOOKUP(D3408,A:B,2,0))</f>
        <v>E4107F</v>
      </c>
    </row>
    <row r="3409" customFormat="false" ht="15.75" hidden="false" customHeight="false" outlineLevel="0" collapsed="false">
      <c r="A3409" s="3" t="n">
        <v>3408</v>
      </c>
      <c r="B3409" s="3" t="s">
        <v>3415</v>
      </c>
      <c r="C3409" s="5" t="n">
        <f aca="false">MOD(A3409,45)</f>
        <v>33</v>
      </c>
      <c r="D3409" s="5" t="n">
        <f aca="false">A3409-1</f>
        <v>3407</v>
      </c>
      <c r="E3409" s="5" t="str">
        <f aca="false">IF(C3409=0,"U",VLOOKUP(D3409,A:B,2,0))</f>
        <v>E4107R</v>
      </c>
    </row>
    <row r="3410" customFormat="false" ht="15.75" hidden="false" customHeight="false" outlineLevel="0" collapsed="false">
      <c r="A3410" s="3" t="n">
        <v>3409</v>
      </c>
      <c r="B3410" s="3" t="s">
        <v>3416</v>
      </c>
      <c r="C3410" s="5" t="n">
        <f aca="false">MOD(A3410,45)</f>
        <v>34</v>
      </c>
      <c r="D3410" s="5" t="n">
        <f aca="false">A3410-1</f>
        <v>3408</v>
      </c>
      <c r="E3410" s="5" t="str">
        <f aca="false">IF(C3410=0,"U",VLOOKUP(D3410,A:B,2,0))</f>
        <v>E4108F</v>
      </c>
    </row>
    <row r="3411" customFormat="false" ht="15.75" hidden="false" customHeight="false" outlineLevel="0" collapsed="false">
      <c r="A3411" s="3" t="n">
        <v>3410</v>
      </c>
      <c r="B3411" s="3" t="s">
        <v>3417</v>
      </c>
      <c r="C3411" s="5" t="n">
        <f aca="false">MOD(A3411,45)</f>
        <v>35</v>
      </c>
      <c r="D3411" s="5" t="n">
        <f aca="false">A3411-1</f>
        <v>3409</v>
      </c>
      <c r="E3411" s="5" t="str">
        <f aca="false">IF(C3411=0,"U",VLOOKUP(D3411,A:B,2,0))</f>
        <v>E4108R</v>
      </c>
    </row>
    <row r="3412" customFormat="false" ht="15.75" hidden="false" customHeight="false" outlineLevel="0" collapsed="false">
      <c r="A3412" s="3" t="n">
        <v>3411</v>
      </c>
      <c r="B3412" s="3" t="s">
        <v>3418</v>
      </c>
      <c r="C3412" s="5" t="n">
        <f aca="false">MOD(A3412,45)</f>
        <v>36</v>
      </c>
      <c r="D3412" s="5" t="n">
        <f aca="false">A3412-1</f>
        <v>3410</v>
      </c>
      <c r="E3412" s="5" t="str">
        <f aca="false">IF(C3412=0,"U",VLOOKUP(D3412,A:B,2,0))</f>
        <v>E4201F</v>
      </c>
    </row>
    <row r="3413" customFormat="false" ht="15.75" hidden="false" customHeight="false" outlineLevel="0" collapsed="false">
      <c r="A3413" s="3" t="n">
        <v>3412</v>
      </c>
      <c r="B3413" s="3" t="s">
        <v>3419</v>
      </c>
      <c r="C3413" s="5" t="n">
        <f aca="false">MOD(A3413,45)</f>
        <v>37</v>
      </c>
      <c r="D3413" s="5" t="n">
        <f aca="false">A3413-1</f>
        <v>3411</v>
      </c>
      <c r="E3413" s="5" t="str">
        <f aca="false">IF(C3413=0,"U",VLOOKUP(D3413,A:B,2,0))</f>
        <v>E4201R</v>
      </c>
    </row>
    <row r="3414" customFormat="false" ht="15.75" hidden="false" customHeight="false" outlineLevel="0" collapsed="false">
      <c r="A3414" s="3" t="n">
        <v>3413</v>
      </c>
      <c r="B3414" s="3" t="s">
        <v>3420</v>
      </c>
      <c r="C3414" s="5" t="n">
        <f aca="false">MOD(A3414,45)</f>
        <v>38</v>
      </c>
      <c r="D3414" s="5" t="n">
        <f aca="false">A3414-1</f>
        <v>3412</v>
      </c>
      <c r="E3414" s="5" t="str">
        <f aca="false">IF(C3414=0,"U",VLOOKUP(D3414,A:B,2,0))</f>
        <v>E4202F</v>
      </c>
    </row>
    <row r="3415" customFormat="false" ht="15.75" hidden="false" customHeight="false" outlineLevel="0" collapsed="false">
      <c r="A3415" s="3" t="n">
        <v>3414</v>
      </c>
      <c r="B3415" s="3" t="s">
        <v>3421</v>
      </c>
      <c r="C3415" s="5" t="n">
        <f aca="false">MOD(A3415,45)</f>
        <v>39</v>
      </c>
      <c r="D3415" s="5" t="n">
        <f aca="false">A3415-1</f>
        <v>3413</v>
      </c>
      <c r="E3415" s="5" t="str">
        <f aca="false">IF(C3415=0,"U",VLOOKUP(D3415,A:B,2,0))</f>
        <v>E4202R</v>
      </c>
    </row>
    <row r="3416" customFormat="false" ht="15.75" hidden="false" customHeight="false" outlineLevel="0" collapsed="false">
      <c r="A3416" s="3" t="n">
        <v>3415</v>
      </c>
      <c r="B3416" s="3" t="s">
        <v>3422</v>
      </c>
      <c r="C3416" s="5" t="n">
        <f aca="false">MOD(A3416,45)</f>
        <v>40</v>
      </c>
      <c r="D3416" s="5" t="n">
        <f aca="false">A3416-1</f>
        <v>3414</v>
      </c>
      <c r="E3416" s="5" t="str">
        <f aca="false">IF(C3416=0,"U",VLOOKUP(D3416,A:B,2,0))</f>
        <v>E4203F</v>
      </c>
    </row>
    <row r="3417" customFormat="false" ht="15.75" hidden="false" customHeight="false" outlineLevel="0" collapsed="false">
      <c r="A3417" s="3" t="n">
        <v>3416</v>
      </c>
      <c r="B3417" s="3" t="s">
        <v>3423</v>
      </c>
      <c r="C3417" s="5" t="n">
        <f aca="false">MOD(A3417,45)</f>
        <v>41</v>
      </c>
      <c r="D3417" s="5" t="n">
        <f aca="false">A3417-1</f>
        <v>3415</v>
      </c>
      <c r="E3417" s="5" t="str">
        <f aca="false">IF(C3417=0,"U",VLOOKUP(D3417,A:B,2,0))</f>
        <v>E4203R</v>
      </c>
    </row>
    <row r="3418" customFormat="false" ht="15.75" hidden="false" customHeight="false" outlineLevel="0" collapsed="false">
      <c r="A3418" s="3" t="n">
        <v>3417</v>
      </c>
      <c r="B3418" s="3" t="s">
        <v>3424</v>
      </c>
      <c r="C3418" s="5" t="n">
        <f aca="false">MOD(A3418,45)</f>
        <v>42</v>
      </c>
      <c r="D3418" s="5" t="n">
        <f aca="false">A3418-1</f>
        <v>3416</v>
      </c>
      <c r="E3418" s="5" t="str">
        <f aca="false">IF(C3418=0,"U",VLOOKUP(D3418,A:B,2,0))</f>
        <v>E4204F</v>
      </c>
    </row>
    <row r="3419" customFormat="false" ht="15.75" hidden="false" customHeight="false" outlineLevel="0" collapsed="false">
      <c r="A3419" s="3" t="n">
        <v>3418</v>
      </c>
      <c r="B3419" s="3" t="s">
        <v>3425</v>
      </c>
      <c r="C3419" s="5" t="n">
        <f aca="false">MOD(A3419,45)</f>
        <v>43</v>
      </c>
      <c r="D3419" s="5" t="n">
        <f aca="false">A3419-1</f>
        <v>3417</v>
      </c>
      <c r="E3419" s="5" t="str">
        <f aca="false">IF(C3419=0,"U",VLOOKUP(D3419,A:B,2,0))</f>
        <v>E4204R</v>
      </c>
    </row>
    <row r="3420" customFormat="false" ht="15.75" hidden="false" customHeight="false" outlineLevel="0" collapsed="false">
      <c r="A3420" s="3" t="n">
        <v>3419</v>
      </c>
      <c r="B3420" s="3" t="s">
        <v>3426</v>
      </c>
      <c r="C3420" s="5" t="n">
        <f aca="false">MOD(A3420,45)</f>
        <v>44</v>
      </c>
      <c r="D3420" s="5" t="n">
        <f aca="false">A3420-1</f>
        <v>3418</v>
      </c>
      <c r="E3420" s="5" t="str">
        <f aca="false">IF(C3420=0,"U",VLOOKUP(D3420,A:B,2,0))</f>
        <v>E4205F</v>
      </c>
    </row>
    <row r="3421" customFormat="false" ht="15.75" hidden="false" customHeight="false" outlineLevel="0" collapsed="false">
      <c r="A3421" s="3" t="n">
        <v>3420</v>
      </c>
      <c r="B3421" s="3" t="s">
        <v>3427</v>
      </c>
      <c r="C3421" s="5" t="n">
        <f aca="false">MOD(A3421,45)</f>
        <v>0</v>
      </c>
      <c r="D3421" s="5" t="n">
        <f aca="false">A3421-1</f>
        <v>3419</v>
      </c>
      <c r="E3421" s="5" t="str">
        <f aca="false">IF(C3421=0,"U",VLOOKUP(D3421,A:B,2,0))</f>
        <v>U</v>
      </c>
    </row>
    <row r="3422" customFormat="false" ht="15.75" hidden="false" customHeight="false" outlineLevel="0" collapsed="false">
      <c r="A3422" s="3" t="n">
        <v>3421</v>
      </c>
      <c r="B3422" s="3" t="s">
        <v>3428</v>
      </c>
      <c r="C3422" s="5" t="n">
        <f aca="false">MOD(A3422,45)</f>
        <v>1</v>
      </c>
      <c r="D3422" s="5" t="n">
        <f aca="false">A3422-1</f>
        <v>3420</v>
      </c>
      <c r="E3422" s="5" t="str">
        <f aca="false">IF(C3422=0,"U",VLOOKUP(D3422,A:B,2,0))</f>
        <v>E4206F</v>
      </c>
    </row>
    <row r="3423" customFormat="false" ht="15.75" hidden="false" customHeight="false" outlineLevel="0" collapsed="false">
      <c r="A3423" s="3" t="n">
        <v>3422</v>
      </c>
      <c r="B3423" s="3" t="s">
        <v>3429</v>
      </c>
      <c r="C3423" s="5" t="n">
        <f aca="false">MOD(A3423,45)</f>
        <v>2</v>
      </c>
      <c r="D3423" s="5" t="n">
        <f aca="false">A3423-1</f>
        <v>3421</v>
      </c>
      <c r="E3423" s="5" t="str">
        <f aca="false">IF(C3423=0,"U",VLOOKUP(D3423,A:B,2,0))</f>
        <v>E4206R</v>
      </c>
    </row>
    <row r="3424" customFormat="false" ht="15.75" hidden="false" customHeight="false" outlineLevel="0" collapsed="false">
      <c r="A3424" s="3" t="n">
        <v>3423</v>
      </c>
      <c r="B3424" s="3" t="s">
        <v>3430</v>
      </c>
      <c r="C3424" s="5" t="n">
        <f aca="false">MOD(A3424,45)</f>
        <v>3</v>
      </c>
      <c r="D3424" s="5" t="n">
        <f aca="false">A3424-1</f>
        <v>3422</v>
      </c>
      <c r="E3424" s="5" t="str">
        <f aca="false">IF(C3424=0,"U",VLOOKUP(D3424,A:B,2,0))</f>
        <v>E4207F</v>
      </c>
    </row>
    <row r="3425" customFormat="false" ht="15.75" hidden="false" customHeight="false" outlineLevel="0" collapsed="false">
      <c r="A3425" s="3" t="n">
        <v>3424</v>
      </c>
      <c r="B3425" s="3" t="s">
        <v>3431</v>
      </c>
      <c r="C3425" s="5" t="n">
        <f aca="false">MOD(A3425,45)</f>
        <v>4</v>
      </c>
      <c r="D3425" s="5" t="n">
        <f aca="false">A3425-1</f>
        <v>3423</v>
      </c>
      <c r="E3425" s="5" t="str">
        <f aca="false">IF(C3425=0,"U",VLOOKUP(D3425,A:B,2,0))</f>
        <v>E4207R</v>
      </c>
    </row>
    <row r="3426" customFormat="false" ht="15.75" hidden="false" customHeight="false" outlineLevel="0" collapsed="false">
      <c r="A3426" s="3" t="n">
        <v>3425</v>
      </c>
      <c r="B3426" s="3" t="s">
        <v>3432</v>
      </c>
      <c r="C3426" s="5" t="n">
        <f aca="false">MOD(A3426,45)</f>
        <v>5</v>
      </c>
      <c r="D3426" s="5" t="n">
        <f aca="false">A3426-1</f>
        <v>3424</v>
      </c>
      <c r="E3426" s="5" t="str">
        <f aca="false">IF(C3426=0,"U",VLOOKUP(D3426,A:B,2,0))</f>
        <v>E4208F</v>
      </c>
    </row>
    <row r="3427" customFormat="false" ht="15.75" hidden="false" customHeight="false" outlineLevel="0" collapsed="false">
      <c r="A3427" s="3" t="n">
        <v>3426</v>
      </c>
      <c r="B3427" s="3" t="s">
        <v>3433</v>
      </c>
      <c r="C3427" s="5" t="n">
        <f aca="false">MOD(A3427,45)</f>
        <v>6</v>
      </c>
      <c r="D3427" s="5" t="n">
        <f aca="false">A3427-1</f>
        <v>3425</v>
      </c>
      <c r="E3427" s="5" t="str">
        <f aca="false">IF(C3427=0,"U",VLOOKUP(D3427,A:B,2,0))</f>
        <v>E4208R</v>
      </c>
    </row>
    <row r="3428" customFormat="false" ht="15.75" hidden="false" customHeight="false" outlineLevel="0" collapsed="false">
      <c r="A3428" s="3" t="n">
        <v>3427</v>
      </c>
      <c r="B3428" s="3" t="s">
        <v>3434</v>
      </c>
      <c r="C3428" s="5" t="n">
        <f aca="false">MOD(A3428,45)</f>
        <v>7</v>
      </c>
      <c r="D3428" s="5" t="n">
        <f aca="false">A3428-1</f>
        <v>3426</v>
      </c>
      <c r="E3428" s="5" t="str">
        <f aca="false">IF(C3428=0,"U",VLOOKUP(D3428,A:B,2,0))</f>
        <v>E4301F</v>
      </c>
    </row>
    <row r="3429" customFormat="false" ht="15.75" hidden="false" customHeight="false" outlineLevel="0" collapsed="false">
      <c r="A3429" s="3" t="n">
        <v>3428</v>
      </c>
      <c r="B3429" s="3" t="s">
        <v>3435</v>
      </c>
      <c r="C3429" s="5" t="n">
        <f aca="false">MOD(A3429,45)</f>
        <v>8</v>
      </c>
      <c r="D3429" s="5" t="n">
        <f aca="false">A3429-1</f>
        <v>3427</v>
      </c>
      <c r="E3429" s="5" t="str">
        <f aca="false">IF(C3429=0,"U",VLOOKUP(D3429,A:B,2,0))</f>
        <v>E4301R</v>
      </c>
    </row>
    <row r="3430" customFormat="false" ht="15.75" hidden="false" customHeight="false" outlineLevel="0" collapsed="false">
      <c r="A3430" s="3" t="n">
        <v>3429</v>
      </c>
      <c r="B3430" s="3" t="s">
        <v>3436</v>
      </c>
      <c r="C3430" s="5" t="n">
        <f aca="false">MOD(A3430,45)</f>
        <v>9</v>
      </c>
      <c r="D3430" s="5" t="n">
        <f aca="false">A3430-1</f>
        <v>3428</v>
      </c>
      <c r="E3430" s="5" t="str">
        <f aca="false">IF(C3430=0,"U",VLOOKUP(D3430,A:B,2,0))</f>
        <v>E4302F</v>
      </c>
    </row>
    <row r="3431" customFormat="false" ht="15.75" hidden="false" customHeight="false" outlineLevel="0" collapsed="false">
      <c r="A3431" s="3" t="n">
        <v>3430</v>
      </c>
      <c r="B3431" s="3" t="s">
        <v>3437</v>
      </c>
      <c r="C3431" s="5" t="n">
        <f aca="false">MOD(A3431,45)</f>
        <v>10</v>
      </c>
      <c r="D3431" s="5" t="n">
        <f aca="false">A3431-1</f>
        <v>3429</v>
      </c>
      <c r="E3431" s="5" t="str">
        <f aca="false">IF(C3431=0,"U",VLOOKUP(D3431,A:B,2,0))</f>
        <v>E4302R</v>
      </c>
    </row>
    <row r="3432" customFormat="false" ht="15.75" hidden="false" customHeight="false" outlineLevel="0" collapsed="false">
      <c r="A3432" s="3" t="n">
        <v>3431</v>
      </c>
      <c r="B3432" s="3" t="s">
        <v>3438</v>
      </c>
      <c r="C3432" s="5" t="n">
        <f aca="false">MOD(A3432,45)</f>
        <v>11</v>
      </c>
      <c r="D3432" s="5" t="n">
        <f aca="false">A3432-1</f>
        <v>3430</v>
      </c>
      <c r="E3432" s="5" t="str">
        <f aca="false">IF(C3432=0,"U",VLOOKUP(D3432,A:B,2,0))</f>
        <v>E4303F</v>
      </c>
    </row>
    <row r="3433" customFormat="false" ht="15.75" hidden="false" customHeight="false" outlineLevel="0" collapsed="false">
      <c r="A3433" s="3" t="n">
        <v>3432</v>
      </c>
      <c r="B3433" s="3" t="s">
        <v>3439</v>
      </c>
      <c r="C3433" s="5" t="n">
        <f aca="false">MOD(A3433,45)</f>
        <v>12</v>
      </c>
      <c r="D3433" s="5" t="n">
        <f aca="false">A3433-1</f>
        <v>3431</v>
      </c>
      <c r="E3433" s="5" t="str">
        <f aca="false">IF(C3433=0,"U",VLOOKUP(D3433,A:B,2,0))</f>
        <v>E4303R</v>
      </c>
    </row>
    <row r="3434" customFormat="false" ht="15.75" hidden="false" customHeight="false" outlineLevel="0" collapsed="false">
      <c r="A3434" s="3" t="n">
        <v>3433</v>
      </c>
      <c r="B3434" s="3" t="s">
        <v>3440</v>
      </c>
      <c r="C3434" s="5" t="n">
        <f aca="false">MOD(A3434,45)</f>
        <v>13</v>
      </c>
      <c r="D3434" s="5" t="n">
        <f aca="false">A3434-1</f>
        <v>3432</v>
      </c>
      <c r="E3434" s="5" t="str">
        <f aca="false">IF(C3434=0,"U",VLOOKUP(D3434,A:B,2,0))</f>
        <v>E4304F</v>
      </c>
    </row>
    <row r="3435" customFormat="false" ht="15.75" hidden="false" customHeight="false" outlineLevel="0" collapsed="false">
      <c r="A3435" s="3" t="n">
        <v>3434</v>
      </c>
      <c r="B3435" s="3" t="s">
        <v>3441</v>
      </c>
      <c r="C3435" s="5" t="n">
        <f aca="false">MOD(A3435,45)</f>
        <v>14</v>
      </c>
      <c r="D3435" s="5" t="n">
        <f aca="false">A3435-1</f>
        <v>3433</v>
      </c>
      <c r="E3435" s="5" t="str">
        <f aca="false">IF(C3435=0,"U",VLOOKUP(D3435,A:B,2,0))</f>
        <v>E4304R</v>
      </c>
    </row>
    <row r="3436" customFormat="false" ht="15.75" hidden="false" customHeight="false" outlineLevel="0" collapsed="false">
      <c r="A3436" s="3" t="n">
        <v>3435</v>
      </c>
      <c r="B3436" s="3" t="s">
        <v>3442</v>
      </c>
      <c r="C3436" s="5" t="n">
        <f aca="false">MOD(A3436,45)</f>
        <v>15</v>
      </c>
      <c r="D3436" s="5" t="n">
        <f aca="false">A3436-1</f>
        <v>3434</v>
      </c>
      <c r="E3436" s="5" t="str">
        <f aca="false">IF(C3436=0,"U",VLOOKUP(D3436,A:B,2,0))</f>
        <v>E4305F</v>
      </c>
    </row>
    <row r="3437" customFormat="false" ht="15.75" hidden="false" customHeight="false" outlineLevel="0" collapsed="false">
      <c r="A3437" s="3" t="n">
        <v>3436</v>
      </c>
      <c r="B3437" s="3" t="s">
        <v>3443</v>
      </c>
      <c r="C3437" s="5" t="n">
        <f aca="false">MOD(A3437,45)</f>
        <v>16</v>
      </c>
      <c r="D3437" s="5" t="n">
        <f aca="false">A3437-1</f>
        <v>3435</v>
      </c>
      <c r="E3437" s="5" t="str">
        <f aca="false">IF(C3437=0,"U",VLOOKUP(D3437,A:B,2,0))</f>
        <v>E4305R</v>
      </c>
    </row>
    <row r="3438" customFormat="false" ht="15.75" hidden="false" customHeight="false" outlineLevel="0" collapsed="false">
      <c r="A3438" s="3" t="n">
        <v>3437</v>
      </c>
      <c r="B3438" s="3" t="s">
        <v>3444</v>
      </c>
      <c r="C3438" s="5" t="n">
        <f aca="false">MOD(A3438,45)</f>
        <v>17</v>
      </c>
      <c r="D3438" s="5" t="n">
        <f aca="false">A3438-1</f>
        <v>3436</v>
      </c>
      <c r="E3438" s="5" t="str">
        <f aca="false">IF(C3438=0,"U",VLOOKUP(D3438,A:B,2,0))</f>
        <v>E4306F</v>
      </c>
    </row>
    <row r="3439" customFormat="false" ht="15.75" hidden="false" customHeight="false" outlineLevel="0" collapsed="false">
      <c r="A3439" s="3" t="n">
        <v>3438</v>
      </c>
      <c r="B3439" s="3" t="s">
        <v>3445</v>
      </c>
      <c r="C3439" s="5" t="n">
        <f aca="false">MOD(A3439,45)</f>
        <v>18</v>
      </c>
      <c r="D3439" s="5" t="n">
        <f aca="false">A3439-1</f>
        <v>3437</v>
      </c>
      <c r="E3439" s="5" t="str">
        <f aca="false">IF(C3439=0,"U",VLOOKUP(D3439,A:B,2,0))</f>
        <v>E4306R</v>
      </c>
    </row>
    <row r="3440" customFormat="false" ht="15.75" hidden="false" customHeight="false" outlineLevel="0" collapsed="false">
      <c r="A3440" s="3" t="n">
        <v>3439</v>
      </c>
      <c r="B3440" s="3" t="s">
        <v>3446</v>
      </c>
      <c r="C3440" s="5" t="n">
        <f aca="false">MOD(A3440,45)</f>
        <v>19</v>
      </c>
      <c r="D3440" s="5" t="n">
        <f aca="false">A3440-1</f>
        <v>3438</v>
      </c>
      <c r="E3440" s="5" t="str">
        <f aca="false">IF(C3440=0,"U",VLOOKUP(D3440,A:B,2,0))</f>
        <v>E4307F</v>
      </c>
    </row>
    <row r="3441" customFormat="false" ht="15.75" hidden="false" customHeight="false" outlineLevel="0" collapsed="false">
      <c r="A3441" s="3" t="n">
        <v>3440</v>
      </c>
      <c r="B3441" s="3" t="s">
        <v>3447</v>
      </c>
      <c r="C3441" s="5" t="n">
        <f aca="false">MOD(A3441,45)</f>
        <v>20</v>
      </c>
      <c r="D3441" s="5" t="n">
        <f aca="false">A3441-1</f>
        <v>3439</v>
      </c>
      <c r="E3441" s="5" t="str">
        <f aca="false">IF(C3441=0,"U",VLOOKUP(D3441,A:B,2,0))</f>
        <v>E4307R</v>
      </c>
    </row>
    <row r="3442" customFormat="false" ht="15.75" hidden="false" customHeight="false" outlineLevel="0" collapsed="false">
      <c r="A3442" s="3" t="n">
        <v>3441</v>
      </c>
      <c r="B3442" s="3" t="s">
        <v>3448</v>
      </c>
      <c r="C3442" s="5" t="n">
        <f aca="false">MOD(A3442,45)</f>
        <v>21</v>
      </c>
      <c r="D3442" s="5" t="n">
        <f aca="false">A3442-1</f>
        <v>3440</v>
      </c>
      <c r="E3442" s="5" t="str">
        <f aca="false">IF(C3442=0,"U",VLOOKUP(D3442,A:B,2,0))</f>
        <v>E4401F</v>
      </c>
    </row>
    <row r="3443" customFormat="false" ht="15.75" hidden="false" customHeight="false" outlineLevel="0" collapsed="false">
      <c r="A3443" s="3" t="n">
        <v>3442</v>
      </c>
      <c r="B3443" s="3" t="s">
        <v>3449</v>
      </c>
      <c r="C3443" s="5" t="n">
        <f aca="false">MOD(A3443,45)</f>
        <v>22</v>
      </c>
      <c r="D3443" s="5" t="n">
        <f aca="false">A3443-1</f>
        <v>3441</v>
      </c>
      <c r="E3443" s="5" t="str">
        <f aca="false">IF(C3443=0,"U",VLOOKUP(D3443,A:B,2,0))</f>
        <v>E4401R</v>
      </c>
    </row>
    <row r="3444" customFormat="false" ht="15.75" hidden="false" customHeight="false" outlineLevel="0" collapsed="false">
      <c r="A3444" s="3" t="n">
        <v>3443</v>
      </c>
      <c r="B3444" s="3" t="s">
        <v>3450</v>
      </c>
      <c r="C3444" s="5" t="n">
        <f aca="false">MOD(A3444,45)</f>
        <v>23</v>
      </c>
      <c r="D3444" s="5" t="n">
        <f aca="false">A3444-1</f>
        <v>3442</v>
      </c>
      <c r="E3444" s="5" t="str">
        <f aca="false">IF(C3444=0,"U",VLOOKUP(D3444,A:B,2,0))</f>
        <v>E4402F</v>
      </c>
    </row>
    <row r="3445" customFormat="false" ht="15.75" hidden="false" customHeight="false" outlineLevel="0" collapsed="false">
      <c r="A3445" s="3" t="n">
        <v>3444</v>
      </c>
      <c r="B3445" s="3" t="s">
        <v>3451</v>
      </c>
      <c r="C3445" s="5" t="n">
        <f aca="false">MOD(A3445,45)</f>
        <v>24</v>
      </c>
      <c r="D3445" s="5" t="n">
        <f aca="false">A3445-1</f>
        <v>3443</v>
      </c>
      <c r="E3445" s="5" t="str">
        <f aca="false">IF(C3445=0,"U",VLOOKUP(D3445,A:B,2,0))</f>
        <v>E4402R</v>
      </c>
    </row>
    <row r="3446" customFormat="false" ht="15.75" hidden="false" customHeight="false" outlineLevel="0" collapsed="false">
      <c r="A3446" s="3" t="n">
        <v>3445</v>
      </c>
      <c r="B3446" s="3" t="s">
        <v>3452</v>
      </c>
      <c r="C3446" s="5" t="n">
        <f aca="false">MOD(A3446,45)</f>
        <v>25</v>
      </c>
      <c r="D3446" s="5" t="n">
        <f aca="false">A3446-1</f>
        <v>3444</v>
      </c>
      <c r="E3446" s="5" t="str">
        <f aca="false">IF(C3446=0,"U",VLOOKUP(D3446,A:B,2,0))</f>
        <v>E4403F</v>
      </c>
    </row>
    <row r="3447" customFormat="false" ht="15.75" hidden="false" customHeight="false" outlineLevel="0" collapsed="false">
      <c r="A3447" s="3" t="n">
        <v>3446</v>
      </c>
      <c r="B3447" s="3" t="s">
        <v>3453</v>
      </c>
      <c r="C3447" s="5" t="n">
        <f aca="false">MOD(A3447,45)</f>
        <v>26</v>
      </c>
      <c r="D3447" s="5" t="n">
        <f aca="false">A3447-1</f>
        <v>3445</v>
      </c>
      <c r="E3447" s="5" t="str">
        <f aca="false">IF(C3447=0,"U",VLOOKUP(D3447,A:B,2,0))</f>
        <v>E4403R</v>
      </c>
    </row>
    <row r="3448" customFormat="false" ht="15.75" hidden="false" customHeight="false" outlineLevel="0" collapsed="false">
      <c r="A3448" s="3" t="n">
        <v>3447</v>
      </c>
      <c r="B3448" s="3" t="s">
        <v>3454</v>
      </c>
      <c r="C3448" s="5" t="n">
        <f aca="false">MOD(A3448,45)</f>
        <v>27</v>
      </c>
      <c r="D3448" s="5" t="n">
        <f aca="false">A3448-1</f>
        <v>3446</v>
      </c>
      <c r="E3448" s="5" t="str">
        <f aca="false">IF(C3448=0,"U",VLOOKUP(D3448,A:B,2,0))</f>
        <v>E4404F</v>
      </c>
    </row>
    <row r="3449" customFormat="false" ht="15.75" hidden="false" customHeight="false" outlineLevel="0" collapsed="false">
      <c r="A3449" s="3" t="n">
        <v>3448</v>
      </c>
      <c r="B3449" s="3" t="s">
        <v>3455</v>
      </c>
      <c r="C3449" s="5" t="n">
        <f aca="false">MOD(A3449,45)</f>
        <v>28</v>
      </c>
      <c r="D3449" s="5" t="n">
        <f aca="false">A3449-1</f>
        <v>3447</v>
      </c>
      <c r="E3449" s="5" t="str">
        <f aca="false">IF(C3449=0,"U",VLOOKUP(D3449,A:B,2,0))</f>
        <v>E4404R</v>
      </c>
    </row>
    <row r="3450" customFormat="false" ht="15.75" hidden="false" customHeight="false" outlineLevel="0" collapsed="false">
      <c r="A3450" s="3" t="n">
        <v>3449</v>
      </c>
      <c r="B3450" s="3" t="s">
        <v>3456</v>
      </c>
      <c r="C3450" s="5" t="n">
        <f aca="false">MOD(A3450,45)</f>
        <v>29</v>
      </c>
      <c r="D3450" s="5" t="n">
        <f aca="false">A3450-1</f>
        <v>3448</v>
      </c>
      <c r="E3450" s="5" t="str">
        <f aca="false">IF(C3450=0,"U",VLOOKUP(D3450,A:B,2,0))</f>
        <v>E4405F</v>
      </c>
    </row>
    <row r="3451" customFormat="false" ht="15.75" hidden="false" customHeight="false" outlineLevel="0" collapsed="false">
      <c r="A3451" s="3" t="n">
        <v>3450</v>
      </c>
      <c r="B3451" s="3" t="s">
        <v>3457</v>
      </c>
      <c r="C3451" s="5" t="n">
        <f aca="false">MOD(A3451,45)</f>
        <v>30</v>
      </c>
      <c r="D3451" s="5" t="n">
        <f aca="false">A3451-1</f>
        <v>3449</v>
      </c>
      <c r="E3451" s="5" t="str">
        <f aca="false">IF(C3451=0,"U",VLOOKUP(D3451,A:B,2,0))</f>
        <v>E4405R</v>
      </c>
    </row>
    <row r="3452" customFormat="false" ht="15.75" hidden="false" customHeight="false" outlineLevel="0" collapsed="false">
      <c r="A3452" s="3" t="n">
        <v>3451</v>
      </c>
      <c r="B3452" s="3" t="s">
        <v>3458</v>
      </c>
      <c r="C3452" s="5" t="n">
        <f aca="false">MOD(A3452,45)</f>
        <v>31</v>
      </c>
      <c r="D3452" s="5" t="n">
        <f aca="false">A3452-1</f>
        <v>3450</v>
      </c>
      <c r="E3452" s="5" t="str">
        <f aca="false">IF(C3452=0,"U",VLOOKUP(D3452,A:B,2,0))</f>
        <v>E4406F</v>
      </c>
    </row>
    <row r="3453" customFormat="false" ht="15.75" hidden="false" customHeight="false" outlineLevel="0" collapsed="false">
      <c r="A3453" s="3" t="n">
        <v>3452</v>
      </c>
      <c r="B3453" s="3" t="s">
        <v>3459</v>
      </c>
      <c r="C3453" s="5" t="n">
        <f aca="false">MOD(A3453,45)</f>
        <v>32</v>
      </c>
      <c r="D3453" s="5" t="n">
        <f aca="false">A3453-1</f>
        <v>3451</v>
      </c>
      <c r="E3453" s="5" t="str">
        <f aca="false">IF(C3453=0,"U",VLOOKUP(D3453,A:B,2,0))</f>
        <v>E4406R</v>
      </c>
    </row>
    <row r="3454" customFormat="false" ht="15.75" hidden="false" customHeight="false" outlineLevel="0" collapsed="false">
      <c r="A3454" s="3" t="n">
        <v>3453</v>
      </c>
      <c r="B3454" s="3" t="s">
        <v>3460</v>
      </c>
      <c r="C3454" s="5" t="n">
        <f aca="false">MOD(A3454,45)</f>
        <v>33</v>
      </c>
      <c r="D3454" s="5" t="n">
        <f aca="false">A3454-1</f>
        <v>3452</v>
      </c>
      <c r="E3454" s="5" t="str">
        <f aca="false">IF(C3454=0,"U",VLOOKUP(D3454,A:B,2,0))</f>
        <v>E4407F</v>
      </c>
    </row>
    <row r="3455" customFormat="false" ht="15.75" hidden="false" customHeight="false" outlineLevel="0" collapsed="false">
      <c r="A3455" s="3" t="n">
        <v>3454</v>
      </c>
      <c r="B3455" s="3" t="s">
        <v>3461</v>
      </c>
      <c r="C3455" s="5" t="n">
        <f aca="false">MOD(A3455,45)</f>
        <v>34</v>
      </c>
      <c r="D3455" s="5" t="n">
        <f aca="false">A3455-1</f>
        <v>3453</v>
      </c>
      <c r="E3455" s="5" t="str">
        <f aca="false">IF(C3455=0,"U",VLOOKUP(D3455,A:B,2,0))</f>
        <v>E4407R</v>
      </c>
    </row>
    <row r="3456" customFormat="false" ht="15.75" hidden="false" customHeight="false" outlineLevel="0" collapsed="false">
      <c r="A3456" s="3" t="n">
        <v>3455</v>
      </c>
      <c r="B3456" s="3" t="s">
        <v>3462</v>
      </c>
      <c r="C3456" s="5" t="n">
        <f aca="false">MOD(A3456,45)</f>
        <v>35</v>
      </c>
      <c r="D3456" s="5" t="n">
        <f aca="false">A3456-1</f>
        <v>3454</v>
      </c>
      <c r="E3456" s="5" t="str">
        <f aca="false">IF(C3456=0,"U",VLOOKUP(D3456,A:B,2,0))</f>
        <v>E4501F</v>
      </c>
    </row>
    <row r="3457" customFormat="false" ht="15.75" hidden="false" customHeight="false" outlineLevel="0" collapsed="false">
      <c r="A3457" s="3" t="n">
        <v>3456</v>
      </c>
      <c r="B3457" s="3" t="s">
        <v>3463</v>
      </c>
      <c r="C3457" s="5" t="n">
        <f aca="false">MOD(A3457,45)</f>
        <v>36</v>
      </c>
      <c r="D3457" s="5" t="n">
        <f aca="false">A3457-1</f>
        <v>3455</v>
      </c>
      <c r="E3457" s="5" t="str">
        <f aca="false">IF(C3457=0,"U",VLOOKUP(D3457,A:B,2,0))</f>
        <v>E4501R</v>
      </c>
    </row>
    <row r="3458" customFormat="false" ht="15.75" hidden="false" customHeight="false" outlineLevel="0" collapsed="false">
      <c r="A3458" s="3" t="n">
        <v>3457</v>
      </c>
      <c r="B3458" s="3" t="s">
        <v>3464</v>
      </c>
      <c r="C3458" s="5" t="n">
        <f aca="false">MOD(A3458,45)</f>
        <v>37</v>
      </c>
      <c r="D3458" s="5" t="n">
        <f aca="false">A3458-1</f>
        <v>3456</v>
      </c>
      <c r="E3458" s="5" t="str">
        <f aca="false">IF(C3458=0,"U",VLOOKUP(D3458,A:B,2,0))</f>
        <v>E4502F</v>
      </c>
    </row>
    <row r="3459" customFormat="false" ht="15.75" hidden="false" customHeight="false" outlineLevel="0" collapsed="false">
      <c r="A3459" s="3" t="n">
        <v>3458</v>
      </c>
      <c r="B3459" s="3" t="s">
        <v>3465</v>
      </c>
      <c r="C3459" s="5" t="n">
        <f aca="false">MOD(A3459,45)</f>
        <v>38</v>
      </c>
      <c r="D3459" s="5" t="n">
        <f aca="false">A3459-1</f>
        <v>3457</v>
      </c>
      <c r="E3459" s="5" t="str">
        <f aca="false">IF(C3459=0,"U",VLOOKUP(D3459,A:B,2,0))</f>
        <v>E4502R</v>
      </c>
    </row>
    <row r="3460" customFormat="false" ht="15.75" hidden="false" customHeight="false" outlineLevel="0" collapsed="false">
      <c r="A3460" s="3" t="n">
        <v>3459</v>
      </c>
      <c r="B3460" s="3" t="s">
        <v>3466</v>
      </c>
      <c r="C3460" s="5" t="n">
        <f aca="false">MOD(A3460,45)</f>
        <v>39</v>
      </c>
      <c r="D3460" s="5" t="n">
        <f aca="false">A3460-1</f>
        <v>3458</v>
      </c>
      <c r="E3460" s="5" t="str">
        <f aca="false">IF(C3460=0,"U",VLOOKUP(D3460,A:B,2,0))</f>
        <v>E4503F</v>
      </c>
    </row>
    <row r="3461" customFormat="false" ht="15.75" hidden="false" customHeight="false" outlineLevel="0" collapsed="false">
      <c r="A3461" s="3" t="n">
        <v>3460</v>
      </c>
      <c r="B3461" s="3" t="s">
        <v>3467</v>
      </c>
      <c r="C3461" s="5" t="n">
        <f aca="false">MOD(A3461,45)</f>
        <v>40</v>
      </c>
      <c r="D3461" s="5" t="n">
        <f aca="false">A3461-1</f>
        <v>3459</v>
      </c>
      <c r="E3461" s="5" t="str">
        <f aca="false">IF(C3461=0,"U",VLOOKUP(D3461,A:B,2,0))</f>
        <v>E4503R</v>
      </c>
    </row>
    <row r="3462" customFormat="false" ht="15.75" hidden="false" customHeight="false" outlineLevel="0" collapsed="false">
      <c r="A3462" s="3" t="n">
        <v>3461</v>
      </c>
      <c r="B3462" s="3" t="s">
        <v>3468</v>
      </c>
      <c r="C3462" s="5" t="n">
        <f aca="false">MOD(A3462,45)</f>
        <v>41</v>
      </c>
      <c r="D3462" s="5" t="n">
        <f aca="false">A3462-1</f>
        <v>3460</v>
      </c>
      <c r="E3462" s="5" t="str">
        <f aca="false">IF(C3462=0,"U",VLOOKUP(D3462,A:B,2,0))</f>
        <v>E4504F</v>
      </c>
    </row>
    <row r="3463" customFormat="false" ht="15.75" hidden="false" customHeight="false" outlineLevel="0" collapsed="false">
      <c r="A3463" s="3" t="n">
        <v>3462</v>
      </c>
      <c r="B3463" s="3" t="s">
        <v>3469</v>
      </c>
      <c r="C3463" s="5" t="n">
        <f aca="false">MOD(A3463,45)</f>
        <v>42</v>
      </c>
      <c r="D3463" s="5" t="n">
        <f aca="false">A3463-1</f>
        <v>3461</v>
      </c>
      <c r="E3463" s="5" t="str">
        <f aca="false">IF(C3463=0,"U",VLOOKUP(D3463,A:B,2,0))</f>
        <v>E4504R</v>
      </c>
    </row>
    <row r="3464" customFormat="false" ht="15.75" hidden="false" customHeight="false" outlineLevel="0" collapsed="false">
      <c r="A3464" s="3" t="n">
        <v>3463</v>
      </c>
      <c r="B3464" s="3" t="s">
        <v>3470</v>
      </c>
      <c r="C3464" s="5" t="n">
        <f aca="false">MOD(A3464,45)</f>
        <v>43</v>
      </c>
      <c r="D3464" s="5" t="n">
        <f aca="false">A3464-1</f>
        <v>3462</v>
      </c>
      <c r="E3464" s="5" t="str">
        <f aca="false">IF(C3464=0,"U",VLOOKUP(D3464,A:B,2,0))</f>
        <v>E4505F</v>
      </c>
    </row>
    <row r="3465" customFormat="false" ht="15.75" hidden="false" customHeight="false" outlineLevel="0" collapsed="false">
      <c r="A3465" s="3" t="n">
        <v>3464</v>
      </c>
      <c r="B3465" s="3" t="s">
        <v>3471</v>
      </c>
      <c r="C3465" s="5" t="n">
        <f aca="false">MOD(A3465,45)</f>
        <v>44</v>
      </c>
      <c r="D3465" s="5" t="n">
        <f aca="false">A3465-1</f>
        <v>3463</v>
      </c>
      <c r="E3465" s="5" t="str">
        <f aca="false">IF(C3465=0,"U",VLOOKUP(D3465,A:B,2,0))</f>
        <v>E4505R</v>
      </c>
    </row>
    <row r="3466" customFormat="false" ht="15.75" hidden="false" customHeight="false" outlineLevel="0" collapsed="false">
      <c r="A3466" s="3" t="n">
        <v>3465</v>
      </c>
      <c r="B3466" s="3" t="s">
        <v>3472</v>
      </c>
      <c r="C3466" s="5" t="n">
        <f aca="false">MOD(A3466,45)</f>
        <v>0</v>
      </c>
      <c r="D3466" s="5" t="n">
        <f aca="false">A3466-1</f>
        <v>3464</v>
      </c>
      <c r="E3466" s="5" t="str">
        <f aca="false">IF(C3466=0,"U",VLOOKUP(D3466,A:B,2,0))</f>
        <v>U</v>
      </c>
    </row>
    <row r="3467" customFormat="false" ht="15.75" hidden="false" customHeight="false" outlineLevel="0" collapsed="false">
      <c r="A3467" s="3" t="n">
        <v>3466</v>
      </c>
      <c r="B3467" s="3" t="s">
        <v>3473</v>
      </c>
      <c r="C3467" s="5" t="n">
        <f aca="false">MOD(A3467,45)</f>
        <v>1</v>
      </c>
      <c r="D3467" s="5" t="n">
        <f aca="false">A3467-1</f>
        <v>3465</v>
      </c>
      <c r="E3467" s="5" t="str">
        <f aca="false">IF(C3467=0,"U",VLOOKUP(D3467,A:B,2,0))</f>
        <v>E4506R</v>
      </c>
    </row>
    <row r="3468" customFormat="false" ht="15.75" hidden="false" customHeight="false" outlineLevel="0" collapsed="false">
      <c r="A3468" s="3" t="n">
        <v>3467</v>
      </c>
      <c r="B3468" s="3" t="s">
        <v>3474</v>
      </c>
      <c r="C3468" s="5" t="n">
        <f aca="false">MOD(A3468,45)</f>
        <v>2</v>
      </c>
      <c r="D3468" s="5" t="n">
        <f aca="false">A3468-1</f>
        <v>3466</v>
      </c>
      <c r="E3468" s="5" t="str">
        <f aca="false">IF(C3468=0,"U",VLOOKUP(D3468,A:B,2,0))</f>
        <v>E4507F</v>
      </c>
    </row>
    <row r="3469" customFormat="false" ht="15.75" hidden="false" customHeight="false" outlineLevel="0" collapsed="false">
      <c r="A3469" s="3" t="n">
        <v>3468</v>
      </c>
      <c r="B3469" s="3" t="s">
        <v>3475</v>
      </c>
      <c r="C3469" s="5" t="n">
        <f aca="false">MOD(A3469,45)</f>
        <v>3</v>
      </c>
      <c r="D3469" s="5" t="n">
        <f aca="false">A3469-1</f>
        <v>3467</v>
      </c>
      <c r="E3469" s="5" t="str">
        <f aca="false">IF(C3469=0,"U",VLOOKUP(D3469,A:B,2,0))</f>
        <v>E4507R</v>
      </c>
    </row>
    <row r="3470" customFormat="false" ht="15.75" hidden="false" customHeight="false" outlineLevel="0" collapsed="false">
      <c r="A3470" s="3" t="n">
        <v>3469</v>
      </c>
      <c r="B3470" s="3" t="s">
        <v>3476</v>
      </c>
      <c r="C3470" s="5" t="n">
        <f aca="false">MOD(A3470,45)</f>
        <v>4</v>
      </c>
      <c r="D3470" s="5" t="n">
        <f aca="false">A3470-1</f>
        <v>3468</v>
      </c>
      <c r="E3470" s="5" t="str">
        <f aca="false">IF(C3470=0,"U",VLOOKUP(D3470,A:B,2,0))</f>
        <v>E4601F</v>
      </c>
    </row>
    <row r="3471" customFormat="false" ht="15.75" hidden="false" customHeight="false" outlineLevel="0" collapsed="false">
      <c r="A3471" s="3" t="n">
        <v>3470</v>
      </c>
      <c r="B3471" s="3" t="s">
        <v>3477</v>
      </c>
      <c r="C3471" s="5" t="n">
        <f aca="false">MOD(A3471,45)</f>
        <v>5</v>
      </c>
      <c r="D3471" s="5" t="n">
        <f aca="false">A3471-1</f>
        <v>3469</v>
      </c>
      <c r="E3471" s="5" t="str">
        <f aca="false">IF(C3471=0,"U",VLOOKUP(D3471,A:B,2,0))</f>
        <v>E4601R</v>
      </c>
    </row>
    <row r="3472" customFormat="false" ht="15.75" hidden="false" customHeight="false" outlineLevel="0" collapsed="false">
      <c r="A3472" s="3" t="n">
        <v>3471</v>
      </c>
      <c r="B3472" s="3" t="s">
        <v>3478</v>
      </c>
      <c r="C3472" s="5" t="n">
        <f aca="false">MOD(A3472,45)</f>
        <v>6</v>
      </c>
      <c r="D3472" s="5" t="n">
        <f aca="false">A3472-1</f>
        <v>3470</v>
      </c>
      <c r="E3472" s="5" t="str">
        <f aca="false">IF(C3472=0,"U",VLOOKUP(D3472,A:B,2,0))</f>
        <v>E4602F</v>
      </c>
    </row>
    <row r="3473" customFormat="false" ht="15.75" hidden="false" customHeight="false" outlineLevel="0" collapsed="false">
      <c r="A3473" s="3" t="n">
        <v>3472</v>
      </c>
      <c r="B3473" s="3" t="s">
        <v>3479</v>
      </c>
      <c r="C3473" s="5" t="n">
        <f aca="false">MOD(A3473,45)</f>
        <v>7</v>
      </c>
      <c r="D3473" s="5" t="n">
        <f aca="false">A3473-1</f>
        <v>3471</v>
      </c>
      <c r="E3473" s="5" t="str">
        <f aca="false">IF(C3473=0,"U",VLOOKUP(D3473,A:B,2,0))</f>
        <v>E4602R</v>
      </c>
    </row>
    <row r="3474" customFormat="false" ht="15.75" hidden="false" customHeight="false" outlineLevel="0" collapsed="false">
      <c r="A3474" s="3" t="n">
        <v>3473</v>
      </c>
      <c r="B3474" s="3" t="s">
        <v>3480</v>
      </c>
      <c r="C3474" s="5" t="n">
        <f aca="false">MOD(A3474,45)</f>
        <v>8</v>
      </c>
      <c r="D3474" s="5" t="n">
        <f aca="false">A3474-1</f>
        <v>3472</v>
      </c>
      <c r="E3474" s="5" t="str">
        <f aca="false">IF(C3474=0,"U",VLOOKUP(D3474,A:B,2,0))</f>
        <v>E4603F</v>
      </c>
    </row>
    <row r="3475" customFormat="false" ht="15.75" hidden="false" customHeight="false" outlineLevel="0" collapsed="false">
      <c r="A3475" s="3" t="n">
        <v>3474</v>
      </c>
      <c r="B3475" s="3" t="s">
        <v>3481</v>
      </c>
      <c r="C3475" s="5" t="n">
        <f aca="false">MOD(A3475,45)</f>
        <v>9</v>
      </c>
      <c r="D3475" s="5" t="n">
        <f aca="false">A3475-1</f>
        <v>3473</v>
      </c>
      <c r="E3475" s="5" t="str">
        <f aca="false">IF(C3475=0,"U",VLOOKUP(D3475,A:B,2,0))</f>
        <v>E4603R</v>
      </c>
    </row>
    <row r="3476" customFormat="false" ht="15.75" hidden="false" customHeight="false" outlineLevel="0" collapsed="false">
      <c r="A3476" s="3" t="n">
        <v>3475</v>
      </c>
      <c r="B3476" s="3" t="s">
        <v>3482</v>
      </c>
      <c r="C3476" s="5" t="n">
        <f aca="false">MOD(A3476,45)</f>
        <v>10</v>
      </c>
      <c r="D3476" s="5" t="n">
        <f aca="false">A3476-1</f>
        <v>3474</v>
      </c>
      <c r="E3476" s="5" t="str">
        <f aca="false">IF(C3476=0,"U",VLOOKUP(D3476,A:B,2,0))</f>
        <v>E4604F</v>
      </c>
    </row>
    <row r="3477" customFormat="false" ht="15.75" hidden="false" customHeight="false" outlineLevel="0" collapsed="false">
      <c r="A3477" s="3" t="n">
        <v>3476</v>
      </c>
      <c r="B3477" s="3" t="s">
        <v>3483</v>
      </c>
      <c r="C3477" s="5" t="n">
        <f aca="false">MOD(A3477,45)</f>
        <v>11</v>
      </c>
      <c r="D3477" s="5" t="n">
        <f aca="false">A3477-1</f>
        <v>3475</v>
      </c>
      <c r="E3477" s="5" t="str">
        <f aca="false">IF(C3477=0,"U",VLOOKUP(D3477,A:B,2,0))</f>
        <v>E4604R</v>
      </c>
    </row>
    <row r="3478" customFormat="false" ht="15.75" hidden="false" customHeight="false" outlineLevel="0" collapsed="false">
      <c r="A3478" s="3" t="n">
        <v>3477</v>
      </c>
      <c r="B3478" s="3" t="s">
        <v>3484</v>
      </c>
      <c r="C3478" s="5" t="n">
        <f aca="false">MOD(A3478,45)</f>
        <v>12</v>
      </c>
      <c r="D3478" s="5" t="n">
        <f aca="false">A3478-1</f>
        <v>3476</v>
      </c>
      <c r="E3478" s="5" t="str">
        <f aca="false">IF(C3478=0,"U",VLOOKUP(D3478,A:B,2,0))</f>
        <v>E4605F</v>
      </c>
    </row>
    <row r="3479" customFormat="false" ht="15.75" hidden="false" customHeight="false" outlineLevel="0" collapsed="false">
      <c r="A3479" s="3" t="n">
        <v>3478</v>
      </c>
      <c r="B3479" s="3" t="s">
        <v>3485</v>
      </c>
      <c r="C3479" s="5" t="n">
        <f aca="false">MOD(A3479,45)</f>
        <v>13</v>
      </c>
      <c r="D3479" s="5" t="n">
        <f aca="false">A3479-1</f>
        <v>3477</v>
      </c>
      <c r="E3479" s="5" t="str">
        <f aca="false">IF(C3479=0,"U",VLOOKUP(D3479,A:B,2,0))</f>
        <v>E4605R</v>
      </c>
    </row>
    <row r="3480" customFormat="false" ht="15.75" hidden="false" customHeight="false" outlineLevel="0" collapsed="false">
      <c r="A3480" s="3" t="n">
        <v>3479</v>
      </c>
      <c r="B3480" s="3" t="s">
        <v>3486</v>
      </c>
      <c r="C3480" s="5" t="n">
        <f aca="false">MOD(A3480,45)</f>
        <v>14</v>
      </c>
      <c r="D3480" s="5" t="n">
        <f aca="false">A3480-1</f>
        <v>3478</v>
      </c>
      <c r="E3480" s="5" t="str">
        <f aca="false">IF(C3480=0,"U",VLOOKUP(D3480,A:B,2,0))</f>
        <v>E4606F</v>
      </c>
    </row>
    <row r="3481" customFormat="false" ht="15.75" hidden="false" customHeight="false" outlineLevel="0" collapsed="false">
      <c r="A3481" s="3" t="n">
        <v>3480</v>
      </c>
      <c r="B3481" s="3" t="s">
        <v>3487</v>
      </c>
      <c r="C3481" s="5" t="n">
        <f aca="false">MOD(A3481,45)</f>
        <v>15</v>
      </c>
      <c r="D3481" s="5" t="n">
        <f aca="false">A3481-1</f>
        <v>3479</v>
      </c>
      <c r="E3481" s="5" t="str">
        <f aca="false">IF(C3481=0,"U",VLOOKUP(D3481,A:B,2,0))</f>
        <v>E4606R</v>
      </c>
    </row>
    <row r="3482" customFormat="false" ht="15.75" hidden="false" customHeight="false" outlineLevel="0" collapsed="false">
      <c r="A3482" s="3" t="n">
        <v>3481</v>
      </c>
      <c r="B3482" s="3" t="s">
        <v>3488</v>
      </c>
      <c r="C3482" s="5" t="n">
        <f aca="false">MOD(A3482,45)</f>
        <v>16</v>
      </c>
      <c r="D3482" s="5" t="n">
        <f aca="false">A3482-1</f>
        <v>3480</v>
      </c>
      <c r="E3482" s="5" t="str">
        <f aca="false">IF(C3482=0,"U",VLOOKUP(D3482,A:B,2,0))</f>
        <v>E4607F</v>
      </c>
    </row>
    <row r="3483" customFormat="false" ht="15.75" hidden="false" customHeight="false" outlineLevel="0" collapsed="false">
      <c r="A3483" s="3" t="n">
        <v>3482</v>
      </c>
      <c r="B3483" s="3" t="s">
        <v>3489</v>
      </c>
      <c r="C3483" s="5" t="n">
        <f aca="false">MOD(A3483,45)</f>
        <v>17</v>
      </c>
      <c r="D3483" s="5" t="n">
        <f aca="false">A3483-1</f>
        <v>3481</v>
      </c>
      <c r="E3483" s="5" t="str">
        <f aca="false">IF(C3483=0,"U",VLOOKUP(D3483,A:B,2,0))</f>
        <v>E4607R</v>
      </c>
    </row>
    <row r="3484" customFormat="false" ht="15.75" hidden="false" customHeight="false" outlineLevel="0" collapsed="false">
      <c r="A3484" s="3" t="n">
        <v>3483</v>
      </c>
      <c r="B3484" s="3" t="s">
        <v>3490</v>
      </c>
      <c r="C3484" s="5" t="n">
        <f aca="false">MOD(A3484,45)</f>
        <v>18</v>
      </c>
      <c r="D3484" s="5" t="n">
        <f aca="false">A3484-1</f>
        <v>3482</v>
      </c>
      <c r="E3484" s="5" t="str">
        <f aca="false">IF(C3484=0,"U",VLOOKUP(D3484,A:B,2,0))</f>
        <v>E4701F</v>
      </c>
    </row>
    <row r="3485" customFormat="false" ht="15.75" hidden="false" customHeight="false" outlineLevel="0" collapsed="false">
      <c r="A3485" s="3" t="n">
        <v>3484</v>
      </c>
      <c r="B3485" s="3" t="s">
        <v>3491</v>
      </c>
      <c r="C3485" s="5" t="n">
        <f aca="false">MOD(A3485,45)</f>
        <v>19</v>
      </c>
      <c r="D3485" s="5" t="n">
        <f aca="false">A3485-1</f>
        <v>3483</v>
      </c>
      <c r="E3485" s="5" t="str">
        <f aca="false">IF(C3485=0,"U",VLOOKUP(D3485,A:B,2,0))</f>
        <v>E4701R</v>
      </c>
    </row>
    <row r="3486" customFormat="false" ht="15.75" hidden="false" customHeight="false" outlineLevel="0" collapsed="false">
      <c r="A3486" s="3" t="n">
        <v>3485</v>
      </c>
      <c r="B3486" s="3" t="s">
        <v>3492</v>
      </c>
      <c r="C3486" s="5" t="n">
        <f aca="false">MOD(A3486,45)</f>
        <v>20</v>
      </c>
      <c r="D3486" s="5" t="n">
        <f aca="false">A3486-1</f>
        <v>3484</v>
      </c>
      <c r="E3486" s="5" t="str">
        <f aca="false">IF(C3486=0,"U",VLOOKUP(D3486,A:B,2,0))</f>
        <v>E4702F</v>
      </c>
    </row>
    <row r="3487" customFormat="false" ht="15.75" hidden="false" customHeight="false" outlineLevel="0" collapsed="false">
      <c r="A3487" s="3" t="n">
        <v>3486</v>
      </c>
      <c r="B3487" s="3" t="s">
        <v>3493</v>
      </c>
      <c r="C3487" s="5" t="n">
        <f aca="false">MOD(A3487,45)</f>
        <v>21</v>
      </c>
      <c r="D3487" s="5" t="n">
        <f aca="false">A3487-1</f>
        <v>3485</v>
      </c>
      <c r="E3487" s="5" t="str">
        <f aca="false">IF(C3487=0,"U",VLOOKUP(D3487,A:B,2,0))</f>
        <v>E4702R</v>
      </c>
    </row>
    <row r="3488" customFormat="false" ht="15.75" hidden="false" customHeight="false" outlineLevel="0" collapsed="false">
      <c r="A3488" s="3" t="n">
        <v>3487</v>
      </c>
      <c r="B3488" s="3" t="s">
        <v>3494</v>
      </c>
      <c r="C3488" s="5" t="n">
        <f aca="false">MOD(A3488,45)</f>
        <v>22</v>
      </c>
      <c r="D3488" s="5" t="n">
        <f aca="false">A3488-1</f>
        <v>3486</v>
      </c>
      <c r="E3488" s="5" t="str">
        <f aca="false">IF(C3488=0,"U",VLOOKUP(D3488,A:B,2,0))</f>
        <v>E4703F</v>
      </c>
    </row>
    <row r="3489" customFormat="false" ht="15.75" hidden="false" customHeight="false" outlineLevel="0" collapsed="false">
      <c r="A3489" s="3" t="n">
        <v>3488</v>
      </c>
      <c r="B3489" s="3" t="s">
        <v>3495</v>
      </c>
      <c r="C3489" s="5" t="n">
        <f aca="false">MOD(A3489,45)</f>
        <v>23</v>
      </c>
      <c r="D3489" s="5" t="n">
        <f aca="false">A3489-1</f>
        <v>3487</v>
      </c>
      <c r="E3489" s="5" t="str">
        <f aca="false">IF(C3489=0,"U",VLOOKUP(D3489,A:B,2,0))</f>
        <v>E4703R</v>
      </c>
    </row>
    <row r="3490" customFormat="false" ht="15.75" hidden="false" customHeight="false" outlineLevel="0" collapsed="false">
      <c r="A3490" s="3" t="n">
        <v>3489</v>
      </c>
      <c r="B3490" s="3" t="s">
        <v>3496</v>
      </c>
      <c r="C3490" s="5" t="n">
        <f aca="false">MOD(A3490,45)</f>
        <v>24</v>
      </c>
      <c r="D3490" s="5" t="n">
        <f aca="false">A3490-1</f>
        <v>3488</v>
      </c>
      <c r="E3490" s="5" t="str">
        <f aca="false">IF(C3490=0,"U",VLOOKUP(D3490,A:B,2,0))</f>
        <v>E4704F</v>
      </c>
    </row>
    <row r="3491" customFormat="false" ht="15.75" hidden="false" customHeight="false" outlineLevel="0" collapsed="false">
      <c r="A3491" s="3" t="n">
        <v>3490</v>
      </c>
      <c r="B3491" s="3" t="s">
        <v>3497</v>
      </c>
      <c r="C3491" s="5" t="n">
        <f aca="false">MOD(A3491,45)</f>
        <v>25</v>
      </c>
      <c r="D3491" s="5" t="n">
        <f aca="false">A3491-1</f>
        <v>3489</v>
      </c>
      <c r="E3491" s="5" t="str">
        <f aca="false">IF(C3491=0,"U",VLOOKUP(D3491,A:B,2,0))</f>
        <v>E4704R</v>
      </c>
    </row>
    <row r="3492" customFormat="false" ht="15.75" hidden="false" customHeight="false" outlineLevel="0" collapsed="false">
      <c r="A3492" s="3" t="n">
        <v>3491</v>
      </c>
      <c r="B3492" s="3" t="s">
        <v>3498</v>
      </c>
      <c r="C3492" s="5" t="n">
        <f aca="false">MOD(A3492,45)</f>
        <v>26</v>
      </c>
      <c r="D3492" s="5" t="n">
        <f aca="false">A3492-1</f>
        <v>3490</v>
      </c>
      <c r="E3492" s="5" t="str">
        <f aca="false">IF(C3492=0,"U",VLOOKUP(D3492,A:B,2,0))</f>
        <v>E4705F</v>
      </c>
    </row>
    <row r="3493" customFormat="false" ht="15.75" hidden="false" customHeight="false" outlineLevel="0" collapsed="false">
      <c r="A3493" s="3" t="n">
        <v>3492</v>
      </c>
      <c r="B3493" s="3" t="s">
        <v>3499</v>
      </c>
      <c r="C3493" s="5" t="n">
        <f aca="false">MOD(A3493,45)</f>
        <v>27</v>
      </c>
      <c r="D3493" s="5" t="n">
        <f aca="false">A3493-1</f>
        <v>3491</v>
      </c>
      <c r="E3493" s="5" t="str">
        <f aca="false">IF(C3493=0,"U",VLOOKUP(D3493,A:B,2,0))</f>
        <v>E4705R</v>
      </c>
    </row>
    <row r="3494" customFormat="false" ht="15.75" hidden="false" customHeight="false" outlineLevel="0" collapsed="false">
      <c r="A3494" s="3" t="n">
        <v>3493</v>
      </c>
      <c r="B3494" s="3" t="s">
        <v>3500</v>
      </c>
      <c r="C3494" s="5" t="n">
        <f aca="false">MOD(A3494,45)</f>
        <v>28</v>
      </c>
      <c r="D3494" s="5" t="n">
        <f aca="false">A3494-1</f>
        <v>3492</v>
      </c>
      <c r="E3494" s="5" t="str">
        <f aca="false">IF(C3494=0,"U",VLOOKUP(D3494,A:B,2,0))</f>
        <v>E4706F</v>
      </c>
    </row>
    <row r="3495" customFormat="false" ht="15.75" hidden="false" customHeight="false" outlineLevel="0" collapsed="false">
      <c r="A3495" s="3" t="n">
        <v>3494</v>
      </c>
      <c r="B3495" s="3" t="s">
        <v>3501</v>
      </c>
      <c r="C3495" s="5" t="n">
        <f aca="false">MOD(A3495,45)</f>
        <v>29</v>
      </c>
      <c r="D3495" s="5" t="n">
        <f aca="false">A3495-1</f>
        <v>3493</v>
      </c>
      <c r="E3495" s="5" t="str">
        <f aca="false">IF(C3495=0,"U",VLOOKUP(D3495,A:B,2,0))</f>
        <v>E4706R</v>
      </c>
    </row>
    <row r="3496" customFormat="false" ht="15.75" hidden="false" customHeight="false" outlineLevel="0" collapsed="false">
      <c r="A3496" s="3" t="n">
        <v>3495</v>
      </c>
      <c r="B3496" s="3" t="s">
        <v>3502</v>
      </c>
      <c r="C3496" s="5" t="n">
        <f aca="false">MOD(A3496,45)</f>
        <v>30</v>
      </c>
      <c r="D3496" s="5" t="n">
        <f aca="false">A3496-1</f>
        <v>3494</v>
      </c>
      <c r="E3496" s="5" t="str">
        <f aca="false">IF(C3496=0,"U",VLOOKUP(D3496,A:B,2,0))</f>
        <v>E4707F</v>
      </c>
    </row>
    <row r="3497" customFormat="false" ht="15.75" hidden="false" customHeight="false" outlineLevel="0" collapsed="false">
      <c r="A3497" s="3" t="n">
        <v>3496</v>
      </c>
      <c r="B3497" s="3" t="s">
        <v>3503</v>
      </c>
      <c r="C3497" s="5" t="n">
        <f aca="false">MOD(A3497,45)</f>
        <v>31</v>
      </c>
      <c r="D3497" s="5" t="n">
        <f aca="false">A3497-1</f>
        <v>3495</v>
      </c>
      <c r="E3497" s="5" t="str">
        <f aca="false">IF(C3497=0,"U",VLOOKUP(D3497,A:B,2,0))</f>
        <v>E4707R</v>
      </c>
    </row>
    <row r="3498" customFormat="false" ht="15.75" hidden="false" customHeight="false" outlineLevel="0" collapsed="false">
      <c r="A3498" s="3" t="n">
        <v>3497</v>
      </c>
      <c r="B3498" s="3" t="s">
        <v>3504</v>
      </c>
      <c r="C3498" s="5" t="n">
        <f aca="false">MOD(A3498,45)</f>
        <v>32</v>
      </c>
      <c r="D3498" s="5" t="n">
        <f aca="false">A3498-1</f>
        <v>3496</v>
      </c>
      <c r="E3498" s="5" t="str">
        <f aca="false">IF(C3498=0,"U",VLOOKUP(D3498,A:B,2,0))</f>
        <v>E4801F</v>
      </c>
    </row>
    <row r="3499" customFormat="false" ht="15.75" hidden="false" customHeight="false" outlineLevel="0" collapsed="false">
      <c r="A3499" s="3" t="n">
        <v>3498</v>
      </c>
      <c r="B3499" s="3" t="s">
        <v>3505</v>
      </c>
      <c r="C3499" s="5" t="n">
        <f aca="false">MOD(A3499,45)</f>
        <v>33</v>
      </c>
      <c r="D3499" s="5" t="n">
        <f aca="false">A3499-1</f>
        <v>3497</v>
      </c>
      <c r="E3499" s="5" t="str">
        <f aca="false">IF(C3499=0,"U",VLOOKUP(D3499,A:B,2,0))</f>
        <v>E4801R</v>
      </c>
    </row>
    <row r="3500" customFormat="false" ht="15.75" hidden="false" customHeight="false" outlineLevel="0" collapsed="false">
      <c r="A3500" s="3" t="n">
        <v>3499</v>
      </c>
      <c r="B3500" s="3" t="s">
        <v>3506</v>
      </c>
      <c r="C3500" s="5" t="n">
        <f aca="false">MOD(A3500,45)</f>
        <v>34</v>
      </c>
      <c r="D3500" s="5" t="n">
        <f aca="false">A3500-1</f>
        <v>3498</v>
      </c>
      <c r="E3500" s="5" t="str">
        <f aca="false">IF(C3500=0,"U",VLOOKUP(D3500,A:B,2,0))</f>
        <v>E4802F</v>
      </c>
    </row>
    <row r="3501" customFormat="false" ht="15.75" hidden="false" customHeight="false" outlineLevel="0" collapsed="false">
      <c r="A3501" s="3" t="n">
        <v>3500</v>
      </c>
      <c r="B3501" s="3" t="s">
        <v>3507</v>
      </c>
      <c r="C3501" s="5" t="n">
        <f aca="false">MOD(A3501,45)</f>
        <v>35</v>
      </c>
      <c r="D3501" s="5" t="n">
        <f aca="false">A3501-1</f>
        <v>3499</v>
      </c>
      <c r="E3501" s="5" t="str">
        <f aca="false">IF(C3501=0,"U",VLOOKUP(D3501,A:B,2,0))</f>
        <v>E4802R</v>
      </c>
    </row>
    <row r="3502" customFormat="false" ht="15.75" hidden="false" customHeight="false" outlineLevel="0" collapsed="false">
      <c r="A3502" s="3" t="n">
        <v>3501</v>
      </c>
      <c r="B3502" s="3" t="s">
        <v>3508</v>
      </c>
      <c r="C3502" s="5" t="n">
        <f aca="false">MOD(A3502,45)</f>
        <v>36</v>
      </c>
      <c r="D3502" s="5" t="n">
        <f aca="false">A3502-1</f>
        <v>3500</v>
      </c>
      <c r="E3502" s="5" t="str">
        <f aca="false">IF(C3502=0,"U",VLOOKUP(D3502,A:B,2,0))</f>
        <v>E4803F</v>
      </c>
    </row>
    <row r="3503" customFormat="false" ht="15.75" hidden="false" customHeight="false" outlineLevel="0" collapsed="false">
      <c r="A3503" s="3" t="n">
        <v>3502</v>
      </c>
      <c r="B3503" s="3" t="s">
        <v>3509</v>
      </c>
      <c r="C3503" s="5" t="n">
        <f aca="false">MOD(A3503,45)</f>
        <v>37</v>
      </c>
      <c r="D3503" s="5" t="n">
        <f aca="false">A3503-1</f>
        <v>3501</v>
      </c>
      <c r="E3503" s="5" t="str">
        <f aca="false">IF(C3503=0,"U",VLOOKUP(D3503,A:B,2,0))</f>
        <v>E4803R</v>
      </c>
    </row>
    <row r="3504" customFormat="false" ht="15.75" hidden="false" customHeight="false" outlineLevel="0" collapsed="false">
      <c r="A3504" s="3" t="n">
        <v>3503</v>
      </c>
      <c r="B3504" s="3" t="s">
        <v>3510</v>
      </c>
      <c r="C3504" s="5" t="n">
        <f aca="false">MOD(A3504,45)</f>
        <v>38</v>
      </c>
      <c r="D3504" s="5" t="n">
        <f aca="false">A3504-1</f>
        <v>3502</v>
      </c>
      <c r="E3504" s="5" t="str">
        <f aca="false">IF(C3504=0,"U",VLOOKUP(D3504,A:B,2,0))</f>
        <v>E4804F</v>
      </c>
    </row>
    <row r="3505" customFormat="false" ht="15.75" hidden="false" customHeight="false" outlineLevel="0" collapsed="false">
      <c r="A3505" s="3" t="n">
        <v>3504</v>
      </c>
      <c r="B3505" s="3" t="s">
        <v>3511</v>
      </c>
      <c r="C3505" s="5" t="n">
        <f aca="false">MOD(A3505,45)</f>
        <v>39</v>
      </c>
      <c r="D3505" s="5" t="n">
        <f aca="false">A3505-1</f>
        <v>3503</v>
      </c>
      <c r="E3505" s="5" t="str">
        <f aca="false">IF(C3505=0,"U",VLOOKUP(D3505,A:B,2,0))</f>
        <v>E4804R</v>
      </c>
    </row>
    <row r="3506" customFormat="false" ht="15.75" hidden="false" customHeight="false" outlineLevel="0" collapsed="false">
      <c r="A3506" s="3" t="n">
        <v>3505</v>
      </c>
      <c r="B3506" s="3" t="s">
        <v>3512</v>
      </c>
      <c r="C3506" s="5" t="n">
        <f aca="false">MOD(A3506,45)</f>
        <v>40</v>
      </c>
      <c r="D3506" s="5" t="n">
        <f aca="false">A3506-1</f>
        <v>3504</v>
      </c>
      <c r="E3506" s="5" t="str">
        <f aca="false">IF(C3506=0,"U",VLOOKUP(D3506,A:B,2,0))</f>
        <v>E4805F</v>
      </c>
    </row>
    <row r="3507" customFormat="false" ht="15.75" hidden="false" customHeight="false" outlineLevel="0" collapsed="false">
      <c r="A3507" s="3" t="n">
        <v>3506</v>
      </c>
      <c r="B3507" s="3" t="s">
        <v>3513</v>
      </c>
      <c r="C3507" s="5" t="n">
        <f aca="false">MOD(A3507,45)</f>
        <v>41</v>
      </c>
      <c r="D3507" s="5" t="n">
        <f aca="false">A3507-1</f>
        <v>3505</v>
      </c>
      <c r="E3507" s="5" t="str">
        <f aca="false">IF(C3507=0,"U",VLOOKUP(D3507,A:B,2,0))</f>
        <v>E4805R</v>
      </c>
    </row>
    <row r="3508" customFormat="false" ht="15.75" hidden="false" customHeight="false" outlineLevel="0" collapsed="false">
      <c r="A3508" s="3" t="n">
        <v>3507</v>
      </c>
      <c r="B3508" s="3" t="s">
        <v>3514</v>
      </c>
      <c r="C3508" s="5" t="n">
        <f aca="false">MOD(A3508,45)</f>
        <v>42</v>
      </c>
      <c r="D3508" s="5" t="n">
        <f aca="false">A3508-1</f>
        <v>3506</v>
      </c>
      <c r="E3508" s="5" t="str">
        <f aca="false">IF(C3508=0,"U",VLOOKUP(D3508,A:B,2,0))</f>
        <v>E4806F</v>
      </c>
    </row>
    <row r="3509" customFormat="false" ht="15.75" hidden="false" customHeight="false" outlineLevel="0" collapsed="false">
      <c r="A3509" s="3" t="n">
        <v>3508</v>
      </c>
      <c r="B3509" s="3" t="s">
        <v>3515</v>
      </c>
      <c r="C3509" s="5" t="n">
        <f aca="false">MOD(A3509,45)</f>
        <v>43</v>
      </c>
      <c r="D3509" s="5" t="n">
        <f aca="false">A3509-1</f>
        <v>3507</v>
      </c>
      <c r="E3509" s="5" t="str">
        <f aca="false">IF(C3509=0,"U",VLOOKUP(D3509,A:B,2,0))</f>
        <v>E4806R</v>
      </c>
    </row>
    <row r="3510" customFormat="false" ht="15.75" hidden="false" customHeight="false" outlineLevel="0" collapsed="false">
      <c r="A3510" s="3" t="n">
        <v>3509</v>
      </c>
      <c r="B3510" s="3" t="s">
        <v>3516</v>
      </c>
      <c r="C3510" s="5" t="n">
        <f aca="false">MOD(A3510,45)</f>
        <v>44</v>
      </c>
      <c r="D3510" s="5" t="n">
        <f aca="false">A3510-1</f>
        <v>3508</v>
      </c>
      <c r="E3510" s="5" t="str">
        <f aca="false">IF(C3510=0,"U",VLOOKUP(D3510,A:B,2,0))</f>
        <v>E4807F</v>
      </c>
    </row>
    <row r="3511" customFormat="false" ht="15.75" hidden="false" customHeight="false" outlineLevel="0" collapsed="false">
      <c r="A3511" s="3" t="n">
        <v>3510</v>
      </c>
      <c r="B3511" s="3" t="s">
        <v>3517</v>
      </c>
      <c r="C3511" s="5" t="n">
        <f aca="false">MOD(A3511,45)</f>
        <v>0</v>
      </c>
      <c r="D3511" s="5" t="n">
        <f aca="false">A3511-1</f>
        <v>3509</v>
      </c>
      <c r="E3511" s="5" t="str">
        <f aca="false">IF(C3511=0,"U",VLOOKUP(D3511,A:B,2,0))</f>
        <v>U</v>
      </c>
    </row>
    <row r="3512" customFormat="false" ht="15.75" hidden="false" customHeight="false" outlineLevel="0" collapsed="false">
      <c r="A3512" s="3" t="n">
        <v>3511</v>
      </c>
      <c r="B3512" s="3" t="s">
        <v>3518</v>
      </c>
      <c r="C3512" s="5" t="n">
        <f aca="false">MOD(A3512,45)</f>
        <v>1</v>
      </c>
      <c r="D3512" s="5" t="n">
        <f aca="false">A3512-1</f>
        <v>3510</v>
      </c>
      <c r="E3512" s="5" t="str">
        <f aca="false">IF(C3512=0,"U",VLOOKUP(D3512,A:B,2,0))</f>
        <v>F0101F</v>
      </c>
    </row>
    <row r="3513" customFormat="false" ht="15.75" hidden="false" customHeight="false" outlineLevel="0" collapsed="false">
      <c r="A3513" s="3" t="n">
        <v>3512</v>
      </c>
      <c r="B3513" s="3" t="s">
        <v>3519</v>
      </c>
      <c r="C3513" s="5" t="n">
        <f aca="false">MOD(A3513,45)</f>
        <v>2</v>
      </c>
      <c r="D3513" s="5" t="n">
        <f aca="false">A3513-1</f>
        <v>3511</v>
      </c>
      <c r="E3513" s="5" t="str">
        <f aca="false">IF(C3513=0,"U",VLOOKUP(D3513,A:B,2,0))</f>
        <v>F0101R</v>
      </c>
    </row>
    <row r="3514" customFormat="false" ht="15.75" hidden="false" customHeight="false" outlineLevel="0" collapsed="false">
      <c r="A3514" s="3" t="n">
        <v>3513</v>
      </c>
      <c r="B3514" s="3" t="s">
        <v>3520</v>
      </c>
      <c r="C3514" s="5" t="n">
        <f aca="false">MOD(A3514,45)</f>
        <v>3</v>
      </c>
      <c r="D3514" s="5" t="n">
        <f aca="false">A3514-1</f>
        <v>3512</v>
      </c>
      <c r="E3514" s="5" t="str">
        <f aca="false">IF(C3514=0,"U",VLOOKUP(D3514,A:B,2,0))</f>
        <v>F0102F</v>
      </c>
    </row>
    <row r="3515" customFormat="false" ht="15.75" hidden="false" customHeight="false" outlineLevel="0" collapsed="false">
      <c r="A3515" s="3" t="n">
        <v>3514</v>
      </c>
      <c r="B3515" s="3" t="s">
        <v>3521</v>
      </c>
      <c r="C3515" s="5" t="n">
        <f aca="false">MOD(A3515,45)</f>
        <v>4</v>
      </c>
      <c r="D3515" s="5" t="n">
        <f aca="false">A3515-1</f>
        <v>3513</v>
      </c>
      <c r="E3515" s="5" t="str">
        <f aca="false">IF(C3515=0,"U",VLOOKUP(D3515,A:B,2,0))</f>
        <v>F0102R</v>
      </c>
    </row>
    <row r="3516" customFormat="false" ht="15.75" hidden="false" customHeight="false" outlineLevel="0" collapsed="false">
      <c r="A3516" s="3" t="n">
        <v>3515</v>
      </c>
      <c r="B3516" s="3" t="s">
        <v>3522</v>
      </c>
      <c r="C3516" s="5" t="n">
        <f aca="false">MOD(A3516,45)</f>
        <v>5</v>
      </c>
      <c r="D3516" s="5" t="n">
        <f aca="false">A3516-1</f>
        <v>3514</v>
      </c>
      <c r="E3516" s="5" t="str">
        <f aca="false">IF(C3516=0,"U",VLOOKUP(D3516,A:B,2,0))</f>
        <v>F0103F</v>
      </c>
    </row>
    <row r="3517" customFormat="false" ht="15.75" hidden="false" customHeight="false" outlineLevel="0" collapsed="false">
      <c r="A3517" s="3" t="n">
        <v>3516</v>
      </c>
      <c r="B3517" s="3" t="s">
        <v>3523</v>
      </c>
      <c r="C3517" s="5" t="n">
        <f aca="false">MOD(A3517,45)</f>
        <v>6</v>
      </c>
      <c r="D3517" s="5" t="n">
        <f aca="false">A3517-1</f>
        <v>3515</v>
      </c>
      <c r="E3517" s="5" t="str">
        <f aca="false">IF(C3517=0,"U",VLOOKUP(D3517,A:B,2,0))</f>
        <v>F0103R</v>
      </c>
    </row>
    <row r="3518" customFormat="false" ht="15.75" hidden="false" customHeight="false" outlineLevel="0" collapsed="false">
      <c r="A3518" s="3" t="n">
        <v>3517</v>
      </c>
      <c r="B3518" s="3" t="s">
        <v>3524</v>
      </c>
      <c r="C3518" s="5" t="n">
        <f aca="false">MOD(A3518,45)</f>
        <v>7</v>
      </c>
      <c r="D3518" s="5" t="n">
        <f aca="false">A3518-1</f>
        <v>3516</v>
      </c>
      <c r="E3518" s="5" t="str">
        <f aca="false">IF(C3518=0,"U",VLOOKUP(D3518,A:B,2,0))</f>
        <v>F0104F</v>
      </c>
    </row>
    <row r="3519" customFormat="false" ht="15.75" hidden="false" customHeight="false" outlineLevel="0" collapsed="false">
      <c r="A3519" s="3" t="n">
        <v>3518</v>
      </c>
      <c r="B3519" s="3" t="s">
        <v>3525</v>
      </c>
      <c r="C3519" s="5" t="n">
        <f aca="false">MOD(A3519,45)</f>
        <v>8</v>
      </c>
      <c r="D3519" s="5" t="n">
        <f aca="false">A3519-1</f>
        <v>3517</v>
      </c>
      <c r="E3519" s="5" t="str">
        <f aca="false">IF(C3519=0,"U",VLOOKUP(D3519,A:B,2,0))</f>
        <v>F0104R</v>
      </c>
    </row>
    <row r="3520" customFormat="false" ht="15.75" hidden="false" customHeight="false" outlineLevel="0" collapsed="false">
      <c r="A3520" s="3" t="n">
        <v>3519</v>
      </c>
      <c r="B3520" s="3" t="s">
        <v>3526</v>
      </c>
      <c r="C3520" s="5" t="n">
        <f aca="false">MOD(A3520,45)</f>
        <v>9</v>
      </c>
      <c r="D3520" s="5" t="n">
        <f aca="false">A3520-1</f>
        <v>3518</v>
      </c>
      <c r="E3520" s="5" t="str">
        <f aca="false">IF(C3520=0,"U",VLOOKUP(D3520,A:B,2,0))</f>
        <v>F0105F</v>
      </c>
    </row>
    <row r="3521" customFormat="false" ht="15.75" hidden="false" customHeight="false" outlineLevel="0" collapsed="false">
      <c r="A3521" s="3" t="n">
        <v>3520</v>
      </c>
      <c r="B3521" s="3" t="s">
        <v>3527</v>
      </c>
      <c r="C3521" s="5" t="n">
        <f aca="false">MOD(A3521,45)</f>
        <v>10</v>
      </c>
      <c r="D3521" s="5" t="n">
        <f aca="false">A3521-1</f>
        <v>3519</v>
      </c>
      <c r="E3521" s="5" t="str">
        <f aca="false">IF(C3521=0,"U",VLOOKUP(D3521,A:B,2,0))</f>
        <v>F0105R</v>
      </c>
    </row>
    <row r="3522" customFormat="false" ht="15.75" hidden="false" customHeight="false" outlineLevel="0" collapsed="false">
      <c r="A3522" s="3" t="n">
        <v>3521</v>
      </c>
      <c r="B3522" s="3" t="s">
        <v>3528</v>
      </c>
      <c r="C3522" s="5" t="n">
        <f aca="false">MOD(A3522,45)</f>
        <v>11</v>
      </c>
      <c r="D3522" s="5" t="n">
        <f aca="false">A3522-1</f>
        <v>3520</v>
      </c>
      <c r="E3522" s="5" t="str">
        <f aca="false">IF(C3522=0,"U",VLOOKUP(D3522,A:B,2,0))</f>
        <v>F0106F</v>
      </c>
    </row>
    <row r="3523" customFormat="false" ht="15.75" hidden="false" customHeight="false" outlineLevel="0" collapsed="false">
      <c r="A3523" s="3" t="n">
        <v>3522</v>
      </c>
      <c r="B3523" s="3" t="s">
        <v>3529</v>
      </c>
      <c r="C3523" s="5" t="n">
        <f aca="false">MOD(A3523,45)</f>
        <v>12</v>
      </c>
      <c r="D3523" s="5" t="n">
        <f aca="false">A3523-1</f>
        <v>3521</v>
      </c>
      <c r="E3523" s="5" t="str">
        <f aca="false">IF(C3523=0,"U",VLOOKUP(D3523,A:B,2,0))</f>
        <v>F0106R</v>
      </c>
    </row>
    <row r="3524" customFormat="false" ht="15.75" hidden="false" customHeight="false" outlineLevel="0" collapsed="false">
      <c r="A3524" s="3" t="n">
        <v>3523</v>
      </c>
      <c r="B3524" s="3" t="s">
        <v>3530</v>
      </c>
      <c r="C3524" s="5" t="n">
        <f aca="false">MOD(A3524,45)</f>
        <v>13</v>
      </c>
      <c r="D3524" s="5" t="n">
        <f aca="false">A3524-1</f>
        <v>3522</v>
      </c>
      <c r="E3524" s="5" t="str">
        <f aca="false">IF(C3524=0,"U",VLOOKUP(D3524,A:B,2,0))</f>
        <v>F0107F</v>
      </c>
    </row>
    <row r="3525" customFormat="false" ht="15.75" hidden="false" customHeight="false" outlineLevel="0" collapsed="false">
      <c r="A3525" s="3" t="n">
        <v>3524</v>
      </c>
      <c r="B3525" s="3" t="s">
        <v>3531</v>
      </c>
      <c r="C3525" s="5" t="n">
        <f aca="false">MOD(A3525,45)</f>
        <v>14</v>
      </c>
      <c r="D3525" s="5" t="n">
        <f aca="false">A3525-1</f>
        <v>3523</v>
      </c>
      <c r="E3525" s="5" t="str">
        <f aca="false">IF(C3525=0,"U",VLOOKUP(D3525,A:B,2,0))</f>
        <v>F0107R</v>
      </c>
    </row>
    <row r="3526" customFormat="false" ht="15.75" hidden="false" customHeight="false" outlineLevel="0" collapsed="false">
      <c r="A3526" s="3" t="n">
        <v>3525</v>
      </c>
      <c r="B3526" s="3" t="s">
        <v>3532</v>
      </c>
      <c r="C3526" s="5" t="n">
        <f aca="false">MOD(A3526,45)</f>
        <v>15</v>
      </c>
      <c r="D3526" s="5" t="n">
        <f aca="false">A3526-1</f>
        <v>3524</v>
      </c>
      <c r="E3526" s="5" t="str">
        <f aca="false">IF(C3526=0,"U",VLOOKUP(D3526,A:B,2,0))</f>
        <v>F0201F</v>
      </c>
    </row>
    <row r="3527" customFormat="false" ht="15.75" hidden="false" customHeight="false" outlineLevel="0" collapsed="false">
      <c r="A3527" s="3" t="n">
        <v>3526</v>
      </c>
      <c r="B3527" s="3" t="s">
        <v>3533</v>
      </c>
      <c r="C3527" s="5" t="n">
        <f aca="false">MOD(A3527,45)</f>
        <v>16</v>
      </c>
      <c r="D3527" s="5" t="n">
        <f aca="false">A3527-1</f>
        <v>3525</v>
      </c>
      <c r="E3527" s="5" t="str">
        <f aca="false">IF(C3527=0,"U",VLOOKUP(D3527,A:B,2,0))</f>
        <v>F0201R</v>
      </c>
    </row>
    <row r="3528" customFormat="false" ht="15.75" hidden="false" customHeight="false" outlineLevel="0" collapsed="false">
      <c r="A3528" s="3" t="n">
        <v>3527</v>
      </c>
      <c r="B3528" s="3" t="s">
        <v>3534</v>
      </c>
      <c r="C3528" s="5" t="n">
        <f aca="false">MOD(A3528,45)</f>
        <v>17</v>
      </c>
      <c r="D3528" s="5" t="n">
        <f aca="false">A3528-1</f>
        <v>3526</v>
      </c>
      <c r="E3528" s="5" t="str">
        <f aca="false">IF(C3528=0,"U",VLOOKUP(D3528,A:B,2,0))</f>
        <v>F0202F</v>
      </c>
    </row>
    <row r="3529" customFormat="false" ht="15.75" hidden="false" customHeight="false" outlineLevel="0" collapsed="false">
      <c r="A3529" s="3" t="n">
        <v>3528</v>
      </c>
      <c r="B3529" s="3" t="s">
        <v>3535</v>
      </c>
      <c r="C3529" s="5" t="n">
        <f aca="false">MOD(A3529,45)</f>
        <v>18</v>
      </c>
      <c r="D3529" s="5" t="n">
        <f aca="false">A3529-1</f>
        <v>3527</v>
      </c>
      <c r="E3529" s="5" t="str">
        <f aca="false">IF(C3529=0,"U",VLOOKUP(D3529,A:B,2,0))</f>
        <v>F0202R</v>
      </c>
    </row>
    <row r="3530" customFormat="false" ht="15.75" hidden="false" customHeight="false" outlineLevel="0" collapsed="false">
      <c r="A3530" s="3" t="n">
        <v>3529</v>
      </c>
      <c r="B3530" s="3" t="s">
        <v>3536</v>
      </c>
      <c r="C3530" s="5" t="n">
        <f aca="false">MOD(A3530,45)</f>
        <v>19</v>
      </c>
      <c r="D3530" s="5" t="n">
        <f aca="false">A3530-1</f>
        <v>3528</v>
      </c>
      <c r="E3530" s="5" t="str">
        <f aca="false">IF(C3530=0,"U",VLOOKUP(D3530,A:B,2,0))</f>
        <v>F0203F</v>
      </c>
    </row>
    <row r="3531" customFormat="false" ht="15.75" hidden="false" customHeight="false" outlineLevel="0" collapsed="false">
      <c r="A3531" s="3" t="n">
        <v>3530</v>
      </c>
      <c r="B3531" s="3" t="s">
        <v>3537</v>
      </c>
      <c r="C3531" s="5" t="n">
        <f aca="false">MOD(A3531,45)</f>
        <v>20</v>
      </c>
      <c r="D3531" s="5" t="n">
        <f aca="false">A3531-1</f>
        <v>3529</v>
      </c>
      <c r="E3531" s="5" t="str">
        <f aca="false">IF(C3531=0,"U",VLOOKUP(D3531,A:B,2,0))</f>
        <v>F0203R</v>
      </c>
    </row>
    <row r="3532" customFormat="false" ht="15.75" hidden="false" customHeight="false" outlineLevel="0" collapsed="false">
      <c r="A3532" s="3" t="n">
        <v>3531</v>
      </c>
      <c r="B3532" s="3" t="s">
        <v>3538</v>
      </c>
      <c r="C3532" s="5" t="n">
        <f aca="false">MOD(A3532,45)</f>
        <v>21</v>
      </c>
      <c r="D3532" s="5" t="n">
        <f aca="false">A3532-1</f>
        <v>3530</v>
      </c>
      <c r="E3532" s="5" t="str">
        <f aca="false">IF(C3532=0,"U",VLOOKUP(D3532,A:B,2,0))</f>
        <v>F0204F</v>
      </c>
    </row>
    <row r="3533" customFormat="false" ht="15.75" hidden="false" customHeight="false" outlineLevel="0" collapsed="false">
      <c r="A3533" s="3" t="n">
        <v>3532</v>
      </c>
      <c r="B3533" s="3" t="s">
        <v>3539</v>
      </c>
      <c r="C3533" s="5" t="n">
        <f aca="false">MOD(A3533,45)</f>
        <v>22</v>
      </c>
      <c r="D3533" s="5" t="n">
        <f aca="false">A3533-1</f>
        <v>3531</v>
      </c>
      <c r="E3533" s="5" t="str">
        <f aca="false">IF(C3533=0,"U",VLOOKUP(D3533,A:B,2,0))</f>
        <v>F0204R</v>
      </c>
    </row>
    <row r="3534" customFormat="false" ht="15.75" hidden="false" customHeight="false" outlineLevel="0" collapsed="false">
      <c r="A3534" s="3" t="n">
        <v>3533</v>
      </c>
      <c r="B3534" s="3" t="s">
        <v>3540</v>
      </c>
      <c r="C3534" s="5" t="n">
        <f aca="false">MOD(A3534,45)</f>
        <v>23</v>
      </c>
      <c r="D3534" s="5" t="n">
        <f aca="false">A3534-1</f>
        <v>3532</v>
      </c>
      <c r="E3534" s="5" t="str">
        <f aca="false">IF(C3534=0,"U",VLOOKUP(D3534,A:B,2,0))</f>
        <v>F0205F</v>
      </c>
    </row>
    <row r="3535" customFormat="false" ht="15.75" hidden="false" customHeight="false" outlineLevel="0" collapsed="false">
      <c r="A3535" s="3" t="n">
        <v>3534</v>
      </c>
      <c r="B3535" s="3" t="s">
        <v>3541</v>
      </c>
      <c r="C3535" s="5" t="n">
        <f aca="false">MOD(A3535,45)</f>
        <v>24</v>
      </c>
      <c r="D3535" s="5" t="n">
        <f aca="false">A3535-1</f>
        <v>3533</v>
      </c>
      <c r="E3535" s="5" t="str">
        <f aca="false">IF(C3535=0,"U",VLOOKUP(D3535,A:B,2,0))</f>
        <v>F0205R</v>
      </c>
    </row>
    <row r="3536" customFormat="false" ht="15.75" hidden="false" customHeight="false" outlineLevel="0" collapsed="false">
      <c r="A3536" s="3" t="n">
        <v>3535</v>
      </c>
      <c r="B3536" s="3" t="s">
        <v>3542</v>
      </c>
      <c r="C3536" s="5" t="n">
        <f aca="false">MOD(A3536,45)</f>
        <v>25</v>
      </c>
      <c r="D3536" s="5" t="n">
        <f aca="false">A3536-1</f>
        <v>3534</v>
      </c>
      <c r="E3536" s="5" t="str">
        <f aca="false">IF(C3536=0,"U",VLOOKUP(D3536,A:B,2,0))</f>
        <v>F0206F</v>
      </c>
    </row>
    <row r="3537" customFormat="false" ht="15.75" hidden="false" customHeight="false" outlineLevel="0" collapsed="false">
      <c r="A3537" s="3" t="n">
        <v>3536</v>
      </c>
      <c r="B3537" s="3" t="s">
        <v>3543</v>
      </c>
      <c r="C3537" s="5" t="n">
        <f aca="false">MOD(A3537,45)</f>
        <v>26</v>
      </c>
      <c r="D3537" s="5" t="n">
        <f aca="false">A3537-1</f>
        <v>3535</v>
      </c>
      <c r="E3537" s="5" t="str">
        <f aca="false">IF(C3537=0,"U",VLOOKUP(D3537,A:B,2,0))</f>
        <v>F0206R</v>
      </c>
    </row>
    <row r="3538" customFormat="false" ht="15.75" hidden="false" customHeight="false" outlineLevel="0" collapsed="false">
      <c r="A3538" s="3" t="n">
        <v>3537</v>
      </c>
      <c r="B3538" s="3" t="s">
        <v>3544</v>
      </c>
      <c r="C3538" s="5" t="n">
        <f aca="false">MOD(A3538,45)</f>
        <v>27</v>
      </c>
      <c r="D3538" s="5" t="n">
        <f aca="false">A3538-1</f>
        <v>3536</v>
      </c>
      <c r="E3538" s="5" t="str">
        <f aca="false">IF(C3538=0,"U",VLOOKUP(D3538,A:B,2,0))</f>
        <v>F0207F</v>
      </c>
    </row>
    <row r="3539" customFormat="false" ht="15.75" hidden="false" customHeight="false" outlineLevel="0" collapsed="false">
      <c r="A3539" s="3" t="n">
        <v>3538</v>
      </c>
      <c r="B3539" s="3" t="s">
        <v>3545</v>
      </c>
      <c r="C3539" s="5" t="n">
        <f aca="false">MOD(A3539,45)</f>
        <v>28</v>
      </c>
      <c r="D3539" s="5" t="n">
        <f aca="false">A3539-1</f>
        <v>3537</v>
      </c>
      <c r="E3539" s="5" t="str">
        <f aca="false">IF(C3539=0,"U",VLOOKUP(D3539,A:B,2,0))</f>
        <v>F0207R</v>
      </c>
    </row>
    <row r="3540" customFormat="false" ht="15.75" hidden="false" customHeight="false" outlineLevel="0" collapsed="false">
      <c r="A3540" s="3" t="n">
        <v>3539</v>
      </c>
      <c r="B3540" s="3" t="s">
        <v>3546</v>
      </c>
      <c r="C3540" s="5" t="n">
        <f aca="false">MOD(A3540,45)</f>
        <v>29</v>
      </c>
      <c r="D3540" s="5" t="n">
        <f aca="false">A3540-1</f>
        <v>3538</v>
      </c>
      <c r="E3540" s="5" t="str">
        <f aca="false">IF(C3540=0,"U",VLOOKUP(D3540,A:B,2,0))</f>
        <v>F0301F</v>
      </c>
    </row>
    <row r="3541" customFormat="false" ht="15.75" hidden="false" customHeight="false" outlineLevel="0" collapsed="false">
      <c r="A3541" s="3" t="n">
        <v>3540</v>
      </c>
      <c r="B3541" s="3" t="s">
        <v>3547</v>
      </c>
      <c r="C3541" s="5" t="n">
        <f aca="false">MOD(A3541,45)</f>
        <v>30</v>
      </c>
      <c r="D3541" s="5" t="n">
        <f aca="false">A3541-1</f>
        <v>3539</v>
      </c>
      <c r="E3541" s="5" t="str">
        <f aca="false">IF(C3541=0,"U",VLOOKUP(D3541,A:B,2,0))</f>
        <v>F0301R</v>
      </c>
    </row>
    <row r="3542" customFormat="false" ht="15.75" hidden="false" customHeight="false" outlineLevel="0" collapsed="false">
      <c r="A3542" s="3" t="n">
        <v>3541</v>
      </c>
      <c r="B3542" s="3" t="s">
        <v>3548</v>
      </c>
      <c r="C3542" s="5" t="n">
        <f aca="false">MOD(A3542,45)</f>
        <v>31</v>
      </c>
      <c r="D3542" s="5" t="n">
        <f aca="false">A3542-1</f>
        <v>3540</v>
      </c>
      <c r="E3542" s="5" t="str">
        <f aca="false">IF(C3542=0,"U",VLOOKUP(D3542,A:B,2,0))</f>
        <v>F0302F</v>
      </c>
    </row>
    <row r="3543" customFormat="false" ht="15.75" hidden="false" customHeight="false" outlineLevel="0" collapsed="false">
      <c r="A3543" s="3" t="n">
        <v>3542</v>
      </c>
      <c r="B3543" s="3" t="s">
        <v>3549</v>
      </c>
      <c r="C3543" s="5" t="n">
        <f aca="false">MOD(A3543,45)</f>
        <v>32</v>
      </c>
      <c r="D3543" s="5" t="n">
        <f aca="false">A3543-1</f>
        <v>3541</v>
      </c>
      <c r="E3543" s="5" t="str">
        <f aca="false">IF(C3543=0,"U",VLOOKUP(D3543,A:B,2,0))</f>
        <v>F0302R</v>
      </c>
    </row>
    <row r="3544" customFormat="false" ht="15.75" hidden="false" customHeight="false" outlineLevel="0" collapsed="false">
      <c r="A3544" s="3" t="n">
        <v>3543</v>
      </c>
      <c r="B3544" s="3" t="s">
        <v>3550</v>
      </c>
      <c r="C3544" s="5" t="n">
        <f aca="false">MOD(A3544,45)</f>
        <v>33</v>
      </c>
      <c r="D3544" s="5" t="n">
        <f aca="false">A3544-1</f>
        <v>3542</v>
      </c>
      <c r="E3544" s="5" t="str">
        <f aca="false">IF(C3544=0,"U",VLOOKUP(D3544,A:B,2,0))</f>
        <v>F0303F</v>
      </c>
    </row>
    <row r="3545" customFormat="false" ht="15.75" hidden="false" customHeight="false" outlineLevel="0" collapsed="false">
      <c r="A3545" s="3" t="n">
        <v>3544</v>
      </c>
      <c r="B3545" s="3" t="s">
        <v>3551</v>
      </c>
      <c r="C3545" s="5" t="n">
        <f aca="false">MOD(A3545,45)</f>
        <v>34</v>
      </c>
      <c r="D3545" s="5" t="n">
        <f aca="false">A3545-1</f>
        <v>3543</v>
      </c>
      <c r="E3545" s="5" t="str">
        <f aca="false">IF(C3545=0,"U",VLOOKUP(D3545,A:B,2,0))</f>
        <v>F0303R</v>
      </c>
    </row>
    <row r="3546" customFormat="false" ht="15.75" hidden="false" customHeight="false" outlineLevel="0" collapsed="false">
      <c r="A3546" s="3" t="n">
        <v>3545</v>
      </c>
      <c r="B3546" s="3" t="s">
        <v>3552</v>
      </c>
      <c r="C3546" s="5" t="n">
        <f aca="false">MOD(A3546,45)</f>
        <v>35</v>
      </c>
      <c r="D3546" s="5" t="n">
        <f aca="false">A3546-1</f>
        <v>3544</v>
      </c>
      <c r="E3546" s="5" t="str">
        <f aca="false">IF(C3546=0,"U",VLOOKUP(D3546,A:B,2,0))</f>
        <v>F0304F</v>
      </c>
    </row>
    <row r="3547" customFormat="false" ht="15.75" hidden="false" customHeight="false" outlineLevel="0" collapsed="false">
      <c r="A3547" s="3" t="n">
        <v>3546</v>
      </c>
      <c r="B3547" s="3" t="s">
        <v>3553</v>
      </c>
      <c r="C3547" s="5" t="n">
        <f aca="false">MOD(A3547,45)</f>
        <v>36</v>
      </c>
      <c r="D3547" s="5" t="n">
        <f aca="false">A3547-1</f>
        <v>3545</v>
      </c>
      <c r="E3547" s="5" t="str">
        <f aca="false">IF(C3547=0,"U",VLOOKUP(D3547,A:B,2,0))</f>
        <v>F0304R</v>
      </c>
    </row>
    <row r="3548" customFormat="false" ht="15.75" hidden="false" customHeight="false" outlineLevel="0" collapsed="false">
      <c r="A3548" s="3" t="n">
        <v>3547</v>
      </c>
      <c r="B3548" s="3" t="s">
        <v>3554</v>
      </c>
      <c r="C3548" s="5" t="n">
        <f aca="false">MOD(A3548,45)</f>
        <v>37</v>
      </c>
      <c r="D3548" s="5" t="n">
        <f aca="false">A3548-1</f>
        <v>3546</v>
      </c>
      <c r="E3548" s="5" t="str">
        <f aca="false">IF(C3548=0,"U",VLOOKUP(D3548,A:B,2,0))</f>
        <v>F0305F</v>
      </c>
    </row>
    <row r="3549" customFormat="false" ht="15.75" hidden="false" customHeight="false" outlineLevel="0" collapsed="false">
      <c r="A3549" s="3" t="n">
        <v>3548</v>
      </c>
      <c r="B3549" s="3" t="s">
        <v>3555</v>
      </c>
      <c r="C3549" s="5" t="n">
        <f aca="false">MOD(A3549,45)</f>
        <v>38</v>
      </c>
      <c r="D3549" s="5" t="n">
        <f aca="false">A3549-1</f>
        <v>3547</v>
      </c>
      <c r="E3549" s="5" t="str">
        <f aca="false">IF(C3549=0,"U",VLOOKUP(D3549,A:B,2,0))</f>
        <v>F0305R</v>
      </c>
    </row>
    <row r="3550" customFormat="false" ht="15.75" hidden="false" customHeight="false" outlineLevel="0" collapsed="false">
      <c r="A3550" s="3" t="n">
        <v>3549</v>
      </c>
      <c r="B3550" s="3" t="s">
        <v>3556</v>
      </c>
      <c r="C3550" s="5" t="n">
        <f aca="false">MOD(A3550,45)</f>
        <v>39</v>
      </c>
      <c r="D3550" s="5" t="n">
        <f aca="false">A3550-1</f>
        <v>3548</v>
      </c>
      <c r="E3550" s="5" t="str">
        <f aca="false">IF(C3550=0,"U",VLOOKUP(D3550,A:B,2,0))</f>
        <v>F0306F</v>
      </c>
    </row>
    <row r="3551" customFormat="false" ht="15.75" hidden="false" customHeight="false" outlineLevel="0" collapsed="false">
      <c r="A3551" s="3" t="n">
        <v>3550</v>
      </c>
      <c r="B3551" s="3" t="s">
        <v>3557</v>
      </c>
      <c r="C3551" s="5" t="n">
        <f aca="false">MOD(A3551,45)</f>
        <v>40</v>
      </c>
      <c r="D3551" s="5" t="n">
        <f aca="false">A3551-1</f>
        <v>3549</v>
      </c>
      <c r="E3551" s="5" t="str">
        <f aca="false">IF(C3551=0,"U",VLOOKUP(D3551,A:B,2,0))</f>
        <v>F0306R</v>
      </c>
    </row>
    <row r="3552" customFormat="false" ht="15.75" hidden="false" customHeight="false" outlineLevel="0" collapsed="false">
      <c r="A3552" s="3" t="n">
        <v>3551</v>
      </c>
      <c r="B3552" s="3" t="s">
        <v>3558</v>
      </c>
      <c r="C3552" s="5" t="n">
        <f aca="false">MOD(A3552,45)</f>
        <v>41</v>
      </c>
      <c r="D3552" s="5" t="n">
        <f aca="false">A3552-1</f>
        <v>3550</v>
      </c>
      <c r="E3552" s="5" t="str">
        <f aca="false">IF(C3552=0,"U",VLOOKUP(D3552,A:B,2,0))</f>
        <v>F0307F</v>
      </c>
    </row>
    <row r="3553" customFormat="false" ht="15.75" hidden="false" customHeight="false" outlineLevel="0" collapsed="false">
      <c r="A3553" s="3" t="n">
        <v>3552</v>
      </c>
      <c r="B3553" s="3" t="s">
        <v>3559</v>
      </c>
      <c r="C3553" s="5" t="n">
        <f aca="false">MOD(A3553,45)</f>
        <v>42</v>
      </c>
      <c r="D3553" s="5" t="n">
        <f aca="false">A3553-1</f>
        <v>3551</v>
      </c>
      <c r="E3553" s="5" t="str">
        <f aca="false">IF(C3553=0,"U",VLOOKUP(D3553,A:B,2,0))</f>
        <v>F0307R</v>
      </c>
    </row>
    <row r="3554" customFormat="false" ht="15.75" hidden="false" customHeight="false" outlineLevel="0" collapsed="false">
      <c r="A3554" s="3" t="n">
        <v>3553</v>
      </c>
      <c r="B3554" s="3" t="s">
        <v>3560</v>
      </c>
      <c r="C3554" s="5" t="n">
        <f aca="false">MOD(A3554,45)</f>
        <v>43</v>
      </c>
      <c r="D3554" s="5" t="n">
        <f aca="false">A3554-1</f>
        <v>3552</v>
      </c>
      <c r="E3554" s="5" t="str">
        <f aca="false">IF(C3554=0,"U",VLOOKUP(D3554,A:B,2,0))</f>
        <v>F0401F</v>
      </c>
    </row>
    <row r="3555" customFormat="false" ht="15.75" hidden="false" customHeight="false" outlineLevel="0" collapsed="false">
      <c r="A3555" s="3" t="n">
        <v>3554</v>
      </c>
      <c r="B3555" s="3" t="s">
        <v>3561</v>
      </c>
      <c r="C3555" s="5" t="n">
        <f aca="false">MOD(A3555,45)</f>
        <v>44</v>
      </c>
      <c r="D3555" s="5" t="n">
        <f aca="false">A3555-1</f>
        <v>3553</v>
      </c>
      <c r="E3555" s="5" t="str">
        <f aca="false">IF(C3555=0,"U",VLOOKUP(D3555,A:B,2,0))</f>
        <v>F0401R</v>
      </c>
    </row>
    <row r="3556" customFormat="false" ht="15.75" hidden="false" customHeight="false" outlineLevel="0" collapsed="false">
      <c r="A3556" s="3" t="n">
        <v>3555</v>
      </c>
      <c r="B3556" s="3" t="s">
        <v>3562</v>
      </c>
      <c r="C3556" s="5" t="n">
        <f aca="false">MOD(A3556,45)</f>
        <v>0</v>
      </c>
      <c r="D3556" s="5" t="n">
        <f aca="false">A3556-1</f>
        <v>3554</v>
      </c>
      <c r="E3556" s="5" t="str">
        <f aca="false">IF(C3556=0,"U",VLOOKUP(D3556,A:B,2,0))</f>
        <v>U</v>
      </c>
    </row>
    <row r="3557" customFormat="false" ht="15.75" hidden="false" customHeight="false" outlineLevel="0" collapsed="false">
      <c r="A3557" s="3" t="n">
        <v>3556</v>
      </c>
      <c r="B3557" s="3" t="s">
        <v>3563</v>
      </c>
      <c r="C3557" s="5" t="n">
        <f aca="false">MOD(A3557,45)</f>
        <v>1</v>
      </c>
      <c r="D3557" s="5" t="n">
        <f aca="false">A3557-1</f>
        <v>3555</v>
      </c>
      <c r="E3557" s="5" t="str">
        <f aca="false">IF(C3557=0,"U",VLOOKUP(D3557,A:B,2,0))</f>
        <v>F0402R</v>
      </c>
    </row>
    <row r="3558" customFormat="false" ht="15.75" hidden="false" customHeight="false" outlineLevel="0" collapsed="false">
      <c r="A3558" s="3" t="n">
        <v>3557</v>
      </c>
      <c r="B3558" s="3" t="s">
        <v>3564</v>
      </c>
      <c r="C3558" s="5" t="n">
        <f aca="false">MOD(A3558,45)</f>
        <v>2</v>
      </c>
      <c r="D3558" s="5" t="n">
        <f aca="false">A3558-1</f>
        <v>3556</v>
      </c>
      <c r="E3558" s="5" t="str">
        <f aca="false">IF(C3558=0,"U",VLOOKUP(D3558,A:B,2,0))</f>
        <v>F0403F</v>
      </c>
    </row>
    <row r="3559" customFormat="false" ht="15.75" hidden="false" customHeight="false" outlineLevel="0" collapsed="false">
      <c r="A3559" s="3" t="n">
        <v>3558</v>
      </c>
      <c r="B3559" s="3" t="s">
        <v>3565</v>
      </c>
      <c r="C3559" s="5" t="n">
        <f aca="false">MOD(A3559,45)</f>
        <v>3</v>
      </c>
      <c r="D3559" s="5" t="n">
        <f aca="false">A3559-1</f>
        <v>3557</v>
      </c>
      <c r="E3559" s="5" t="str">
        <f aca="false">IF(C3559=0,"U",VLOOKUP(D3559,A:B,2,0))</f>
        <v>F0403R</v>
      </c>
    </row>
    <row r="3560" customFormat="false" ht="15.75" hidden="false" customHeight="false" outlineLevel="0" collapsed="false">
      <c r="A3560" s="3" t="n">
        <v>3559</v>
      </c>
      <c r="B3560" s="3" t="s">
        <v>3566</v>
      </c>
      <c r="C3560" s="5" t="n">
        <f aca="false">MOD(A3560,45)</f>
        <v>4</v>
      </c>
      <c r="D3560" s="5" t="n">
        <f aca="false">A3560-1</f>
        <v>3558</v>
      </c>
      <c r="E3560" s="5" t="str">
        <f aca="false">IF(C3560=0,"U",VLOOKUP(D3560,A:B,2,0))</f>
        <v>F0404F</v>
      </c>
    </row>
    <row r="3561" customFormat="false" ht="15.75" hidden="false" customHeight="false" outlineLevel="0" collapsed="false">
      <c r="A3561" s="3" t="n">
        <v>3560</v>
      </c>
      <c r="B3561" s="3" t="s">
        <v>3567</v>
      </c>
      <c r="C3561" s="5" t="n">
        <f aca="false">MOD(A3561,45)</f>
        <v>5</v>
      </c>
      <c r="D3561" s="5" t="n">
        <f aca="false">A3561-1</f>
        <v>3559</v>
      </c>
      <c r="E3561" s="5" t="str">
        <f aca="false">IF(C3561=0,"U",VLOOKUP(D3561,A:B,2,0))</f>
        <v>F0404R</v>
      </c>
    </row>
    <row r="3562" customFormat="false" ht="15.75" hidden="false" customHeight="false" outlineLevel="0" collapsed="false">
      <c r="A3562" s="3" t="n">
        <v>3561</v>
      </c>
      <c r="B3562" s="3" t="s">
        <v>3568</v>
      </c>
      <c r="C3562" s="5" t="n">
        <f aca="false">MOD(A3562,45)</f>
        <v>6</v>
      </c>
      <c r="D3562" s="5" t="n">
        <f aca="false">A3562-1</f>
        <v>3560</v>
      </c>
      <c r="E3562" s="5" t="str">
        <f aca="false">IF(C3562=0,"U",VLOOKUP(D3562,A:B,2,0))</f>
        <v>F0405F</v>
      </c>
    </row>
    <row r="3563" customFormat="false" ht="15.75" hidden="false" customHeight="false" outlineLevel="0" collapsed="false">
      <c r="A3563" s="3" t="n">
        <v>3562</v>
      </c>
      <c r="B3563" s="3" t="s">
        <v>3569</v>
      </c>
      <c r="C3563" s="5" t="n">
        <f aca="false">MOD(A3563,45)</f>
        <v>7</v>
      </c>
      <c r="D3563" s="5" t="n">
        <f aca="false">A3563-1</f>
        <v>3561</v>
      </c>
      <c r="E3563" s="5" t="str">
        <f aca="false">IF(C3563=0,"U",VLOOKUP(D3563,A:B,2,0))</f>
        <v>F0405R</v>
      </c>
    </row>
    <row r="3564" customFormat="false" ht="15.75" hidden="false" customHeight="false" outlineLevel="0" collapsed="false">
      <c r="A3564" s="3" t="n">
        <v>3563</v>
      </c>
      <c r="B3564" s="3" t="s">
        <v>3570</v>
      </c>
      <c r="C3564" s="5" t="n">
        <f aca="false">MOD(A3564,45)</f>
        <v>8</v>
      </c>
      <c r="D3564" s="5" t="n">
        <f aca="false">A3564-1</f>
        <v>3562</v>
      </c>
      <c r="E3564" s="5" t="str">
        <f aca="false">IF(C3564=0,"U",VLOOKUP(D3564,A:B,2,0))</f>
        <v>F0406F</v>
      </c>
    </row>
    <row r="3565" customFormat="false" ht="15.75" hidden="false" customHeight="false" outlineLevel="0" collapsed="false">
      <c r="A3565" s="3" t="n">
        <v>3564</v>
      </c>
      <c r="B3565" s="3" t="s">
        <v>3571</v>
      </c>
      <c r="C3565" s="5" t="n">
        <f aca="false">MOD(A3565,45)</f>
        <v>9</v>
      </c>
      <c r="D3565" s="5" t="n">
        <f aca="false">A3565-1</f>
        <v>3563</v>
      </c>
      <c r="E3565" s="5" t="str">
        <f aca="false">IF(C3565=0,"U",VLOOKUP(D3565,A:B,2,0))</f>
        <v>F0406R</v>
      </c>
    </row>
    <row r="3566" customFormat="false" ht="15.75" hidden="false" customHeight="false" outlineLevel="0" collapsed="false">
      <c r="A3566" s="3" t="n">
        <v>3565</v>
      </c>
      <c r="B3566" s="3" t="s">
        <v>3572</v>
      </c>
      <c r="C3566" s="5" t="n">
        <f aca="false">MOD(A3566,45)</f>
        <v>10</v>
      </c>
      <c r="D3566" s="5" t="n">
        <f aca="false">A3566-1</f>
        <v>3564</v>
      </c>
      <c r="E3566" s="5" t="str">
        <f aca="false">IF(C3566=0,"U",VLOOKUP(D3566,A:B,2,0))</f>
        <v>F0407F</v>
      </c>
    </row>
    <row r="3567" customFormat="false" ht="15.75" hidden="false" customHeight="false" outlineLevel="0" collapsed="false">
      <c r="A3567" s="3" t="n">
        <v>3566</v>
      </c>
      <c r="B3567" s="3" t="s">
        <v>3573</v>
      </c>
      <c r="C3567" s="5" t="n">
        <f aca="false">MOD(A3567,45)</f>
        <v>11</v>
      </c>
      <c r="D3567" s="5" t="n">
        <f aca="false">A3567-1</f>
        <v>3565</v>
      </c>
      <c r="E3567" s="5" t="str">
        <f aca="false">IF(C3567=0,"U",VLOOKUP(D3567,A:B,2,0))</f>
        <v>F0407R</v>
      </c>
    </row>
    <row r="3568" customFormat="false" ht="15.75" hidden="false" customHeight="false" outlineLevel="0" collapsed="false">
      <c r="A3568" s="3" t="n">
        <v>3567</v>
      </c>
      <c r="B3568" s="3" t="s">
        <v>3574</v>
      </c>
      <c r="C3568" s="5" t="n">
        <f aca="false">MOD(A3568,45)</f>
        <v>12</v>
      </c>
      <c r="D3568" s="5" t="n">
        <f aca="false">A3568-1</f>
        <v>3566</v>
      </c>
      <c r="E3568" s="5" t="str">
        <f aca="false">IF(C3568=0,"U",VLOOKUP(D3568,A:B,2,0))</f>
        <v>F0501F</v>
      </c>
    </row>
    <row r="3569" customFormat="false" ht="15.75" hidden="false" customHeight="false" outlineLevel="0" collapsed="false">
      <c r="A3569" s="3" t="n">
        <v>3568</v>
      </c>
      <c r="B3569" s="3" t="s">
        <v>3575</v>
      </c>
      <c r="C3569" s="5" t="n">
        <f aca="false">MOD(A3569,45)</f>
        <v>13</v>
      </c>
      <c r="D3569" s="5" t="n">
        <f aca="false">A3569-1</f>
        <v>3567</v>
      </c>
      <c r="E3569" s="5" t="str">
        <f aca="false">IF(C3569=0,"U",VLOOKUP(D3569,A:B,2,0))</f>
        <v>F0501R</v>
      </c>
    </row>
    <row r="3570" customFormat="false" ht="15.75" hidden="false" customHeight="false" outlineLevel="0" collapsed="false">
      <c r="A3570" s="3" t="n">
        <v>3569</v>
      </c>
      <c r="B3570" s="3" t="s">
        <v>3576</v>
      </c>
      <c r="C3570" s="5" t="n">
        <f aca="false">MOD(A3570,45)</f>
        <v>14</v>
      </c>
      <c r="D3570" s="5" t="n">
        <f aca="false">A3570-1</f>
        <v>3568</v>
      </c>
      <c r="E3570" s="5" t="str">
        <f aca="false">IF(C3570=0,"U",VLOOKUP(D3570,A:B,2,0))</f>
        <v>F0502F</v>
      </c>
    </row>
    <row r="3571" customFormat="false" ht="15.75" hidden="false" customHeight="false" outlineLevel="0" collapsed="false">
      <c r="A3571" s="3" t="n">
        <v>3570</v>
      </c>
      <c r="B3571" s="3" t="s">
        <v>3577</v>
      </c>
      <c r="C3571" s="5" t="n">
        <f aca="false">MOD(A3571,45)</f>
        <v>15</v>
      </c>
      <c r="D3571" s="5" t="n">
        <f aca="false">A3571-1</f>
        <v>3569</v>
      </c>
      <c r="E3571" s="5" t="str">
        <f aca="false">IF(C3571=0,"U",VLOOKUP(D3571,A:B,2,0))</f>
        <v>F0502R</v>
      </c>
    </row>
    <row r="3572" customFormat="false" ht="15.75" hidden="false" customHeight="false" outlineLevel="0" collapsed="false">
      <c r="A3572" s="3" t="n">
        <v>3571</v>
      </c>
      <c r="B3572" s="3" t="s">
        <v>3578</v>
      </c>
      <c r="C3572" s="5" t="n">
        <f aca="false">MOD(A3572,45)</f>
        <v>16</v>
      </c>
      <c r="D3572" s="5" t="n">
        <f aca="false">A3572-1</f>
        <v>3570</v>
      </c>
      <c r="E3572" s="5" t="str">
        <f aca="false">IF(C3572=0,"U",VLOOKUP(D3572,A:B,2,0))</f>
        <v>F0503F</v>
      </c>
    </row>
    <row r="3573" customFormat="false" ht="15.75" hidden="false" customHeight="false" outlineLevel="0" collapsed="false">
      <c r="A3573" s="3" t="n">
        <v>3572</v>
      </c>
      <c r="B3573" s="3" t="s">
        <v>3579</v>
      </c>
      <c r="C3573" s="5" t="n">
        <f aca="false">MOD(A3573,45)</f>
        <v>17</v>
      </c>
      <c r="D3573" s="5" t="n">
        <f aca="false">A3573-1</f>
        <v>3571</v>
      </c>
      <c r="E3573" s="5" t="str">
        <f aca="false">IF(C3573=0,"U",VLOOKUP(D3573,A:B,2,0))</f>
        <v>F0503R</v>
      </c>
    </row>
    <row r="3574" customFormat="false" ht="15.75" hidden="false" customHeight="false" outlineLevel="0" collapsed="false">
      <c r="A3574" s="3" t="n">
        <v>3573</v>
      </c>
      <c r="B3574" s="3" t="s">
        <v>3580</v>
      </c>
      <c r="C3574" s="5" t="n">
        <f aca="false">MOD(A3574,45)</f>
        <v>18</v>
      </c>
      <c r="D3574" s="5" t="n">
        <f aca="false">A3574-1</f>
        <v>3572</v>
      </c>
      <c r="E3574" s="5" t="str">
        <f aca="false">IF(C3574=0,"U",VLOOKUP(D3574,A:B,2,0))</f>
        <v>F0504F</v>
      </c>
    </row>
    <row r="3575" customFormat="false" ht="15.75" hidden="false" customHeight="false" outlineLevel="0" collapsed="false">
      <c r="A3575" s="3" t="n">
        <v>3574</v>
      </c>
      <c r="B3575" s="3" t="s">
        <v>3581</v>
      </c>
      <c r="C3575" s="5" t="n">
        <f aca="false">MOD(A3575,45)</f>
        <v>19</v>
      </c>
      <c r="D3575" s="5" t="n">
        <f aca="false">A3575-1</f>
        <v>3573</v>
      </c>
      <c r="E3575" s="5" t="str">
        <f aca="false">IF(C3575=0,"U",VLOOKUP(D3575,A:B,2,0))</f>
        <v>F0504R</v>
      </c>
    </row>
    <row r="3576" customFormat="false" ht="15.75" hidden="false" customHeight="false" outlineLevel="0" collapsed="false">
      <c r="A3576" s="3" t="n">
        <v>3575</v>
      </c>
      <c r="B3576" s="3" t="s">
        <v>3582</v>
      </c>
      <c r="C3576" s="5" t="n">
        <f aca="false">MOD(A3576,45)</f>
        <v>20</v>
      </c>
      <c r="D3576" s="5" t="n">
        <f aca="false">A3576-1</f>
        <v>3574</v>
      </c>
      <c r="E3576" s="5" t="str">
        <f aca="false">IF(C3576=0,"U",VLOOKUP(D3576,A:B,2,0))</f>
        <v>F0505F</v>
      </c>
    </row>
    <row r="3577" customFormat="false" ht="15.75" hidden="false" customHeight="false" outlineLevel="0" collapsed="false">
      <c r="A3577" s="3" t="n">
        <v>3576</v>
      </c>
      <c r="B3577" s="3" t="s">
        <v>3583</v>
      </c>
      <c r="C3577" s="5" t="n">
        <f aca="false">MOD(A3577,45)</f>
        <v>21</v>
      </c>
      <c r="D3577" s="5" t="n">
        <f aca="false">A3577-1</f>
        <v>3575</v>
      </c>
      <c r="E3577" s="5" t="str">
        <f aca="false">IF(C3577=0,"U",VLOOKUP(D3577,A:B,2,0))</f>
        <v>F0505R</v>
      </c>
    </row>
    <row r="3578" customFormat="false" ht="15.75" hidden="false" customHeight="false" outlineLevel="0" collapsed="false">
      <c r="A3578" s="3" t="n">
        <v>3577</v>
      </c>
      <c r="B3578" s="3" t="s">
        <v>3584</v>
      </c>
      <c r="C3578" s="5" t="n">
        <f aca="false">MOD(A3578,45)</f>
        <v>22</v>
      </c>
      <c r="D3578" s="5" t="n">
        <f aca="false">A3578-1</f>
        <v>3576</v>
      </c>
      <c r="E3578" s="5" t="str">
        <f aca="false">IF(C3578=0,"U",VLOOKUP(D3578,A:B,2,0))</f>
        <v>F0506F</v>
      </c>
    </row>
    <row r="3579" customFormat="false" ht="15.75" hidden="false" customHeight="false" outlineLevel="0" collapsed="false">
      <c r="A3579" s="3" t="n">
        <v>3578</v>
      </c>
      <c r="B3579" s="3" t="s">
        <v>3585</v>
      </c>
      <c r="C3579" s="5" t="n">
        <f aca="false">MOD(A3579,45)</f>
        <v>23</v>
      </c>
      <c r="D3579" s="5" t="n">
        <f aca="false">A3579-1</f>
        <v>3577</v>
      </c>
      <c r="E3579" s="5" t="str">
        <f aca="false">IF(C3579=0,"U",VLOOKUP(D3579,A:B,2,0))</f>
        <v>F0506R</v>
      </c>
    </row>
    <row r="3580" customFormat="false" ht="15.75" hidden="false" customHeight="false" outlineLevel="0" collapsed="false">
      <c r="A3580" s="3" t="n">
        <v>3579</v>
      </c>
      <c r="B3580" s="3" t="s">
        <v>3586</v>
      </c>
      <c r="C3580" s="5" t="n">
        <f aca="false">MOD(A3580,45)</f>
        <v>24</v>
      </c>
      <c r="D3580" s="5" t="n">
        <f aca="false">A3580-1</f>
        <v>3578</v>
      </c>
      <c r="E3580" s="5" t="str">
        <f aca="false">IF(C3580=0,"U",VLOOKUP(D3580,A:B,2,0))</f>
        <v>F0507F</v>
      </c>
    </row>
    <row r="3581" customFormat="false" ht="15.75" hidden="false" customHeight="false" outlineLevel="0" collapsed="false">
      <c r="A3581" s="3" t="n">
        <v>3580</v>
      </c>
      <c r="B3581" s="3" t="s">
        <v>3587</v>
      </c>
      <c r="C3581" s="5" t="n">
        <f aca="false">MOD(A3581,45)</f>
        <v>25</v>
      </c>
      <c r="D3581" s="5" t="n">
        <f aca="false">A3581-1</f>
        <v>3579</v>
      </c>
      <c r="E3581" s="5" t="str">
        <f aca="false">IF(C3581=0,"U",VLOOKUP(D3581,A:B,2,0))</f>
        <v>F0507R</v>
      </c>
    </row>
    <row r="3582" customFormat="false" ht="15.75" hidden="false" customHeight="false" outlineLevel="0" collapsed="false">
      <c r="A3582" s="3" t="n">
        <v>3581</v>
      </c>
      <c r="B3582" s="3" t="s">
        <v>3588</v>
      </c>
      <c r="C3582" s="5" t="n">
        <f aca="false">MOD(A3582,45)</f>
        <v>26</v>
      </c>
      <c r="D3582" s="5" t="n">
        <f aca="false">A3582-1</f>
        <v>3580</v>
      </c>
      <c r="E3582" s="5" t="str">
        <f aca="false">IF(C3582=0,"U",VLOOKUP(D3582,A:B,2,0))</f>
        <v>F0601F</v>
      </c>
    </row>
    <row r="3583" customFormat="false" ht="15.75" hidden="false" customHeight="false" outlineLevel="0" collapsed="false">
      <c r="A3583" s="3" t="n">
        <v>3582</v>
      </c>
      <c r="B3583" s="3" t="s">
        <v>3589</v>
      </c>
      <c r="C3583" s="5" t="n">
        <f aca="false">MOD(A3583,45)</f>
        <v>27</v>
      </c>
      <c r="D3583" s="5" t="n">
        <f aca="false">A3583-1</f>
        <v>3581</v>
      </c>
      <c r="E3583" s="5" t="str">
        <f aca="false">IF(C3583=0,"U",VLOOKUP(D3583,A:B,2,0))</f>
        <v>F0601R</v>
      </c>
    </row>
    <row r="3584" customFormat="false" ht="15.75" hidden="false" customHeight="false" outlineLevel="0" collapsed="false">
      <c r="A3584" s="3" t="n">
        <v>3583</v>
      </c>
      <c r="B3584" s="3" t="s">
        <v>3590</v>
      </c>
      <c r="C3584" s="5" t="n">
        <f aca="false">MOD(A3584,45)</f>
        <v>28</v>
      </c>
      <c r="D3584" s="5" t="n">
        <f aca="false">A3584-1</f>
        <v>3582</v>
      </c>
      <c r="E3584" s="5" t="str">
        <f aca="false">IF(C3584=0,"U",VLOOKUP(D3584,A:B,2,0))</f>
        <v>F0602F</v>
      </c>
    </row>
    <row r="3585" customFormat="false" ht="15.75" hidden="false" customHeight="false" outlineLevel="0" collapsed="false">
      <c r="A3585" s="3" t="n">
        <v>3584</v>
      </c>
      <c r="B3585" s="3" t="s">
        <v>3591</v>
      </c>
      <c r="C3585" s="5" t="n">
        <f aca="false">MOD(A3585,45)</f>
        <v>29</v>
      </c>
      <c r="D3585" s="5" t="n">
        <f aca="false">A3585-1</f>
        <v>3583</v>
      </c>
      <c r="E3585" s="5" t="str">
        <f aca="false">IF(C3585=0,"U",VLOOKUP(D3585,A:B,2,0))</f>
        <v>F0602R</v>
      </c>
    </row>
    <row r="3586" customFormat="false" ht="15.75" hidden="false" customHeight="false" outlineLevel="0" collapsed="false">
      <c r="A3586" s="3" t="n">
        <v>3585</v>
      </c>
      <c r="B3586" s="3" t="s">
        <v>3592</v>
      </c>
      <c r="C3586" s="5" t="n">
        <f aca="false">MOD(A3586,45)</f>
        <v>30</v>
      </c>
      <c r="D3586" s="5" t="n">
        <f aca="false">A3586-1</f>
        <v>3584</v>
      </c>
      <c r="E3586" s="5" t="str">
        <f aca="false">IF(C3586=0,"U",VLOOKUP(D3586,A:B,2,0))</f>
        <v>F0603F</v>
      </c>
    </row>
    <row r="3587" customFormat="false" ht="15.75" hidden="false" customHeight="false" outlineLevel="0" collapsed="false">
      <c r="A3587" s="3" t="n">
        <v>3586</v>
      </c>
      <c r="B3587" s="3" t="s">
        <v>3593</v>
      </c>
      <c r="C3587" s="5" t="n">
        <f aca="false">MOD(A3587,45)</f>
        <v>31</v>
      </c>
      <c r="D3587" s="5" t="n">
        <f aca="false">A3587-1</f>
        <v>3585</v>
      </c>
      <c r="E3587" s="5" t="str">
        <f aca="false">IF(C3587=0,"U",VLOOKUP(D3587,A:B,2,0))</f>
        <v>F0603R</v>
      </c>
    </row>
    <row r="3588" customFormat="false" ht="15.75" hidden="false" customHeight="false" outlineLevel="0" collapsed="false">
      <c r="A3588" s="3" t="n">
        <v>3587</v>
      </c>
      <c r="B3588" s="3" t="s">
        <v>3594</v>
      </c>
      <c r="C3588" s="5" t="n">
        <f aca="false">MOD(A3588,45)</f>
        <v>32</v>
      </c>
      <c r="D3588" s="5" t="n">
        <f aca="false">A3588-1</f>
        <v>3586</v>
      </c>
      <c r="E3588" s="5" t="str">
        <f aca="false">IF(C3588=0,"U",VLOOKUP(D3588,A:B,2,0))</f>
        <v>F0604F</v>
      </c>
    </row>
    <row r="3589" customFormat="false" ht="15.75" hidden="false" customHeight="false" outlineLevel="0" collapsed="false">
      <c r="A3589" s="3" t="n">
        <v>3588</v>
      </c>
      <c r="B3589" s="3" t="s">
        <v>3595</v>
      </c>
      <c r="C3589" s="5" t="n">
        <f aca="false">MOD(A3589,45)</f>
        <v>33</v>
      </c>
      <c r="D3589" s="5" t="n">
        <f aca="false">A3589-1</f>
        <v>3587</v>
      </c>
      <c r="E3589" s="5" t="str">
        <f aca="false">IF(C3589=0,"U",VLOOKUP(D3589,A:B,2,0))</f>
        <v>F0604R</v>
      </c>
    </row>
    <row r="3590" customFormat="false" ht="15.75" hidden="false" customHeight="false" outlineLevel="0" collapsed="false">
      <c r="A3590" s="3" t="n">
        <v>3589</v>
      </c>
      <c r="B3590" s="3" t="s">
        <v>3596</v>
      </c>
      <c r="C3590" s="5" t="n">
        <f aca="false">MOD(A3590,45)</f>
        <v>34</v>
      </c>
      <c r="D3590" s="5" t="n">
        <f aca="false">A3590-1</f>
        <v>3588</v>
      </c>
      <c r="E3590" s="5" t="str">
        <f aca="false">IF(C3590=0,"U",VLOOKUP(D3590,A:B,2,0))</f>
        <v>F0605F</v>
      </c>
    </row>
    <row r="3591" customFormat="false" ht="15.75" hidden="false" customHeight="false" outlineLevel="0" collapsed="false">
      <c r="A3591" s="3" t="n">
        <v>3590</v>
      </c>
      <c r="B3591" s="3" t="s">
        <v>3597</v>
      </c>
      <c r="C3591" s="5" t="n">
        <f aca="false">MOD(A3591,45)</f>
        <v>35</v>
      </c>
      <c r="D3591" s="5" t="n">
        <f aca="false">A3591-1</f>
        <v>3589</v>
      </c>
      <c r="E3591" s="5" t="str">
        <f aca="false">IF(C3591=0,"U",VLOOKUP(D3591,A:B,2,0))</f>
        <v>F0605R</v>
      </c>
    </row>
    <row r="3592" customFormat="false" ht="15.75" hidden="false" customHeight="false" outlineLevel="0" collapsed="false">
      <c r="A3592" s="3" t="n">
        <v>3591</v>
      </c>
      <c r="B3592" s="3" t="s">
        <v>3598</v>
      </c>
      <c r="C3592" s="5" t="n">
        <f aca="false">MOD(A3592,45)</f>
        <v>36</v>
      </c>
      <c r="D3592" s="5" t="n">
        <f aca="false">A3592-1</f>
        <v>3590</v>
      </c>
      <c r="E3592" s="5" t="str">
        <f aca="false">IF(C3592=0,"U",VLOOKUP(D3592,A:B,2,0))</f>
        <v>F0606F</v>
      </c>
    </row>
    <row r="3593" customFormat="false" ht="15.75" hidden="false" customHeight="false" outlineLevel="0" collapsed="false">
      <c r="A3593" s="3" t="n">
        <v>3592</v>
      </c>
      <c r="B3593" s="3" t="s">
        <v>3599</v>
      </c>
      <c r="C3593" s="5" t="n">
        <f aca="false">MOD(A3593,45)</f>
        <v>37</v>
      </c>
      <c r="D3593" s="5" t="n">
        <f aca="false">A3593-1</f>
        <v>3591</v>
      </c>
      <c r="E3593" s="5" t="str">
        <f aca="false">IF(C3593=0,"U",VLOOKUP(D3593,A:B,2,0))</f>
        <v>F0606R</v>
      </c>
    </row>
    <row r="3594" customFormat="false" ht="15.75" hidden="false" customHeight="false" outlineLevel="0" collapsed="false">
      <c r="A3594" s="3" t="n">
        <v>3593</v>
      </c>
      <c r="B3594" s="3" t="s">
        <v>3600</v>
      </c>
      <c r="C3594" s="5" t="n">
        <f aca="false">MOD(A3594,45)</f>
        <v>38</v>
      </c>
      <c r="D3594" s="5" t="n">
        <f aca="false">A3594-1</f>
        <v>3592</v>
      </c>
      <c r="E3594" s="5" t="str">
        <f aca="false">IF(C3594=0,"U",VLOOKUP(D3594,A:B,2,0))</f>
        <v>F0607F</v>
      </c>
    </row>
    <row r="3595" customFormat="false" ht="15.75" hidden="false" customHeight="false" outlineLevel="0" collapsed="false">
      <c r="A3595" s="3" t="n">
        <v>3594</v>
      </c>
      <c r="B3595" s="3" t="s">
        <v>3601</v>
      </c>
      <c r="C3595" s="5" t="n">
        <f aca="false">MOD(A3595,45)</f>
        <v>39</v>
      </c>
      <c r="D3595" s="5" t="n">
        <f aca="false">A3595-1</f>
        <v>3593</v>
      </c>
      <c r="E3595" s="5" t="str">
        <f aca="false">IF(C3595=0,"U",VLOOKUP(D3595,A:B,2,0))</f>
        <v>F0607R</v>
      </c>
    </row>
    <row r="3596" customFormat="false" ht="15.75" hidden="false" customHeight="false" outlineLevel="0" collapsed="false">
      <c r="A3596" s="3" t="n">
        <v>3595</v>
      </c>
      <c r="B3596" s="3" t="s">
        <v>3602</v>
      </c>
      <c r="C3596" s="5" t="n">
        <f aca="false">MOD(A3596,45)</f>
        <v>40</v>
      </c>
      <c r="D3596" s="5" t="n">
        <f aca="false">A3596-1</f>
        <v>3594</v>
      </c>
      <c r="E3596" s="5" t="str">
        <f aca="false">IF(C3596=0,"U",VLOOKUP(D3596,A:B,2,0))</f>
        <v>F0701F</v>
      </c>
    </row>
    <row r="3597" customFormat="false" ht="15.75" hidden="false" customHeight="false" outlineLevel="0" collapsed="false">
      <c r="A3597" s="3" t="n">
        <v>3596</v>
      </c>
      <c r="B3597" s="3" t="s">
        <v>3603</v>
      </c>
      <c r="C3597" s="5" t="n">
        <f aca="false">MOD(A3597,45)</f>
        <v>41</v>
      </c>
      <c r="D3597" s="5" t="n">
        <f aca="false">A3597-1</f>
        <v>3595</v>
      </c>
      <c r="E3597" s="5" t="str">
        <f aca="false">IF(C3597=0,"U",VLOOKUP(D3597,A:B,2,0))</f>
        <v>F0701R</v>
      </c>
    </row>
    <row r="3598" customFormat="false" ht="15.75" hidden="false" customHeight="false" outlineLevel="0" collapsed="false">
      <c r="A3598" s="3" t="n">
        <v>3597</v>
      </c>
      <c r="B3598" s="3" t="s">
        <v>3604</v>
      </c>
      <c r="C3598" s="5" t="n">
        <f aca="false">MOD(A3598,45)</f>
        <v>42</v>
      </c>
      <c r="D3598" s="5" t="n">
        <f aca="false">A3598-1</f>
        <v>3596</v>
      </c>
      <c r="E3598" s="5" t="str">
        <f aca="false">IF(C3598=0,"U",VLOOKUP(D3598,A:B,2,0))</f>
        <v>F0702F</v>
      </c>
    </row>
    <row r="3599" customFormat="false" ht="15.75" hidden="false" customHeight="false" outlineLevel="0" collapsed="false">
      <c r="A3599" s="3" t="n">
        <v>3598</v>
      </c>
      <c r="B3599" s="3" t="s">
        <v>3605</v>
      </c>
      <c r="C3599" s="5" t="n">
        <f aca="false">MOD(A3599,45)</f>
        <v>43</v>
      </c>
      <c r="D3599" s="5" t="n">
        <f aca="false">A3599-1</f>
        <v>3597</v>
      </c>
      <c r="E3599" s="5" t="str">
        <f aca="false">IF(C3599=0,"U",VLOOKUP(D3599,A:B,2,0))</f>
        <v>F0702R</v>
      </c>
    </row>
    <row r="3600" customFormat="false" ht="15.75" hidden="false" customHeight="false" outlineLevel="0" collapsed="false">
      <c r="A3600" s="3" t="n">
        <v>3599</v>
      </c>
      <c r="B3600" s="3" t="s">
        <v>3606</v>
      </c>
      <c r="C3600" s="5" t="n">
        <f aca="false">MOD(A3600,45)</f>
        <v>44</v>
      </c>
      <c r="D3600" s="5" t="n">
        <f aca="false">A3600-1</f>
        <v>3598</v>
      </c>
      <c r="E3600" s="5" t="str">
        <f aca="false">IF(C3600=0,"U",VLOOKUP(D3600,A:B,2,0))</f>
        <v>F0703F</v>
      </c>
    </row>
    <row r="3601" customFormat="false" ht="15.75" hidden="false" customHeight="false" outlineLevel="0" collapsed="false">
      <c r="A3601" s="3" t="n">
        <v>3600</v>
      </c>
      <c r="B3601" s="3" t="s">
        <v>3607</v>
      </c>
      <c r="C3601" s="5" t="n">
        <f aca="false">MOD(A3601,45)</f>
        <v>0</v>
      </c>
      <c r="D3601" s="5" t="n">
        <f aca="false">A3601-1</f>
        <v>3599</v>
      </c>
      <c r="E3601" s="5" t="str">
        <f aca="false">IF(C3601=0,"U",VLOOKUP(D3601,A:B,2,0))</f>
        <v>U</v>
      </c>
    </row>
    <row r="3602" customFormat="false" ht="15.75" hidden="false" customHeight="false" outlineLevel="0" collapsed="false">
      <c r="A3602" s="3" t="n">
        <v>3601</v>
      </c>
      <c r="B3602" s="3" t="s">
        <v>3608</v>
      </c>
      <c r="C3602" s="5" t="n">
        <f aca="false">MOD(A3602,45)</f>
        <v>1</v>
      </c>
      <c r="D3602" s="5" t="n">
        <f aca="false">A3602-1</f>
        <v>3600</v>
      </c>
      <c r="E3602" s="5" t="str">
        <f aca="false">IF(C3602=0,"U",VLOOKUP(D3602,A:B,2,0))</f>
        <v>F0704F</v>
      </c>
    </row>
    <row r="3603" customFormat="false" ht="15.75" hidden="false" customHeight="false" outlineLevel="0" collapsed="false">
      <c r="A3603" s="3" t="n">
        <v>3602</v>
      </c>
      <c r="B3603" s="3" t="s">
        <v>3609</v>
      </c>
      <c r="C3603" s="5" t="n">
        <f aca="false">MOD(A3603,45)</f>
        <v>2</v>
      </c>
      <c r="D3603" s="5" t="n">
        <f aca="false">A3603-1</f>
        <v>3601</v>
      </c>
      <c r="E3603" s="5" t="str">
        <f aca="false">IF(C3603=0,"U",VLOOKUP(D3603,A:B,2,0))</f>
        <v>F0704R</v>
      </c>
    </row>
    <row r="3604" customFormat="false" ht="15.75" hidden="false" customHeight="false" outlineLevel="0" collapsed="false">
      <c r="A3604" s="3" t="n">
        <v>3603</v>
      </c>
      <c r="B3604" s="3" t="s">
        <v>3610</v>
      </c>
      <c r="C3604" s="5" t="n">
        <f aca="false">MOD(A3604,45)</f>
        <v>3</v>
      </c>
      <c r="D3604" s="5" t="n">
        <f aca="false">A3604-1</f>
        <v>3602</v>
      </c>
      <c r="E3604" s="5" t="str">
        <f aca="false">IF(C3604=0,"U",VLOOKUP(D3604,A:B,2,0))</f>
        <v>F0705F</v>
      </c>
    </row>
    <row r="3605" customFormat="false" ht="15.75" hidden="false" customHeight="false" outlineLevel="0" collapsed="false">
      <c r="A3605" s="3" t="n">
        <v>3604</v>
      </c>
      <c r="B3605" s="3" t="s">
        <v>3611</v>
      </c>
      <c r="C3605" s="5" t="n">
        <f aca="false">MOD(A3605,45)</f>
        <v>4</v>
      </c>
      <c r="D3605" s="5" t="n">
        <f aca="false">A3605-1</f>
        <v>3603</v>
      </c>
      <c r="E3605" s="5" t="str">
        <f aca="false">IF(C3605=0,"U",VLOOKUP(D3605,A:B,2,0))</f>
        <v>F0705R</v>
      </c>
    </row>
    <row r="3606" customFormat="false" ht="15.75" hidden="false" customHeight="false" outlineLevel="0" collapsed="false">
      <c r="A3606" s="3" t="n">
        <v>3605</v>
      </c>
      <c r="B3606" s="3" t="s">
        <v>3612</v>
      </c>
      <c r="C3606" s="5" t="n">
        <f aca="false">MOD(A3606,45)</f>
        <v>5</v>
      </c>
      <c r="D3606" s="5" t="n">
        <f aca="false">A3606-1</f>
        <v>3604</v>
      </c>
      <c r="E3606" s="5" t="str">
        <f aca="false">IF(C3606=0,"U",VLOOKUP(D3606,A:B,2,0))</f>
        <v>F0706F</v>
      </c>
    </row>
    <row r="3607" customFormat="false" ht="15.75" hidden="false" customHeight="false" outlineLevel="0" collapsed="false">
      <c r="A3607" s="3" t="n">
        <v>3606</v>
      </c>
      <c r="B3607" s="3" t="s">
        <v>3613</v>
      </c>
      <c r="C3607" s="5" t="n">
        <f aca="false">MOD(A3607,45)</f>
        <v>6</v>
      </c>
      <c r="D3607" s="5" t="n">
        <f aca="false">A3607-1</f>
        <v>3605</v>
      </c>
      <c r="E3607" s="5" t="str">
        <f aca="false">IF(C3607=0,"U",VLOOKUP(D3607,A:B,2,0))</f>
        <v>F0706R</v>
      </c>
    </row>
    <row r="3608" customFormat="false" ht="15.75" hidden="false" customHeight="false" outlineLevel="0" collapsed="false">
      <c r="A3608" s="3" t="n">
        <v>3607</v>
      </c>
      <c r="B3608" s="3" t="s">
        <v>3614</v>
      </c>
      <c r="C3608" s="5" t="n">
        <f aca="false">MOD(A3608,45)</f>
        <v>7</v>
      </c>
      <c r="D3608" s="5" t="n">
        <f aca="false">A3608-1</f>
        <v>3606</v>
      </c>
      <c r="E3608" s="5" t="str">
        <f aca="false">IF(C3608=0,"U",VLOOKUP(D3608,A:B,2,0))</f>
        <v>F0707F</v>
      </c>
    </row>
    <row r="3609" customFormat="false" ht="15.75" hidden="false" customHeight="false" outlineLevel="0" collapsed="false">
      <c r="A3609" s="3" t="n">
        <v>3608</v>
      </c>
      <c r="B3609" s="3" t="s">
        <v>3615</v>
      </c>
      <c r="C3609" s="5" t="n">
        <f aca="false">MOD(A3609,45)</f>
        <v>8</v>
      </c>
      <c r="D3609" s="5" t="n">
        <f aca="false">A3609-1</f>
        <v>3607</v>
      </c>
      <c r="E3609" s="5" t="str">
        <f aca="false">IF(C3609=0,"U",VLOOKUP(D3609,A:B,2,0))</f>
        <v>F0707R</v>
      </c>
    </row>
    <row r="3610" customFormat="false" ht="15.75" hidden="false" customHeight="false" outlineLevel="0" collapsed="false">
      <c r="A3610" s="3" t="n">
        <v>3609</v>
      </c>
      <c r="B3610" s="3" t="s">
        <v>3616</v>
      </c>
      <c r="C3610" s="5" t="n">
        <f aca="false">MOD(A3610,45)</f>
        <v>9</v>
      </c>
      <c r="D3610" s="5" t="n">
        <f aca="false">A3610-1</f>
        <v>3608</v>
      </c>
      <c r="E3610" s="5" t="str">
        <f aca="false">IF(C3610=0,"U",VLOOKUP(D3610,A:B,2,0))</f>
        <v>F0801F</v>
      </c>
    </row>
    <row r="3611" customFormat="false" ht="15.75" hidden="false" customHeight="false" outlineLevel="0" collapsed="false">
      <c r="A3611" s="3" t="n">
        <v>3610</v>
      </c>
      <c r="B3611" s="3" t="s">
        <v>3617</v>
      </c>
      <c r="C3611" s="5" t="n">
        <f aca="false">MOD(A3611,45)</f>
        <v>10</v>
      </c>
      <c r="D3611" s="5" t="n">
        <f aca="false">A3611-1</f>
        <v>3609</v>
      </c>
      <c r="E3611" s="5" t="str">
        <f aca="false">IF(C3611=0,"U",VLOOKUP(D3611,A:B,2,0))</f>
        <v>F0801R</v>
      </c>
    </row>
    <row r="3612" customFormat="false" ht="15.75" hidden="false" customHeight="false" outlineLevel="0" collapsed="false">
      <c r="A3612" s="3" t="n">
        <v>3611</v>
      </c>
      <c r="B3612" s="3" t="s">
        <v>3618</v>
      </c>
      <c r="C3612" s="5" t="n">
        <f aca="false">MOD(A3612,45)</f>
        <v>11</v>
      </c>
      <c r="D3612" s="5" t="n">
        <f aca="false">A3612-1</f>
        <v>3610</v>
      </c>
      <c r="E3612" s="5" t="str">
        <f aca="false">IF(C3612=0,"U",VLOOKUP(D3612,A:B,2,0))</f>
        <v>F0802F</v>
      </c>
    </row>
    <row r="3613" customFormat="false" ht="15.75" hidden="false" customHeight="false" outlineLevel="0" collapsed="false">
      <c r="A3613" s="3" t="n">
        <v>3612</v>
      </c>
      <c r="B3613" s="3" t="s">
        <v>3619</v>
      </c>
      <c r="C3613" s="5" t="n">
        <f aca="false">MOD(A3613,45)</f>
        <v>12</v>
      </c>
      <c r="D3613" s="5" t="n">
        <f aca="false">A3613-1</f>
        <v>3611</v>
      </c>
      <c r="E3613" s="5" t="str">
        <f aca="false">IF(C3613=0,"U",VLOOKUP(D3613,A:B,2,0))</f>
        <v>F0802R</v>
      </c>
    </row>
    <row r="3614" customFormat="false" ht="15.75" hidden="false" customHeight="false" outlineLevel="0" collapsed="false">
      <c r="A3614" s="3" t="n">
        <v>3613</v>
      </c>
      <c r="B3614" s="3" t="s">
        <v>3620</v>
      </c>
      <c r="C3614" s="5" t="n">
        <f aca="false">MOD(A3614,45)</f>
        <v>13</v>
      </c>
      <c r="D3614" s="5" t="n">
        <f aca="false">A3614-1</f>
        <v>3612</v>
      </c>
      <c r="E3614" s="5" t="str">
        <f aca="false">IF(C3614=0,"U",VLOOKUP(D3614,A:B,2,0))</f>
        <v>F0803F</v>
      </c>
    </row>
    <row r="3615" customFormat="false" ht="15.75" hidden="false" customHeight="false" outlineLevel="0" collapsed="false">
      <c r="A3615" s="3" t="n">
        <v>3614</v>
      </c>
      <c r="B3615" s="3" t="s">
        <v>3621</v>
      </c>
      <c r="C3615" s="5" t="n">
        <f aca="false">MOD(A3615,45)</f>
        <v>14</v>
      </c>
      <c r="D3615" s="5" t="n">
        <f aca="false">A3615-1</f>
        <v>3613</v>
      </c>
      <c r="E3615" s="5" t="str">
        <f aca="false">IF(C3615=0,"U",VLOOKUP(D3615,A:B,2,0))</f>
        <v>F0803R</v>
      </c>
    </row>
    <row r="3616" customFormat="false" ht="15.75" hidden="false" customHeight="false" outlineLevel="0" collapsed="false">
      <c r="A3616" s="3" t="n">
        <v>3615</v>
      </c>
      <c r="B3616" s="3" t="s">
        <v>3622</v>
      </c>
      <c r="C3616" s="5" t="n">
        <f aca="false">MOD(A3616,45)</f>
        <v>15</v>
      </c>
      <c r="D3616" s="5" t="n">
        <f aca="false">A3616-1</f>
        <v>3614</v>
      </c>
      <c r="E3616" s="5" t="str">
        <f aca="false">IF(C3616=0,"U",VLOOKUP(D3616,A:B,2,0))</f>
        <v>F0804F</v>
      </c>
    </row>
    <row r="3617" customFormat="false" ht="15.75" hidden="false" customHeight="false" outlineLevel="0" collapsed="false">
      <c r="A3617" s="3" t="n">
        <v>3616</v>
      </c>
      <c r="B3617" s="3" t="s">
        <v>3623</v>
      </c>
      <c r="C3617" s="5" t="n">
        <f aca="false">MOD(A3617,45)</f>
        <v>16</v>
      </c>
      <c r="D3617" s="5" t="n">
        <f aca="false">A3617-1</f>
        <v>3615</v>
      </c>
      <c r="E3617" s="5" t="str">
        <f aca="false">IF(C3617=0,"U",VLOOKUP(D3617,A:B,2,0))</f>
        <v>F0804R</v>
      </c>
    </row>
    <row r="3618" customFormat="false" ht="15.75" hidden="false" customHeight="false" outlineLevel="0" collapsed="false">
      <c r="A3618" s="3" t="n">
        <v>3617</v>
      </c>
      <c r="B3618" s="3" t="s">
        <v>3624</v>
      </c>
      <c r="C3618" s="5" t="n">
        <f aca="false">MOD(A3618,45)</f>
        <v>17</v>
      </c>
      <c r="D3618" s="5" t="n">
        <f aca="false">A3618-1</f>
        <v>3616</v>
      </c>
      <c r="E3618" s="5" t="str">
        <f aca="false">IF(C3618=0,"U",VLOOKUP(D3618,A:B,2,0))</f>
        <v>F0805F</v>
      </c>
    </row>
    <row r="3619" customFormat="false" ht="15.75" hidden="false" customHeight="false" outlineLevel="0" collapsed="false">
      <c r="A3619" s="3" t="n">
        <v>3618</v>
      </c>
      <c r="B3619" s="3" t="s">
        <v>3625</v>
      </c>
      <c r="C3619" s="5" t="n">
        <f aca="false">MOD(A3619,45)</f>
        <v>18</v>
      </c>
      <c r="D3619" s="5" t="n">
        <f aca="false">A3619-1</f>
        <v>3617</v>
      </c>
      <c r="E3619" s="5" t="str">
        <f aca="false">IF(C3619=0,"U",VLOOKUP(D3619,A:B,2,0))</f>
        <v>F0805R</v>
      </c>
    </row>
    <row r="3620" customFormat="false" ht="15.75" hidden="false" customHeight="false" outlineLevel="0" collapsed="false">
      <c r="A3620" s="3" t="n">
        <v>3619</v>
      </c>
      <c r="B3620" s="3" t="s">
        <v>3626</v>
      </c>
      <c r="C3620" s="5" t="n">
        <f aca="false">MOD(A3620,45)</f>
        <v>19</v>
      </c>
      <c r="D3620" s="5" t="n">
        <f aca="false">A3620-1</f>
        <v>3618</v>
      </c>
      <c r="E3620" s="5" t="str">
        <f aca="false">IF(C3620=0,"U",VLOOKUP(D3620,A:B,2,0))</f>
        <v>F0806F</v>
      </c>
    </row>
    <row r="3621" customFormat="false" ht="15.75" hidden="false" customHeight="false" outlineLevel="0" collapsed="false">
      <c r="A3621" s="3" t="n">
        <v>3620</v>
      </c>
      <c r="B3621" s="3" t="s">
        <v>3627</v>
      </c>
      <c r="C3621" s="5" t="n">
        <f aca="false">MOD(A3621,45)</f>
        <v>20</v>
      </c>
      <c r="D3621" s="5" t="n">
        <f aca="false">A3621-1</f>
        <v>3619</v>
      </c>
      <c r="E3621" s="5" t="str">
        <f aca="false">IF(C3621=0,"U",VLOOKUP(D3621,A:B,2,0))</f>
        <v>F0806R</v>
      </c>
    </row>
    <row r="3622" customFormat="false" ht="15.75" hidden="false" customHeight="false" outlineLevel="0" collapsed="false">
      <c r="A3622" s="3" t="n">
        <v>3621</v>
      </c>
      <c r="B3622" s="3" t="s">
        <v>3628</v>
      </c>
      <c r="C3622" s="5" t="n">
        <f aca="false">MOD(A3622,45)</f>
        <v>21</v>
      </c>
      <c r="D3622" s="5" t="n">
        <f aca="false">A3622-1</f>
        <v>3620</v>
      </c>
      <c r="E3622" s="5" t="str">
        <f aca="false">IF(C3622=0,"U",VLOOKUP(D3622,A:B,2,0))</f>
        <v>F0807F</v>
      </c>
    </row>
    <row r="3623" customFormat="false" ht="15.75" hidden="false" customHeight="false" outlineLevel="0" collapsed="false">
      <c r="A3623" s="3" t="n">
        <v>3622</v>
      </c>
      <c r="B3623" s="3" t="s">
        <v>3629</v>
      </c>
      <c r="C3623" s="5" t="n">
        <f aca="false">MOD(A3623,45)</f>
        <v>22</v>
      </c>
      <c r="D3623" s="5" t="n">
        <f aca="false">A3623-1</f>
        <v>3621</v>
      </c>
      <c r="E3623" s="5" t="str">
        <f aca="false">IF(C3623=0,"U",VLOOKUP(D3623,A:B,2,0))</f>
        <v>F0807R</v>
      </c>
    </row>
    <row r="3624" customFormat="false" ht="15.75" hidden="false" customHeight="false" outlineLevel="0" collapsed="false">
      <c r="A3624" s="3" t="n">
        <v>3623</v>
      </c>
      <c r="B3624" s="3" t="s">
        <v>3630</v>
      </c>
      <c r="C3624" s="5" t="n">
        <f aca="false">MOD(A3624,45)</f>
        <v>23</v>
      </c>
      <c r="D3624" s="5" t="n">
        <f aca="false">A3624-1</f>
        <v>3622</v>
      </c>
      <c r="E3624" s="5" t="str">
        <f aca="false">IF(C3624=0,"U",VLOOKUP(D3624,A:B,2,0))</f>
        <v>F0901F</v>
      </c>
    </row>
    <row r="3625" customFormat="false" ht="15.75" hidden="false" customHeight="false" outlineLevel="0" collapsed="false">
      <c r="A3625" s="3" t="n">
        <v>3624</v>
      </c>
      <c r="B3625" s="3" t="s">
        <v>3631</v>
      </c>
      <c r="C3625" s="5" t="n">
        <f aca="false">MOD(A3625,45)</f>
        <v>24</v>
      </c>
      <c r="D3625" s="5" t="n">
        <f aca="false">A3625-1</f>
        <v>3623</v>
      </c>
      <c r="E3625" s="5" t="str">
        <f aca="false">IF(C3625=0,"U",VLOOKUP(D3625,A:B,2,0))</f>
        <v>F0901R</v>
      </c>
    </row>
    <row r="3626" customFormat="false" ht="15.75" hidden="false" customHeight="false" outlineLevel="0" collapsed="false">
      <c r="A3626" s="3" t="n">
        <v>3625</v>
      </c>
      <c r="B3626" s="3" t="s">
        <v>3632</v>
      </c>
      <c r="C3626" s="5" t="n">
        <f aca="false">MOD(A3626,45)</f>
        <v>25</v>
      </c>
      <c r="D3626" s="5" t="n">
        <f aca="false">A3626-1</f>
        <v>3624</v>
      </c>
      <c r="E3626" s="5" t="str">
        <f aca="false">IF(C3626=0,"U",VLOOKUP(D3626,A:B,2,0))</f>
        <v>F0902F</v>
      </c>
    </row>
    <row r="3627" customFormat="false" ht="15.75" hidden="false" customHeight="false" outlineLevel="0" collapsed="false">
      <c r="A3627" s="3" t="n">
        <v>3626</v>
      </c>
      <c r="B3627" s="3" t="s">
        <v>3633</v>
      </c>
      <c r="C3627" s="5" t="n">
        <f aca="false">MOD(A3627,45)</f>
        <v>26</v>
      </c>
      <c r="D3627" s="5" t="n">
        <f aca="false">A3627-1</f>
        <v>3625</v>
      </c>
      <c r="E3627" s="5" t="str">
        <f aca="false">IF(C3627=0,"U",VLOOKUP(D3627,A:B,2,0))</f>
        <v>F0902R</v>
      </c>
    </row>
    <row r="3628" customFormat="false" ht="15.75" hidden="false" customHeight="false" outlineLevel="0" collapsed="false">
      <c r="A3628" s="3" t="n">
        <v>3627</v>
      </c>
      <c r="B3628" s="3" t="s">
        <v>3634</v>
      </c>
      <c r="C3628" s="5" t="n">
        <f aca="false">MOD(A3628,45)</f>
        <v>27</v>
      </c>
      <c r="D3628" s="5" t="n">
        <f aca="false">A3628-1</f>
        <v>3626</v>
      </c>
      <c r="E3628" s="5" t="str">
        <f aca="false">IF(C3628=0,"U",VLOOKUP(D3628,A:B,2,0))</f>
        <v>F0903F</v>
      </c>
    </row>
    <row r="3629" customFormat="false" ht="15.75" hidden="false" customHeight="false" outlineLevel="0" collapsed="false">
      <c r="A3629" s="3" t="n">
        <v>3628</v>
      </c>
      <c r="B3629" s="3" t="s">
        <v>3635</v>
      </c>
      <c r="C3629" s="5" t="n">
        <f aca="false">MOD(A3629,45)</f>
        <v>28</v>
      </c>
      <c r="D3629" s="5" t="n">
        <f aca="false">A3629-1</f>
        <v>3627</v>
      </c>
      <c r="E3629" s="5" t="str">
        <f aca="false">IF(C3629=0,"U",VLOOKUP(D3629,A:B,2,0))</f>
        <v>F0903R</v>
      </c>
    </row>
    <row r="3630" customFormat="false" ht="15.75" hidden="false" customHeight="false" outlineLevel="0" collapsed="false">
      <c r="A3630" s="3" t="n">
        <v>3629</v>
      </c>
      <c r="B3630" s="3" t="s">
        <v>3636</v>
      </c>
      <c r="C3630" s="5" t="n">
        <f aca="false">MOD(A3630,45)</f>
        <v>29</v>
      </c>
      <c r="D3630" s="5" t="n">
        <f aca="false">A3630-1</f>
        <v>3628</v>
      </c>
      <c r="E3630" s="5" t="str">
        <f aca="false">IF(C3630=0,"U",VLOOKUP(D3630,A:B,2,0))</f>
        <v>F0904F</v>
      </c>
    </row>
    <row r="3631" customFormat="false" ht="15.75" hidden="false" customHeight="false" outlineLevel="0" collapsed="false">
      <c r="A3631" s="3" t="n">
        <v>3630</v>
      </c>
      <c r="B3631" s="3" t="s">
        <v>3637</v>
      </c>
      <c r="C3631" s="5" t="n">
        <f aca="false">MOD(A3631,45)</f>
        <v>30</v>
      </c>
      <c r="D3631" s="5" t="n">
        <f aca="false">A3631-1</f>
        <v>3629</v>
      </c>
      <c r="E3631" s="5" t="str">
        <f aca="false">IF(C3631=0,"U",VLOOKUP(D3631,A:B,2,0))</f>
        <v>F0904R</v>
      </c>
    </row>
    <row r="3632" customFormat="false" ht="15.75" hidden="false" customHeight="false" outlineLevel="0" collapsed="false">
      <c r="A3632" s="3" t="n">
        <v>3631</v>
      </c>
      <c r="B3632" s="3" t="s">
        <v>3638</v>
      </c>
      <c r="C3632" s="5" t="n">
        <f aca="false">MOD(A3632,45)</f>
        <v>31</v>
      </c>
      <c r="D3632" s="5" t="n">
        <f aca="false">A3632-1</f>
        <v>3630</v>
      </c>
      <c r="E3632" s="5" t="str">
        <f aca="false">IF(C3632=0,"U",VLOOKUP(D3632,A:B,2,0))</f>
        <v>F0905F</v>
      </c>
    </row>
    <row r="3633" customFormat="false" ht="15.75" hidden="false" customHeight="false" outlineLevel="0" collapsed="false">
      <c r="A3633" s="3" t="n">
        <v>3632</v>
      </c>
      <c r="B3633" s="3" t="s">
        <v>3639</v>
      </c>
      <c r="C3633" s="5" t="n">
        <f aca="false">MOD(A3633,45)</f>
        <v>32</v>
      </c>
      <c r="D3633" s="5" t="n">
        <f aca="false">A3633-1</f>
        <v>3631</v>
      </c>
      <c r="E3633" s="5" t="str">
        <f aca="false">IF(C3633=0,"U",VLOOKUP(D3633,A:B,2,0))</f>
        <v>F0905R</v>
      </c>
    </row>
    <row r="3634" customFormat="false" ht="15.75" hidden="false" customHeight="false" outlineLevel="0" collapsed="false">
      <c r="A3634" s="3" t="n">
        <v>3633</v>
      </c>
      <c r="B3634" s="3" t="s">
        <v>3640</v>
      </c>
      <c r="C3634" s="5" t="n">
        <f aca="false">MOD(A3634,45)</f>
        <v>33</v>
      </c>
      <c r="D3634" s="5" t="n">
        <f aca="false">A3634-1</f>
        <v>3632</v>
      </c>
      <c r="E3634" s="5" t="str">
        <f aca="false">IF(C3634=0,"U",VLOOKUP(D3634,A:B,2,0))</f>
        <v>F0906F</v>
      </c>
    </row>
    <row r="3635" customFormat="false" ht="15.75" hidden="false" customHeight="false" outlineLevel="0" collapsed="false">
      <c r="A3635" s="3" t="n">
        <v>3634</v>
      </c>
      <c r="B3635" s="3" t="s">
        <v>3641</v>
      </c>
      <c r="C3635" s="5" t="n">
        <f aca="false">MOD(A3635,45)</f>
        <v>34</v>
      </c>
      <c r="D3635" s="5" t="n">
        <f aca="false">A3635-1</f>
        <v>3633</v>
      </c>
      <c r="E3635" s="5" t="str">
        <f aca="false">IF(C3635=0,"U",VLOOKUP(D3635,A:B,2,0))</f>
        <v>F0906R</v>
      </c>
    </row>
    <row r="3636" customFormat="false" ht="15.75" hidden="false" customHeight="false" outlineLevel="0" collapsed="false">
      <c r="A3636" s="3" t="n">
        <v>3635</v>
      </c>
      <c r="B3636" s="3" t="s">
        <v>3642</v>
      </c>
      <c r="C3636" s="5" t="n">
        <f aca="false">MOD(A3636,45)</f>
        <v>35</v>
      </c>
      <c r="D3636" s="5" t="n">
        <f aca="false">A3636-1</f>
        <v>3634</v>
      </c>
      <c r="E3636" s="5" t="str">
        <f aca="false">IF(C3636=0,"U",VLOOKUP(D3636,A:B,2,0))</f>
        <v>F0907F</v>
      </c>
    </row>
    <row r="3637" customFormat="false" ht="15.75" hidden="false" customHeight="false" outlineLevel="0" collapsed="false">
      <c r="A3637" s="3" t="n">
        <v>3636</v>
      </c>
      <c r="B3637" s="3" t="s">
        <v>3643</v>
      </c>
      <c r="C3637" s="5" t="n">
        <f aca="false">MOD(A3637,45)</f>
        <v>36</v>
      </c>
      <c r="D3637" s="5" t="n">
        <f aca="false">A3637-1</f>
        <v>3635</v>
      </c>
      <c r="E3637" s="5" t="str">
        <f aca="false">IF(C3637=0,"U",VLOOKUP(D3637,A:B,2,0))</f>
        <v>F0907R</v>
      </c>
    </row>
    <row r="3638" customFormat="false" ht="15.75" hidden="false" customHeight="false" outlineLevel="0" collapsed="false">
      <c r="A3638" s="3" t="n">
        <v>3637</v>
      </c>
      <c r="B3638" s="3" t="s">
        <v>3644</v>
      </c>
      <c r="C3638" s="5" t="n">
        <f aca="false">MOD(A3638,45)</f>
        <v>37</v>
      </c>
      <c r="D3638" s="5" t="n">
        <f aca="false">A3638-1</f>
        <v>3636</v>
      </c>
      <c r="E3638" s="5" t="str">
        <f aca="false">IF(C3638=0,"U",VLOOKUP(D3638,A:B,2,0))</f>
        <v>F1001F</v>
      </c>
    </row>
    <row r="3639" customFormat="false" ht="15.75" hidden="false" customHeight="false" outlineLevel="0" collapsed="false">
      <c r="A3639" s="3" t="n">
        <v>3638</v>
      </c>
      <c r="B3639" s="3" t="s">
        <v>3645</v>
      </c>
      <c r="C3639" s="5" t="n">
        <f aca="false">MOD(A3639,45)</f>
        <v>38</v>
      </c>
      <c r="D3639" s="5" t="n">
        <f aca="false">A3639-1</f>
        <v>3637</v>
      </c>
      <c r="E3639" s="5" t="str">
        <f aca="false">IF(C3639=0,"U",VLOOKUP(D3639,A:B,2,0))</f>
        <v>F1001R</v>
      </c>
    </row>
    <row r="3640" customFormat="false" ht="15.75" hidden="false" customHeight="false" outlineLevel="0" collapsed="false">
      <c r="A3640" s="3" t="n">
        <v>3639</v>
      </c>
      <c r="B3640" s="3" t="s">
        <v>3646</v>
      </c>
      <c r="C3640" s="5" t="n">
        <f aca="false">MOD(A3640,45)</f>
        <v>39</v>
      </c>
      <c r="D3640" s="5" t="n">
        <f aca="false">A3640-1</f>
        <v>3638</v>
      </c>
      <c r="E3640" s="5" t="str">
        <f aca="false">IF(C3640=0,"U",VLOOKUP(D3640,A:B,2,0))</f>
        <v>F1002F</v>
      </c>
    </row>
    <row r="3641" customFormat="false" ht="15.75" hidden="false" customHeight="false" outlineLevel="0" collapsed="false">
      <c r="A3641" s="3" t="n">
        <v>3640</v>
      </c>
      <c r="B3641" s="3" t="s">
        <v>3647</v>
      </c>
      <c r="C3641" s="5" t="n">
        <f aca="false">MOD(A3641,45)</f>
        <v>40</v>
      </c>
      <c r="D3641" s="5" t="n">
        <f aca="false">A3641-1</f>
        <v>3639</v>
      </c>
      <c r="E3641" s="5" t="str">
        <f aca="false">IF(C3641=0,"U",VLOOKUP(D3641,A:B,2,0))</f>
        <v>F1002R</v>
      </c>
    </row>
    <row r="3642" customFormat="false" ht="15.75" hidden="false" customHeight="false" outlineLevel="0" collapsed="false">
      <c r="A3642" s="3" t="n">
        <v>3641</v>
      </c>
      <c r="B3642" s="3" t="s">
        <v>3648</v>
      </c>
      <c r="C3642" s="5" t="n">
        <f aca="false">MOD(A3642,45)</f>
        <v>41</v>
      </c>
      <c r="D3642" s="5" t="n">
        <f aca="false">A3642-1</f>
        <v>3640</v>
      </c>
      <c r="E3642" s="5" t="str">
        <f aca="false">IF(C3642=0,"U",VLOOKUP(D3642,A:B,2,0))</f>
        <v>F1003F</v>
      </c>
    </row>
    <row r="3643" customFormat="false" ht="15.75" hidden="false" customHeight="false" outlineLevel="0" collapsed="false">
      <c r="A3643" s="3" t="n">
        <v>3642</v>
      </c>
      <c r="B3643" s="3" t="s">
        <v>3649</v>
      </c>
      <c r="C3643" s="5" t="n">
        <f aca="false">MOD(A3643,45)</f>
        <v>42</v>
      </c>
      <c r="D3643" s="5" t="n">
        <f aca="false">A3643-1</f>
        <v>3641</v>
      </c>
      <c r="E3643" s="5" t="str">
        <f aca="false">IF(C3643=0,"U",VLOOKUP(D3643,A:B,2,0))</f>
        <v>F1003R</v>
      </c>
    </row>
    <row r="3644" customFormat="false" ht="15.75" hidden="false" customHeight="false" outlineLevel="0" collapsed="false">
      <c r="A3644" s="3" t="n">
        <v>3643</v>
      </c>
      <c r="B3644" s="3" t="s">
        <v>3650</v>
      </c>
      <c r="C3644" s="5" t="n">
        <f aca="false">MOD(A3644,45)</f>
        <v>43</v>
      </c>
      <c r="D3644" s="5" t="n">
        <f aca="false">A3644-1</f>
        <v>3642</v>
      </c>
      <c r="E3644" s="5" t="str">
        <f aca="false">IF(C3644=0,"U",VLOOKUP(D3644,A:B,2,0))</f>
        <v>F1004F</v>
      </c>
    </row>
    <row r="3645" customFormat="false" ht="15.75" hidden="false" customHeight="false" outlineLevel="0" collapsed="false">
      <c r="A3645" s="3" t="n">
        <v>3644</v>
      </c>
      <c r="B3645" s="3" t="s">
        <v>3651</v>
      </c>
      <c r="C3645" s="5" t="n">
        <f aca="false">MOD(A3645,45)</f>
        <v>44</v>
      </c>
      <c r="D3645" s="5" t="n">
        <f aca="false">A3645-1</f>
        <v>3643</v>
      </c>
      <c r="E3645" s="5" t="str">
        <f aca="false">IF(C3645=0,"U",VLOOKUP(D3645,A:B,2,0))</f>
        <v>F1004R</v>
      </c>
    </row>
    <row r="3646" customFormat="false" ht="15.75" hidden="false" customHeight="false" outlineLevel="0" collapsed="false">
      <c r="A3646" s="3" t="n">
        <v>3645</v>
      </c>
      <c r="B3646" s="3" t="s">
        <v>3652</v>
      </c>
      <c r="C3646" s="5" t="n">
        <f aca="false">MOD(A3646,45)</f>
        <v>0</v>
      </c>
      <c r="D3646" s="5" t="n">
        <f aca="false">A3646-1</f>
        <v>3644</v>
      </c>
      <c r="E3646" s="5" t="str">
        <f aca="false">IF(C3646=0,"U",VLOOKUP(D3646,A:B,2,0))</f>
        <v>U</v>
      </c>
    </row>
    <row r="3647" customFormat="false" ht="15.75" hidden="false" customHeight="false" outlineLevel="0" collapsed="false">
      <c r="A3647" s="3" t="n">
        <v>3646</v>
      </c>
      <c r="B3647" s="3" t="s">
        <v>3653</v>
      </c>
      <c r="C3647" s="5" t="n">
        <f aca="false">MOD(A3647,45)</f>
        <v>1</v>
      </c>
      <c r="D3647" s="5" t="n">
        <f aca="false">A3647-1</f>
        <v>3645</v>
      </c>
      <c r="E3647" s="5" t="str">
        <f aca="false">IF(C3647=0,"U",VLOOKUP(D3647,A:B,2,0))</f>
        <v>F1005R</v>
      </c>
    </row>
    <row r="3648" customFormat="false" ht="15.75" hidden="false" customHeight="false" outlineLevel="0" collapsed="false">
      <c r="A3648" s="3" t="n">
        <v>3647</v>
      </c>
      <c r="B3648" s="3" t="s">
        <v>3654</v>
      </c>
      <c r="C3648" s="5" t="n">
        <f aca="false">MOD(A3648,45)</f>
        <v>2</v>
      </c>
      <c r="D3648" s="5" t="n">
        <f aca="false">A3648-1</f>
        <v>3646</v>
      </c>
      <c r="E3648" s="5" t="str">
        <f aca="false">IF(C3648=0,"U",VLOOKUP(D3648,A:B,2,0))</f>
        <v>F1006F</v>
      </c>
    </row>
    <row r="3649" customFormat="false" ht="15.75" hidden="false" customHeight="false" outlineLevel="0" collapsed="false">
      <c r="A3649" s="3" t="n">
        <v>3648</v>
      </c>
      <c r="B3649" s="3" t="s">
        <v>3655</v>
      </c>
      <c r="C3649" s="5" t="n">
        <f aca="false">MOD(A3649,45)</f>
        <v>3</v>
      </c>
      <c r="D3649" s="5" t="n">
        <f aca="false">A3649-1</f>
        <v>3647</v>
      </c>
      <c r="E3649" s="5" t="str">
        <f aca="false">IF(C3649=0,"U",VLOOKUP(D3649,A:B,2,0))</f>
        <v>F1006R</v>
      </c>
    </row>
    <row r="3650" customFormat="false" ht="15.75" hidden="false" customHeight="false" outlineLevel="0" collapsed="false">
      <c r="A3650" s="3" t="n">
        <v>3649</v>
      </c>
      <c r="B3650" s="3" t="s">
        <v>3656</v>
      </c>
      <c r="C3650" s="5" t="n">
        <f aca="false">MOD(A3650,45)</f>
        <v>4</v>
      </c>
      <c r="D3650" s="5" t="n">
        <f aca="false">A3650-1</f>
        <v>3648</v>
      </c>
      <c r="E3650" s="5" t="str">
        <f aca="false">IF(C3650=0,"U",VLOOKUP(D3650,A:B,2,0))</f>
        <v>F1007F</v>
      </c>
    </row>
    <row r="3651" customFormat="false" ht="15.75" hidden="false" customHeight="false" outlineLevel="0" collapsed="false">
      <c r="A3651" s="3" t="n">
        <v>3650</v>
      </c>
      <c r="B3651" s="3" t="s">
        <v>3657</v>
      </c>
      <c r="C3651" s="5" t="n">
        <f aca="false">MOD(A3651,45)</f>
        <v>5</v>
      </c>
      <c r="D3651" s="5" t="n">
        <f aca="false">A3651-1</f>
        <v>3649</v>
      </c>
      <c r="E3651" s="5" t="str">
        <f aca="false">IF(C3651=0,"U",VLOOKUP(D3651,A:B,2,0))</f>
        <v>F1007R</v>
      </c>
    </row>
    <row r="3652" customFormat="false" ht="15.75" hidden="false" customHeight="false" outlineLevel="0" collapsed="false">
      <c r="A3652" s="3" t="n">
        <v>3651</v>
      </c>
      <c r="B3652" s="3" t="s">
        <v>3658</v>
      </c>
      <c r="C3652" s="5" t="n">
        <f aca="false">MOD(A3652,45)</f>
        <v>6</v>
      </c>
      <c r="D3652" s="5" t="n">
        <f aca="false">A3652-1</f>
        <v>3650</v>
      </c>
      <c r="E3652" s="5" t="str">
        <f aca="false">IF(C3652=0,"U",VLOOKUP(D3652,A:B,2,0))</f>
        <v>F1104F</v>
      </c>
    </row>
    <row r="3653" customFormat="false" ht="15.75" hidden="false" customHeight="false" outlineLevel="0" collapsed="false">
      <c r="A3653" s="3" t="n">
        <v>3652</v>
      </c>
      <c r="B3653" s="3" t="s">
        <v>3659</v>
      </c>
      <c r="C3653" s="5" t="n">
        <f aca="false">MOD(A3653,45)</f>
        <v>7</v>
      </c>
      <c r="D3653" s="5" t="n">
        <f aca="false">A3653-1</f>
        <v>3651</v>
      </c>
      <c r="E3653" s="5" t="str">
        <f aca="false">IF(C3653=0,"U",VLOOKUP(D3653,A:B,2,0))</f>
        <v>F1104R</v>
      </c>
    </row>
    <row r="3654" customFormat="false" ht="15.75" hidden="false" customHeight="false" outlineLevel="0" collapsed="false">
      <c r="A3654" s="3" t="n">
        <v>3653</v>
      </c>
      <c r="B3654" s="3" t="s">
        <v>3660</v>
      </c>
      <c r="C3654" s="5" t="n">
        <f aca="false">MOD(A3654,45)</f>
        <v>8</v>
      </c>
      <c r="D3654" s="5" t="n">
        <f aca="false">A3654-1</f>
        <v>3652</v>
      </c>
      <c r="E3654" s="5" t="str">
        <f aca="false">IF(C3654=0,"U",VLOOKUP(D3654,A:B,2,0))</f>
        <v>F1105F</v>
      </c>
    </row>
    <row r="3655" customFormat="false" ht="15.75" hidden="false" customHeight="false" outlineLevel="0" collapsed="false">
      <c r="A3655" s="3" t="n">
        <v>3654</v>
      </c>
      <c r="B3655" s="3" t="s">
        <v>3661</v>
      </c>
      <c r="C3655" s="5" t="n">
        <f aca="false">MOD(A3655,45)</f>
        <v>9</v>
      </c>
      <c r="D3655" s="5" t="n">
        <f aca="false">A3655-1</f>
        <v>3653</v>
      </c>
      <c r="E3655" s="5" t="str">
        <f aca="false">IF(C3655=0,"U",VLOOKUP(D3655,A:B,2,0))</f>
        <v>F1105R</v>
      </c>
    </row>
    <row r="3656" customFormat="false" ht="15.75" hidden="false" customHeight="false" outlineLevel="0" collapsed="false">
      <c r="A3656" s="3" t="n">
        <v>3655</v>
      </c>
      <c r="B3656" s="3" t="s">
        <v>3662</v>
      </c>
      <c r="C3656" s="5" t="n">
        <f aca="false">MOD(A3656,45)</f>
        <v>10</v>
      </c>
      <c r="D3656" s="5" t="n">
        <f aca="false">A3656-1</f>
        <v>3654</v>
      </c>
      <c r="E3656" s="5" t="str">
        <f aca="false">IF(C3656=0,"U",VLOOKUP(D3656,A:B,2,0))</f>
        <v>F1106F</v>
      </c>
    </row>
    <row r="3657" customFormat="false" ht="15.75" hidden="false" customHeight="false" outlineLevel="0" collapsed="false">
      <c r="A3657" s="3" t="n">
        <v>3656</v>
      </c>
      <c r="B3657" s="3" t="s">
        <v>3663</v>
      </c>
      <c r="C3657" s="5" t="n">
        <f aca="false">MOD(A3657,45)</f>
        <v>11</v>
      </c>
      <c r="D3657" s="5" t="n">
        <f aca="false">A3657-1</f>
        <v>3655</v>
      </c>
      <c r="E3657" s="5" t="str">
        <f aca="false">IF(C3657=0,"U",VLOOKUP(D3657,A:B,2,0))</f>
        <v>F1106R</v>
      </c>
    </row>
    <row r="3658" customFormat="false" ht="15.75" hidden="false" customHeight="false" outlineLevel="0" collapsed="false">
      <c r="A3658" s="3" t="n">
        <v>3657</v>
      </c>
      <c r="B3658" s="3" t="s">
        <v>3664</v>
      </c>
      <c r="C3658" s="5" t="n">
        <f aca="false">MOD(A3658,45)</f>
        <v>12</v>
      </c>
      <c r="D3658" s="5" t="n">
        <f aca="false">A3658-1</f>
        <v>3656</v>
      </c>
      <c r="E3658" s="5" t="str">
        <f aca="false">IF(C3658=0,"U",VLOOKUP(D3658,A:B,2,0))</f>
        <v>F1107F</v>
      </c>
    </row>
    <row r="3659" customFormat="false" ht="15.75" hidden="false" customHeight="false" outlineLevel="0" collapsed="false">
      <c r="A3659" s="3" t="n">
        <v>3658</v>
      </c>
      <c r="B3659" s="3" t="s">
        <v>3665</v>
      </c>
      <c r="C3659" s="5" t="n">
        <f aca="false">MOD(A3659,45)</f>
        <v>13</v>
      </c>
      <c r="D3659" s="5" t="n">
        <f aca="false">A3659-1</f>
        <v>3657</v>
      </c>
      <c r="E3659" s="5" t="str">
        <f aca="false">IF(C3659=0,"U",VLOOKUP(D3659,A:B,2,0))</f>
        <v>F1107R</v>
      </c>
    </row>
    <row r="3660" customFormat="false" ht="15.75" hidden="false" customHeight="false" outlineLevel="0" collapsed="false">
      <c r="A3660" s="3" t="n">
        <v>3659</v>
      </c>
      <c r="B3660" s="3" t="s">
        <v>3666</v>
      </c>
      <c r="C3660" s="5" t="n">
        <f aca="false">MOD(A3660,45)</f>
        <v>14</v>
      </c>
      <c r="D3660" s="5" t="n">
        <f aca="false">A3660-1</f>
        <v>3658</v>
      </c>
      <c r="E3660" s="5" t="str">
        <f aca="false">IF(C3660=0,"U",VLOOKUP(D3660,A:B,2,0))</f>
        <v>F1204F</v>
      </c>
    </row>
    <row r="3661" customFormat="false" ht="15.75" hidden="false" customHeight="false" outlineLevel="0" collapsed="false">
      <c r="A3661" s="3" t="n">
        <v>3660</v>
      </c>
      <c r="B3661" s="3" t="s">
        <v>3667</v>
      </c>
      <c r="C3661" s="5" t="n">
        <f aca="false">MOD(A3661,45)</f>
        <v>15</v>
      </c>
      <c r="D3661" s="5" t="n">
        <f aca="false">A3661-1</f>
        <v>3659</v>
      </c>
      <c r="E3661" s="5" t="str">
        <f aca="false">IF(C3661=0,"U",VLOOKUP(D3661,A:B,2,0))</f>
        <v>F1204R</v>
      </c>
    </row>
    <row r="3662" customFormat="false" ht="15.75" hidden="false" customHeight="false" outlineLevel="0" collapsed="false">
      <c r="A3662" s="3" t="n">
        <v>3661</v>
      </c>
      <c r="B3662" s="3" t="s">
        <v>3668</v>
      </c>
      <c r="C3662" s="5" t="n">
        <f aca="false">MOD(A3662,45)</f>
        <v>16</v>
      </c>
      <c r="D3662" s="5" t="n">
        <f aca="false">A3662-1</f>
        <v>3660</v>
      </c>
      <c r="E3662" s="5" t="str">
        <f aca="false">IF(C3662=0,"U",VLOOKUP(D3662,A:B,2,0))</f>
        <v>F1205F</v>
      </c>
    </row>
    <row r="3663" customFormat="false" ht="15.75" hidden="false" customHeight="false" outlineLevel="0" collapsed="false">
      <c r="A3663" s="3" t="n">
        <v>3662</v>
      </c>
      <c r="B3663" s="3" t="s">
        <v>3669</v>
      </c>
      <c r="C3663" s="5" t="n">
        <f aca="false">MOD(A3663,45)</f>
        <v>17</v>
      </c>
      <c r="D3663" s="5" t="n">
        <f aca="false">A3663-1</f>
        <v>3661</v>
      </c>
      <c r="E3663" s="5" t="str">
        <f aca="false">IF(C3663=0,"U",VLOOKUP(D3663,A:B,2,0))</f>
        <v>F1205R</v>
      </c>
    </row>
    <row r="3664" customFormat="false" ht="15.75" hidden="false" customHeight="false" outlineLevel="0" collapsed="false">
      <c r="A3664" s="3" t="n">
        <v>3663</v>
      </c>
      <c r="B3664" s="3" t="s">
        <v>3670</v>
      </c>
      <c r="C3664" s="5" t="n">
        <f aca="false">MOD(A3664,45)</f>
        <v>18</v>
      </c>
      <c r="D3664" s="5" t="n">
        <f aca="false">A3664-1</f>
        <v>3662</v>
      </c>
      <c r="E3664" s="5" t="str">
        <f aca="false">IF(C3664=0,"U",VLOOKUP(D3664,A:B,2,0))</f>
        <v>F1206F</v>
      </c>
    </row>
    <row r="3665" customFormat="false" ht="15.75" hidden="false" customHeight="false" outlineLevel="0" collapsed="false">
      <c r="A3665" s="3" t="n">
        <v>3664</v>
      </c>
      <c r="B3665" s="3" t="s">
        <v>3671</v>
      </c>
      <c r="C3665" s="5" t="n">
        <f aca="false">MOD(A3665,45)</f>
        <v>19</v>
      </c>
      <c r="D3665" s="5" t="n">
        <f aca="false">A3665-1</f>
        <v>3663</v>
      </c>
      <c r="E3665" s="5" t="str">
        <f aca="false">IF(C3665=0,"U",VLOOKUP(D3665,A:B,2,0))</f>
        <v>F1206R</v>
      </c>
    </row>
    <row r="3666" customFormat="false" ht="15.75" hidden="false" customHeight="false" outlineLevel="0" collapsed="false">
      <c r="A3666" s="3" t="n">
        <v>3665</v>
      </c>
      <c r="B3666" s="3" t="s">
        <v>3672</v>
      </c>
      <c r="C3666" s="5" t="n">
        <f aca="false">MOD(A3666,45)</f>
        <v>20</v>
      </c>
      <c r="D3666" s="5" t="n">
        <f aca="false">A3666-1</f>
        <v>3664</v>
      </c>
      <c r="E3666" s="5" t="str">
        <f aca="false">IF(C3666=0,"U",VLOOKUP(D3666,A:B,2,0))</f>
        <v>F1207F</v>
      </c>
    </row>
    <row r="3667" customFormat="false" ht="15.75" hidden="false" customHeight="false" outlineLevel="0" collapsed="false">
      <c r="A3667" s="3" t="n">
        <v>3666</v>
      </c>
      <c r="B3667" s="3" t="s">
        <v>3673</v>
      </c>
      <c r="C3667" s="5" t="n">
        <f aca="false">MOD(A3667,45)</f>
        <v>21</v>
      </c>
      <c r="D3667" s="5" t="n">
        <f aca="false">A3667-1</f>
        <v>3665</v>
      </c>
      <c r="E3667" s="5" t="str">
        <f aca="false">IF(C3667=0,"U",VLOOKUP(D3667,A:B,2,0))</f>
        <v>F1207R</v>
      </c>
    </row>
    <row r="3668" customFormat="false" ht="15.75" hidden="false" customHeight="false" outlineLevel="0" collapsed="false">
      <c r="A3668" s="3" t="n">
        <v>3667</v>
      </c>
      <c r="B3668" s="3" t="s">
        <v>3674</v>
      </c>
      <c r="C3668" s="5" t="n">
        <f aca="false">MOD(A3668,45)</f>
        <v>22</v>
      </c>
      <c r="D3668" s="5" t="n">
        <f aca="false">A3668-1</f>
        <v>3666</v>
      </c>
      <c r="E3668" s="5" t="str">
        <f aca="false">IF(C3668=0,"U",VLOOKUP(D3668,A:B,2,0))</f>
        <v>F1301F</v>
      </c>
    </row>
    <row r="3669" customFormat="false" ht="15.75" hidden="false" customHeight="false" outlineLevel="0" collapsed="false">
      <c r="A3669" s="3" t="n">
        <v>3668</v>
      </c>
      <c r="B3669" s="3" t="s">
        <v>3675</v>
      </c>
      <c r="C3669" s="5" t="n">
        <f aca="false">MOD(A3669,45)</f>
        <v>23</v>
      </c>
      <c r="D3669" s="5" t="n">
        <f aca="false">A3669-1</f>
        <v>3667</v>
      </c>
      <c r="E3669" s="5" t="str">
        <f aca="false">IF(C3669=0,"U",VLOOKUP(D3669,A:B,2,0))</f>
        <v>F1301R</v>
      </c>
    </row>
    <row r="3670" customFormat="false" ht="15.75" hidden="false" customHeight="false" outlineLevel="0" collapsed="false">
      <c r="A3670" s="3" t="n">
        <v>3669</v>
      </c>
      <c r="B3670" s="3" t="s">
        <v>3676</v>
      </c>
      <c r="C3670" s="5" t="n">
        <f aca="false">MOD(A3670,45)</f>
        <v>24</v>
      </c>
      <c r="D3670" s="5" t="n">
        <f aca="false">A3670-1</f>
        <v>3668</v>
      </c>
      <c r="E3670" s="5" t="str">
        <f aca="false">IF(C3670=0,"U",VLOOKUP(D3670,A:B,2,0))</f>
        <v>F1302F</v>
      </c>
    </row>
    <row r="3671" customFormat="false" ht="15.75" hidden="false" customHeight="false" outlineLevel="0" collapsed="false">
      <c r="A3671" s="3" t="n">
        <v>3670</v>
      </c>
      <c r="B3671" s="3" t="s">
        <v>3677</v>
      </c>
      <c r="C3671" s="5" t="n">
        <f aca="false">MOD(A3671,45)</f>
        <v>25</v>
      </c>
      <c r="D3671" s="5" t="n">
        <f aca="false">A3671-1</f>
        <v>3669</v>
      </c>
      <c r="E3671" s="5" t="str">
        <f aca="false">IF(C3671=0,"U",VLOOKUP(D3671,A:B,2,0))</f>
        <v>F1302R</v>
      </c>
    </row>
    <row r="3672" customFormat="false" ht="15.75" hidden="false" customHeight="false" outlineLevel="0" collapsed="false">
      <c r="A3672" s="3" t="n">
        <v>3671</v>
      </c>
      <c r="B3672" s="3" t="s">
        <v>3678</v>
      </c>
      <c r="C3672" s="5" t="n">
        <f aca="false">MOD(A3672,45)</f>
        <v>26</v>
      </c>
      <c r="D3672" s="5" t="n">
        <f aca="false">A3672-1</f>
        <v>3670</v>
      </c>
      <c r="E3672" s="5" t="str">
        <f aca="false">IF(C3672=0,"U",VLOOKUP(D3672,A:B,2,0))</f>
        <v>F1303F</v>
      </c>
    </row>
    <row r="3673" customFormat="false" ht="15.75" hidden="false" customHeight="false" outlineLevel="0" collapsed="false">
      <c r="A3673" s="3" t="n">
        <v>3672</v>
      </c>
      <c r="B3673" s="3" t="s">
        <v>3679</v>
      </c>
      <c r="C3673" s="5" t="n">
        <f aca="false">MOD(A3673,45)</f>
        <v>27</v>
      </c>
      <c r="D3673" s="5" t="n">
        <f aca="false">A3673-1</f>
        <v>3671</v>
      </c>
      <c r="E3673" s="5" t="str">
        <f aca="false">IF(C3673=0,"U",VLOOKUP(D3673,A:B,2,0))</f>
        <v>F1303R</v>
      </c>
    </row>
    <row r="3674" customFormat="false" ht="15.75" hidden="false" customHeight="false" outlineLevel="0" collapsed="false">
      <c r="A3674" s="3" t="n">
        <v>3673</v>
      </c>
      <c r="B3674" s="3" t="s">
        <v>3680</v>
      </c>
      <c r="C3674" s="5" t="n">
        <f aca="false">MOD(A3674,45)</f>
        <v>28</v>
      </c>
      <c r="D3674" s="5" t="n">
        <f aca="false">A3674-1</f>
        <v>3672</v>
      </c>
      <c r="E3674" s="5" t="str">
        <f aca="false">IF(C3674=0,"U",VLOOKUP(D3674,A:B,2,0))</f>
        <v>F1304F</v>
      </c>
    </row>
    <row r="3675" customFormat="false" ht="15.75" hidden="false" customHeight="false" outlineLevel="0" collapsed="false">
      <c r="A3675" s="3" t="n">
        <v>3674</v>
      </c>
      <c r="B3675" s="3" t="s">
        <v>3681</v>
      </c>
      <c r="C3675" s="5" t="n">
        <f aca="false">MOD(A3675,45)</f>
        <v>29</v>
      </c>
      <c r="D3675" s="5" t="n">
        <f aca="false">A3675-1</f>
        <v>3673</v>
      </c>
      <c r="E3675" s="5" t="str">
        <f aca="false">IF(C3675=0,"U",VLOOKUP(D3675,A:B,2,0))</f>
        <v>F1304R</v>
      </c>
    </row>
    <row r="3676" customFormat="false" ht="15.75" hidden="false" customHeight="false" outlineLevel="0" collapsed="false">
      <c r="A3676" s="3" t="n">
        <v>3675</v>
      </c>
      <c r="B3676" s="3" t="s">
        <v>3682</v>
      </c>
      <c r="C3676" s="5" t="n">
        <f aca="false">MOD(A3676,45)</f>
        <v>30</v>
      </c>
      <c r="D3676" s="5" t="n">
        <f aca="false">A3676-1</f>
        <v>3674</v>
      </c>
      <c r="E3676" s="5" t="str">
        <f aca="false">IF(C3676=0,"U",VLOOKUP(D3676,A:B,2,0))</f>
        <v>F1305F</v>
      </c>
    </row>
    <row r="3677" customFormat="false" ht="15.75" hidden="false" customHeight="false" outlineLevel="0" collapsed="false">
      <c r="A3677" s="3" t="n">
        <v>3676</v>
      </c>
      <c r="B3677" s="3" t="s">
        <v>3683</v>
      </c>
      <c r="C3677" s="5" t="n">
        <f aca="false">MOD(A3677,45)</f>
        <v>31</v>
      </c>
      <c r="D3677" s="5" t="n">
        <f aca="false">A3677-1</f>
        <v>3675</v>
      </c>
      <c r="E3677" s="5" t="str">
        <f aca="false">IF(C3677=0,"U",VLOOKUP(D3677,A:B,2,0))</f>
        <v>F1305R</v>
      </c>
    </row>
    <row r="3678" customFormat="false" ht="15.75" hidden="false" customHeight="false" outlineLevel="0" collapsed="false">
      <c r="A3678" s="3" t="n">
        <v>3677</v>
      </c>
      <c r="B3678" s="3" t="s">
        <v>3684</v>
      </c>
      <c r="C3678" s="5" t="n">
        <f aca="false">MOD(A3678,45)</f>
        <v>32</v>
      </c>
      <c r="D3678" s="5" t="n">
        <f aca="false">A3678-1</f>
        <v>3676</v>
      </c>
      <c r="E3678" s="5" t="str">
        <f aca="false">IF(C3678=0,"U",VLOOKUP(D3678,A:B,2,0))</f>
        <v>F1306F</v>
      </c>
    </row>
    <row r="3679" customFormat="false" ht="15.75" hidden="false" customHeight="false" outlineLevel="0" collapsed="false">
      <c r="A3679" s="3" t="n">
        <v>3678</v>
      </c>
      <c r="B3679" s="3" t="s">
        <v>3685</v>
      </c>
      <c r="C3679" s="5" t="n">
        <f aca="false">MOD(A3679,45)</f>
        <v>33</v>
      </c>
      <c r="D3679" s="5" t="n">
        <f aca="false">A3679-1</f>
        <v>3677</v>
      </c>
      <c r="E3679" s="5" t="str">
        <f aca="false">IF(C3679=0,"U",VLOOKUP(D3679,A:B,2,0))</f>
        <v>F1306R</v>
      </c>
    </row>
    <row r="3680" customFormat="false" ht="15.75" hidden="false" customHeight="false" outlineLevel="0" collapsed="false">
      <c r="A3680" s="3" t="n">
        <v>3679</v>
      </c>
      <c r="B3680" s="3" t="s">
        <v>3686</v>
      </c>
      <c r="C3680" s="5" t="n">
        <f aca="false">MOD(A3680,45)</f>
        <v>34</v>
      </c>
      <c r="D3680" s="5" t="n">
        <f aca="false">A3680-1</f>
        <v>3678</v>
      </c>
      <c r="E3680" s="5" t="str">
        <f aca="false">IF(C3680=0,"U",VLOOKUP(D3680,A:B,2,0))</f>
        <v>F1307F</v>
      </c>
    </row>
    <row r="3681" customFormat="false" ht="15.75" hidden="false" customHeight="false" outlineLevel="0" collapsed="false">
      <c r="A3681" s="3" t="n">
        <v>3680</v>
      </c>
      <c r="B3681" s="3" t="s">
        <v>3687</v>
      </c>
      <c r="C3681" s="5" t="n">
        <f aca="false">MOD(A3681,45)</f>
        <v>35</v>
      </c>
      <c r="D3681" s="5" t="n">
        <f aca="false">A3681-1</f>
        <v>3679</v>
      </c>
      <c r="E3681" s="5" t="str">
        <f aca="false">IF(C3681=0,"U",VLOOKUP(D3681,A:B,2,0))</f>
        <v>F1307R</v>
      </c>
    </row>
    <row r="3682" customFormat="false" ht="15.75" hidden="false" customHeight="false" outlineLevel="0" collapsed="false">
      <c r="A3682" s="3" t="n">
        <v>3681</v>
      </c>
      <c r="B3682" s="3" t="s">
        <v>3688</v>
      </c>
      <c r="C3682" s="5" t="n">
        <f aca="false">MOD(A3682,45)</f>
        <v>36</v>
      </c>
      <c r="D3682" s="5" t="n">
        <f aca="false">A3682-1</f>
        <v>3680</v>
      </c>
      <c r="E3682" s="5" t="str">
        <f aca="false">IF(C3682=0,"U",VLOOKUP(D3682,A:B,2,0))</f>
        <v>F1401F</v>
      </c>
    </row>
    <row r="3683" customFormat="false" ht="15.75" hidden="false" customHeight="false" outlineLevel="0" collapsed="false">
      <c r="A3683" s="3" t="n">
        <v>3682</v>
      </c>
      <c r="B3683" s="3" t="s">
        <v>3689</v>
      </c>
      <c r="C3683" s="5" t="n">
        <f aca="false">MOD(A3683,45)</f>
        <v>37</v>
      </c>
      <c r="D3683" s="5" t="n">
        <f aca="false">A3683-1</f>
        <v>3681</v>
      </c>
      <c r="E3683" s="5" t="str">
        <f aca="false">IF(C3683=0,"U",VLOOKUP(D3683,A:B,2,0))</f>
        <v>F1401R</v>
      </c>
    </row>
    <row r="3684" customFormat="false" ht="15.75" hidden="false" customHeight="false" outlineLevel="0" collapsed="false">
      <c r="A3684" s="3" t="n">
        <v>3683</v>
      </c>
      <c r="B3684" s="3" t="s">
        <v>3690</v>
      </c>
      <c r="C3684" s="5" t="n">
        <f aca="false">MOD(A3684,45)</f>
        <v>38</v>
      </c>
      <c r="D3684" s="5" t="n">
        <f aca="false">A3684-1</f>
        <v>3682</v>
      </c>
      <c r="E3684" s="5" t="str">
        <f aca="false">IF(C3684=0,"U",VLOOKUP(D3684,A:B,2,0))</f>
        <v>F1402F</v>
      </c>
    </row>
    <row r="3685" customFormat="false" ht="15.75" hidden="false" customHeight="false" outlineLevel="0" collapsed="false">
      <c r="A3685" s="3" t="n">
        <v>3684</v>
      </c>
      <c r="B3685" s="3" t="s">
        <v>3691</v>
      </c>
      <c r="C3685" s="5" t="n">
        <f aca="false">MOD(A3685,45)</f>
        <v>39</v>
      </c>
      <c r="D3685" s="5" t="n">
        <f aca="false">A3685-1</f>
        <v>3683</v>
      </c>
      <c r="E3685" s="5" t="str">
        <f aca="false">IF(C3685=0,"U",VLOOKUP(D3685,A:B,2,0))</f>
        <v>F1402R</v>
      </c>
    </row>
    <row r="3686" customFormat="false" ht="15.75" hidden="false" customHeight="false" outlineLevel="0" collapsed="false">
      <c r="A3686" s="3" t="n">
        <v>3685</v>
      </c>
      <c r="B3686" s="3" t="s">
        <v>3692</v>
      </c>
      <c r="C3686" s="5" t="n">
        <f aca="false">MOD(A3686,45)</f>
        <v>40</v>
      </c>
      <c r="D3686" s="5" t="n">
        <f aca="false">A3686-1</f>
        <v>3684</v>
      </c>
      <c r="E3686" s="5" t="str">
        <f aca="false">IF(C3686=0,"U",VLOOKUP(D3686,A:B,2,0))</f>
        <v>F1403F</v>
      </c>
    </row>
    <row r="3687" customFormat="false" ht="15.75" hidden="false" customHeight="false" outlineLevel="0" collapsed="false">
      <c r="A3687" s="3" t="n">
        <v>3686</v>
      </c>
      <c r="B3687" s="3" t="s">
        <v>3693</v>
      </c>
      <c r="C3687" s="5" t="n">
        <f aca="false">MOD(A3687,45)</f>
        <v>41</v>
      </c>
      <c r="D3687" s="5" t="n">
        <f aca="false">A3687-1</f>
        <v>3685</v>
      </c>
      <c r="E3687" s="5" t="str">
        <f aca="false">IF(C3687=0,"U",VLOOKUP(D3687,A:B,2,0))</f>
        <v>F1403R</v>
      </c>
    </row>
    <row r="3688" customFormat="false" ht="15.75" hidden="false" customHeight="false" outlineLevel="0" collapsed="false">
      <c r="A3688" s="3" t="n">
        <v>3687</v>
      </c>
      <c r="B3688" s="3" t="s">
        <v>3694</v>
      </c>
      <c r="C3688" s="5" t="n">
        <f aca="false">MOD(A3688,45)</f>
        <v>42</v>
      </c>
      <c r="D3688" s="5" t="n">
        <f aca="false">A3688-1</f>
        <v>3686</v>
      </c>
      <c r="E3688" s="5" t="str">
        <f aca="false">IF(C3688=0,"U",VLOOKUP(D3688,A:B,2,0))</f>
        <v>F1404F</v>
      </c>
    </row>
    <row r="3689" customFormat="false" ht="15.75" hidden="false" customHeight="false" outlineLevel="0" collapsed="false">
      <c r="A3689" s="3" t="n">
        <v>3688</v>
      </c>
      <c r="B3689" s="3" t="s">
        <v>3695</v>
      </c>
      <c r="C3689" s="5" t="n">
        <f aca="false">MOD(A3689,45)</f>
        <v>43</v>
      </c>
      <c r="D3689" s="5" t="n">
        <f aca="false">A3689-1</f>
        <v>3687</v>
      </c>
      <c r="E3689" s="5" t="str">
        <f aca="false">IF(C3689=0,"U",VLOOKUP(D3689,A:B,2,0))</f>
        <v>F1404R</v>
      </c>
    </row>
    <row r="3690" customFormat="false" ht="15.75" hidden="false" customHeight="false" outlineLevel="0" collapsed="false">
      <c r="A3690" s="3" t="n">
        <v>3689</v>
      </c>
      <c r="B3690" s="3" t="s">
        <v>3696</v>
      </c>
      <c r="C3690" s="5" t="n">
        <f aca="false">MOD(A3690,45)</f>
        <v>44</v>
      </c>
      <c r="D3690" s="5" t="n">
        <f aca="false">A3690-1</f>
        <v>3688</v>
      </c>
      <c r="E3690" s="5" t="str">
        <f aca="false">IF(C3690=0,"U",VLOOKUP(D3690,A:B,2,0))</f>
        <v>F1405F</v>
      </c>
    </row>
    <row r="3691" customFormat="false" ht="15.75" hidden="false" customHeight="false" outlineLevel="0" collapsed="false">
      <c r="A3691" s="3" t="n">
        <v>3690</v>
      </c>
      <c r="B3691" s="3" t="s">
        <v>3697</v>
      </c>
      <c r="C3691" s="5" t="n">
        <f aca="false">MOD(A3691,45)</f>
        <v>0</v>
      </c>
      <c r="D3691" s="5" t="n">
        <f aca="false">A3691-1</f>
        <v>3689</v>
      </c>
      <c r="E3691" s="5" t="str">
        <f aca="false">IF(C3691=0,"U",VLOOKUP(D3691,A:B,2,0))</f>
        <v>U</v>
      </c>
    </row>
    <row r="3692" customFormat="false" ht="15.75" hidden="false" customHeight="false" outlineLevel="0" collapsed="false">
      <c r="A3692" s="3" t="n">
        <v>3691</v>
      </c>
      <c r="B3692" s="3" t="s">
        <v>3698</v>
      </c>
      <c r="C3692" s="5" t="n">
        <f aca="false">MOD(A3692,45)</f>
        <v>1</v>
      </c>
      <c r="D3692" s="5" t="n">
        <f aca="false">A3692-1</f>
        <v>3690</v>
      </c>
      <c r="E3692" s="5" t="str">
        <f aca="false">IF(C3692=0,"U",VLOOKUP(D3692,A:B,2,0))</f>
        <v>F1406F</v>
      </c>
    </row>
    <row r="3693" customFormat="false" ht="15.75" hidden="false" customHeight="false" outlineLevel="0" collapsed="false">
      <c r="A3693" s="3" t="n">
        <v>3692</v>
      </c>
      <c r="B3693" s="3" t="s">
        <v>3699</v>
      </c>
      <c r="C3693" s="5" t="n">
        <f aca="false">MOD(A3693,45)</f>
        <v>2</v>
      </c>
      <c r="D3693" s="5" t="n">
        <f aca="false">A3693-1</f>
        <v>3691</v>
      </c>
      <c r="E3693" s="5" t="str">
        <f aca="false">IF(C3693=0,"U",VLOOKUP(D3693,A:B,2,0))</f>
        <v>F1406R</v>
      </c>
    </row>
    <row r="3694" customFormat="false" ht="15.75" hidden="false" customHeight="false" outlineLevel="0" collapsed="false">
      <c r="A3694" s="3" t="n">
        <v>3693</v>
      </c>
      <c r="B3694" s="3" t="s">
        <v>3700</v>
      </c>
      <c r="C3694" s="5" t="n">
        <f aca="false">MOD(A3694,45)</f>
        <v>3</v>
      </c>
      <c r="D3694" s="5" t="n">
        <f aca="false">A3694-1</f>
        <v>3692</v>
      </c>
      <c r="E3694" s="5" t="str">
        <f aca="false">IF(C3694=0,"U",VLOOKUP(D3694,A:B,2,0))</f>
        <v>F1407F</v>
      </c>
    </row>
    <row r="3695" customFormat="false" ht="15.75" hidden="false" customHeight="false" outlineLevel="0" collapsed="false">
      <c r="A3695" s="3" t="n">
        <v>3694</v>
      </c>
      <c r="B3695" s="3" t="s">
        <v>3701</v>
      </c>
      <c r="C3695" s="5" t="n">
        <f aca="false">MOD(A3695,45)</f>
        <v>4</v>
      </c>
      <c r="D3695" s="5" t="n">
        <f aca="false">A3695-1</f>
        <v>3693</v>
      </c>
      <c r="E3695" s="5" t="str">
        <f aca="false">IF(C3695=0,"U",VLOOKUP(D3695,A:B,2,0))</f>
        <v>F1407R</v>
      </c>
    </row>
    <row r="3696" customFormat="false" ht="15.75" hidden="false" customHeight="false" outlineLevel="0" collapsed="false">
      <c r="A3696" s="3" t="n">
        <v>3695</v>
      </c>
      <c r="B3696" s="3" t="s">
        <v>3702</v>
      </c>
      <c r="C3696" s="5" t="n">
        <f aca="false">MOD(A3696,45)</f>
        <v>5</v>
      </c>
      <c r="D3696" s="5" t="n">
        <f aca="false">A3696-1</f>
        <v>3694</v>
      </c>
      <c r="E3696" s="5" t="str">
        <f aca="false">IF(C3696=0,"U",VLOOKUP(D3696,A:B,2,0))</f>
        <v>F1501F</v>
      </c>
    </row>
    <row r="3697" customFormat="false" ht="15.75" hidden="false" customHeight="false" outlineLevel="0" collapsed="false">
      <c r="A3697" s="3" t="n">
        <v>3696</v>
      </c>
      <c r="B3697" s="3" t="s">
        <v>3703</v>
      </c>
      <c r="C3697" s="5" t="n">
        <f aca="false">MOD(A3697,45)</f>
        <v>6</v>
      </c>
      <c r="D3697" s="5" t="n">
        <f aca="false">A3697-1</f>
        <v>3695</v>
      </c>
      <c r="E3697" s="5" t="str">
        <f aca="false">IF(C3697=0,"U",VLOOKUP(D3697,A:B,2,0))</f>
        <v>F1501R</v>
      </c>
    </row>
    <row r="3698" customFormat="false" ht="15.75" hidden="false" customHeight="false" outlineLevel="0" collapsed="false">
      <c r="A3698" s="3" t="n">
        <v>3697</v>
      </c>
      <c r="B3698" s="3" t="s">
        <v>3704</v>
      </c>
      <c r="C3698" s="5" t="n">
        <f aca="false">MOD(A3698,45)</f>
        <v>7</v>
      </c>
      <c r="D3698" s="5" t="n">
        <f aca="false">A3698-1</f>
        <v>3696</v>
      </c>
      <c r="E3698" s="5" t="str">
        <f aca="false">IF(C3698=0,"U",VLOOKUP(D3698,A:B,2,0))</f>
        <v>F1502F</v>
      </c>
    </row>
    <row r="3699" customFormat="false" ht="15.75" hidden="false" customHeight="false" outlineLevel="0" collapsed="false">
      <c r="A3699" s="3" t="n">
        <v>3698</v>
      </c>
      <c r="B3699" s="3" t="s">
        <v>3705</v>
      </c>
      <c r="C3699" s="5" t="n">
        <f aca="false">MOD(A3699,45)</f>
        <v>8</v>
      </c>
      <c r="D3699" s="5" t="n">
        <f aca="false">A3699-1</f>
        <v>3697</v>
      </c>
      <c r="E3699" s="5" t="str">
        <f aca="false">IF(C3699=0,"U",VLOOKUP(D3699,A:B,2,0))</f>
        <v>F1502R</v>
      </c>
    </row>
    <row r="3700" customFormat="false" ht="15.75" hidden="false" customHeight="false" outlineLevel="0" collapsed="false">
      <c r="A3700" s="3" t="n">
        <v>3699</v>
      </c>
      <c r="B3700" s="3" t="s">
        <v>3706</v>
      </c>
      <c r="C3700" s="5" t="n">
        <f aca="false">MOD(A3700,45)</f>
        <v>9</v>
      </c>
      <c r="D3700" s="5" t="n">
        <f aca="false">A3700-1</f>
        <v>3698</v>
      </c>
      <c r="E3700" s="5" t="str">
        <f aca="false">IF(C3700=0,"U",VLOOKUP(D3700,A:B,2,0))</f>
        <v>F1503F</v>
      </c>
    </row>
    <row r="3701" customFormat="false" ht="15.75" hidden="false" customHeight="false" outlineLevel="0" collapsed="false">
      <c r="A3701" s="3" t="n">
        <v>3700</v>
      </c>
      <c r="B3701" s="3" t="s">
        <v>3707</v>
      </c>
      <c r="C3701" s="5" t="n">
        <f aca="false">MOD(A3701,45)</f>
        <v>10</v>
      </c>
      <c r="D3701" s="5" t="n">
        <f aca="false">A3701-1</f>
        <v>3699</v>
      </c>
      <c r="E3701" s="5" t="str">
        <f aca="false">IF(C3701=0,"U",VLOOKUP(D3701,A:B,2,0))</f>
        <v>F1503R</v>
      </c>
    </row>
    <row r="3702" customFormat="false" ht="15.75" hidden="false" customHeight="false" outlineLevel="0" collapsed="false">
      <c r="A3702" s="3" t="n">
        <v>3701</v>
      </c>
      <c r="B3702" s="3" t="s">
        <v>3708</v>
      </c>
      <c r="C3702" s="5" t="n">
        <f aca="false">MOD(A3702,45)</f>
        <v>11</v>
      </c>
      <c r="D3702" s="5" t="n">
        <f aca="false">A3702-1</f>
        <v>3700</v>
      </c>
      <c r="E3702" s="5" t="str">
        <f aca="false">IF(C3702=0,"U",VLOOKUP(D3702,A:B,2,0))</f>
        <v>F1504F</v>
      </c>
    </row>
    <row r="3703" customFormat="false" ht="15.75" hidden="false" customHeight="false" outlineLevel="0" collapsed="false">
      <c r="A3703" s="3" t="n">
        <v>3702</v>
      </c>
      <c r="B3703" s="3" t="s">
        <v>3709</v>
      </c>
      <c r="C3703" s="5" t="n">
        <f aca="false">MOD(A3703,45)</f>
        <v>12</v>
      </c>
      <c r="D3703" s="5" t="n">
        <f aca="false">A3703-1</f>
        <v>3701</v>
      </c>
      <c r="E3703" s="5" t="str">
        <f aca="false">IF(C3703=0,"U",VLOOKUP(D3703,A:B,2,0))</f>
        <v>F1504R</v>
      </c>
    </row>
    <row r="3704" customFormat="false" ht="15.75" hidden="false" customHeight="false" outlineLevel="0" collapsed="false">
      <c r="A3704" s="3" t="n">
        <v>3703</v>
      </c>
      <c r="B3704" s="3" t="s">
        <v>3710</v>
      </c>
      <c r="C3704" s="5" t="n">
        <f aca="false">MOD(A3704,45)</f>
        <v>13</v>
      </c>
      <c r="D3704" s="5" t="n">
        <f aca="false">A3704-1</f>
        <v>3702</v>
      </c>
      <c r="E3704" s="5" t="str">
        <f aca="false">IF(C3704=0,"U",VLOOKUP(D3704,A:B,2,0))</f>
        <v>F1505F</v>
      </c>
    </row>
    <row r="3705" customFormat="false" ht="15.75" hidden="false" customHeight="false" outlineLevel="0" collapsed="false">
      <c r="A3705" s="3" t="n">
        <v>3704</v>
      </c>
      <c r="B3705" s="3" t="s">
        <v>3711</v>
      </c>
      <c r="C3705" s="5" t="n">
        <f aca="false">MOD(A3705,45)</f>
        <v>14</v>
      </c>
      <c r="D3705" s="5" t="n">
        <f aca="false">A3705-1</f>
        <v>3703</v>
      </c>
      <c r="E3705" s="5" t="str">
        <f aca="false">IF(C3705=0,"U",VLOOKUP(D3705,A:B,2,0))</f>
        <v>F1505R</v>
      </c>
    </row>
    <row r="3706" customFormat="false" ht="15.75" hidden="false" customHeight="false" outlineLevel="0" collapsed="false">
      <c r="A3706" s="3" t="n">
        <v>3705</v>
      </c>
      <c r="B3706" s="3" t="s">
        <v>3712</v>
      </c>
      <c r="C3706" s="5" t="n">
        <f aca="false">MOD(A3706,45)</f>
        <v>15</v>
      </c>
      <c r="D3706" s="5" t="n">
        <f aca="false">A3706-1</f>
        <v>3704</v>
      </c>
      <c r="E3706" s="5" t="str">
        <f aca="false">IF(C3706=0,"U",VLOOKUP(D3706,A:B,2,0))</f>
        <v>F1506F</v>
      </c>
    </row>
    <row r="3707" customFormat="false" ht="15.75" hidden="false" customHeight="false" outlineLevel="0" collapsed="false">
      <c r="A3707" s="3" t="n">
        <v>3706</v>
      </c>
      <c r="B3707" s="3" t="s">
        <v>3713</v>
      </c>
      <c r="C3707" s="5" t="n">
        <f aca="false">MOD(A3707,45)</f>
        <v>16</v>
      </c>
      <c r="D3707" s="5" t="n">
        <f aca="false">A3707-1</f>
        <v>3705</v>
      </c>
      <c r="E3707" s="5" t="str">
        <f aca="false">IF(C3707=0,"U",VLOOKUP(D3707,A:B,2,0))</f>
        <v>F1506R</v>
      </c>
    </row>
    <row r="3708" customFormat="false" ht="15.75" hidden="false" customHeight="false" outlineLevel="0" collapsed="false">
      <c r="A3708" s="3" t="n">
        <v>3707</v>
      </c>
      <c r="B3708" s="3" t="s">
        <v>3714</v>
      </c>
      <c r="C3708" s="5" t="n">
        <f aca="false">MOD(A3708,45)</f>
        <v>17</v>
      </c>
      <c r="D3708" s="5" t="n">
        <f aca="false">A3708-1</f>
        <v>3706</v>
      </c>
      <c r="E3708" s="5" t="str">
        <f aca="false">IF(C3708=0,"U",VLOOKUP(D3708,A:B,2,0))</f>
        <v>F1507F</v>
      </c>
    </row>
    <row r="3709" customFormat="false" ht="15.75" hidden="false" customHeight="false" outlineLevel="0" collapsed="false">
      <c r="A3709" s="3" t="n">
        <v>3708</v>
      </c>
      <c r="B3709" s="3" t="s">
        <v>3715</v>
      </c>
      <c r="C3709" s="5" t="n">
        <f aca="false">MOD(A3709,45)</f>
        <v>18</v>
      </c>
      <c r="D3709" s="5" t="n">
        <f aca="false">A3709-1</f>
        <v>3707</v>
      </c>
      <c r="E3709" s="5" t="str">
        <f aca="false">IF(C3709=0,"U",VLOOKUP(D3709,A:B,2,0))</f>
        <v>F1507R</v>
      </c>
    </row>
    <row r="3710" customFormat="false" ht="15.75" hidden="false" customHeight="false" outlineLevel="0" collapsed="false">
      <c r="A3710" s="3" t="n">
        <v>3709</v>
      </c>
      <c r="B3710" s="3" t="s">
        <v>3716</v>
      </c>
      <c r="C3710" s="5" t="n">
        <f aca="false">MOD(A3710,45)</f>
        <v>19</v>
      </c>
      <c r="D3710" s="5" t="n">
        <f aca="false">A3710-1</f>
        <v>3708</v>
      </c>
      <c r="E3710" s="5" t="str">
        <f aca="false">IF(C3710=0,"U",VLOOKUP(D3710,A:B,2,0))</f>
        <v>F1601F</v>
      </c>
    </row>
    <row r="3711" customFormat="false" ht="15.75" hidden="false" customHeight="false" outlineLevel="0" collapsed="false">
      <c r="A3711" s="3" t="n">
        <v>3710</v>
      </c>
      <c r="B3711" s="3" t="s">
        <v>3717</v>
      </c>
      <c r="C3711" s="5" t="n">
        <f aca="false">MOD(A3711,45)</f>
        <v>20</v>
      </c>
      <c r="D3711" s="5" t="n">
        <f aca="false">A3711-1</f>
        <v>3709</v>
      </c>
      <c r="E3711" s="5" t="str">
        <f aca="false">IF(C3711=0,"U",VLOOKUP(D3711,A:B,2,0))</f>
        <v>F1601R</v>
      </c>
    </row>
    <row r="3712" customFormat="false" ht="15.75" hidden="false" customHeight="false" outlineLevel="0" collapsed="false">
      <c r="A3712" s="3" t="n">
        <v>3711</v>
      </c>
      <c r="B3712" s="3" t="s">
        <v>3718</v>
      </c>
      <c r="C3712" s="5" t="n">
        <f aca="false">MOD(A3712,45)</f>
        <v>21</v>
      </c>
      <c r="D3712" s="5" t="n">
        <f aca="false">A3712-1</f>
        <v>3710</v>
      </c>
      <c r="E3712" s="5" t="str">
        <f aca="false">IF(C3712=0,"U",VLOOKUP(D3712,A:B,2,0))</f>
        <v>F1602F</v>
      </c>
    </row>
    <row r="3713" customFormat="false" ht="15.75" hidden="false" customHeight="false" outlineLevel="0" collapsed="false">
      <c r="A3713" s="3" t="n">
        <v>3712</v>
      </c>
      <c r="B3713" s="3" t="s">
        <v>3719</v>
      </c>
      <c r="C3713" s="5" t="n">
        <f aca="false">MOD(A3713,45)</f>
        <v>22</v>
      </c>
      <c r="D3713" s="5" t="n">
        <f aca="false">A3713-1</f>
        <v>3711</v>
      </c>
      <c r="E3713" s="5" t="str">
        <f aca="false">IF(C3713=0,"U",VLOOKUP(D3713,A:B,2,0))</f>
        <v>F1602R</v>
      </c>
    </row>
    <row r="3714" customFormat="false" ht="15.75" hidden="false" customHeight="false" outlineLevel="0" collapsed="false">
      <c r="A3714" s="3" t="n">
        <v>3713</v>
      </c>
      <c r="B3714" s="3" t="s">
        <v>3720</v>
      </c>
      <c r="C3714" s="5" t="n">
        <f aca="false">MOD(A3714,45)</f>
        <v>23</v>
      </c>
      <c r="D3714" s="5" t="n">
        <f aca="false">A3714-1</f>
        <v>3712</v>
      </c>
      <c r="E3714" s="5" t="str">
        <f aca="false">IF(C3714=0,"U",VLOOKUP(D3714,A:B,2,0))</f>
        <v>F1603F</v>
      </c>
    </row>
    <row r="3715" customFormat="false" ht="15.75" hidden="false" customHeight="false" outlineLevel="0" collapsed="false">
      <c r="A3715" s="3" t="n">
        <v>3714</v>
      </c>
      <c r="B3715" s="3" t="s">
        <v>3721</v>
      </c>
      <c r="C3715" s="5" t="n">
        <f aca="false">MOD(A3715,45)</f>
        <v>24</v>
      </c>
      <c r="D3715" s="5" t="n">
        <f aca="false">A3715-1</f>
        <v>3713</v>
      </c>
      <c r="E3715" s="5" t="str">
        <f aca="false">IF(C3715=0,"U",VLOOKUP(D3715,A:B,2,0))</f>
        <v>F1603R</v>
      </c>
    </row>
    <row r="3716" customFormat="false" ht="15.75" hidden="false" customHeight="false" outlineLevel="0" collapsed="false">
      <c r="A3716" s="3" t="n">
        <v>3715</v>
      </c>
      <c r="B3716" s="3" t="s">
        <v>3722</v>
      </c>
      <c r="C3716" s="5" t="n">
        <f aca="false">MOD(A3716,45)</f>
        <v>25</v>
      </c>
      <c r="D3716" s="5" t="n">
        <f aca="false">A3716-1</f>
        <v>3714</v>
      </c>
      <c r="E3716" s="5" t="str">
        <f aca="false">IF(C3716=0,"U",VLOOKUP(D3716,A:B,2,0))</f>
        <v>F1604F</v>
      </c>
    </row>
    <row r="3717" customFormat="false" ht="15.75" hidden="false" customHeight="false" outlineLevel="0" collapsed="false">
      <c r="A3717" s="3" t="n">
        <v>3716</v>
      </c>
      <c r="B3717" s="3" t="s">
        <v>3723</v>
      </c>
      <c r="C3717" s="5" t="n">
        <f aca="false">MOD(A3717,45)</f>
        <v>26</v>
      </c>
      <c r="D3717" s="5" t="n">
        <f aca="false">A3717-1</f>
        <v>3715</v>
      </c>
      <c r="E3717" s="5" t="str">
        <f aca="false">IF(C3717=0,"U",VLOOKUP(D3717,A:B,2,0))</f>
        <v>F1604R</v>
      </c>
    </row>
    <row r="3718" customFormat="false" ht="15.75" hidden="false" customHeight="false" outlineLevel="0" collapsed="false">
      <c r="A3718" s="3" t="n">
        <v>3717</v>
      </c>
      <c r="B3718" s="3" t="s">
        <v>3724</v>
      </c>
      <c r="C3718" s="5" t="n">
        <f aca="false">MOD(A3718,45)</f>
        <v>27</v>
      </c>
      <c r="D3718" s="5" t="n">
        <f aca="false">A3718-1</f>
        <v>3716</v>
      </c>
      <c r="E3718" s="5" t="str">
        <f aca="false">IF(C3718=0,"U",VLOOKUP(D3718,A:B,2,0))</f>
        <v>F1605F</v>
      </c>
    </row>
    <row r="3719" customFormat="false" ht="15.75" hidden="false" customHeight="false" outlineLevel="0" collapsed="false">
      <c r="A3719" s="3" t="n">
        <v>3718</v>
      </c>
      <c r="B3719" s="3" t="s">
        <v>3725</v>
      </c>
      <c r="C3719" s="5" t="n">
        <f aca="false">MOD(A3719,45)</f>
        <v>28</v>
      </c>
      <c r="D3719" s="5" t="n">
        <f aca="false">A3719-1</f>
        <v>3717</v>
      </c>
      <c r="E3719" s="5" t="str">
        <f aca="false">IF(C3719=0,"U",VLOOKUP(D3719,A:B,2,0))</f>
        <v>F1605R</v>
      </c>
    </row>
    <row r="3720" customFormat="false" ht="15.75" hidden="false" customHeight="false" outlineLevel="0" collapsed="false">
      <c r="A3720" s="3" t="n">
        <v>3719</v>
      </c>
      <c r="B3720" s="3" t="s">
        <v>3726</v>
      </c>
      <c r="C3720" s="5" t="n">
        <f aca="false">MOD(A3720,45)</f>
        <v>29</v>
      </c>
      <c r="D3720" s="5" t="n">
        <f aca="false">A3720-1</f>
        <v>3718</v>
      </c>
      <c r="E3720" s="5" t="str">
        <f aca="false">IF(C3720=0,"U",VLOOKUP(D3720,A:B,2,0))</f>
        <v>F1606F</v>
      </c>
    </row>
    <row r="3721" customFormat="false" ht="15.75" hidden="false" customHeight="false" outlineLevel="0" collapsed="false">
      <c r="A3721" s="3" t="n">
        <v>3720</v>
      </c>
      <c r="B3721" s="3" t="s">
        <v>3727</v>
      </c>
      <c r="C3721" s="5" t="n">
        <f aca="false">MOD(A3721,45)</f>
        <v>30</v>
      </c>
      <c r="D3721" s="5" t="n">
        <f aca="false">A3721-1</f>
        <v>3719</v>
      </c>
      <c r="E3721" s="5" t="str">
        <f aca="false">IF(C3721=0,"U",VLOOKUP(D3721,A:B,2,0))</f>
        <v>F1606R</v>
      </c>
    </row>
    <row r="3722" customFormat="false" ht="15.75" hidden="false" customHeight="false" outlineLevel="0" collapsed="false">
      <c r="A3722" s="3" t="n">
        <v>3721</v>
      </c>
      <c r="B3722" s="3" t="s">
        <v>3728</v>
      </c>
      <c r="C3722" s="5" t="n">
        <f aca="false">MOD(A3722,45)</f>
        <v>31</v>
      </c>
      <c r="D3722" s="5" t="n">
        <f aca="false">A3722-1</f>
        <v>3720</v>
      </c>
      <c r="E3722" s="5" t="str">
        <f aca="false">IF(C3722=0,"U",VLOOKUP(D3722,A:B,2,0))</f>
        <v>F1607F</v>
      </c>
    </row>
    <row r="3723" customFormat="false" ht="15.75" hidden="false" customHeight="false" outlineLevel="0" collapsed="false">
      <c r="A3723" s="3" t="n">
        <v>3722</v>
      </c>
      <c r="B3723" s="3" t="s">
        <v>3729</v>
      </c>
      <c r="C3723" s="5" t="n">
        <f aca="false">MOD(A3723,45)</f>
        <v>32</v>
      </c>
      <c r="D3723" s="5" t="n">
        <f aca="false">A3723-1</f>
        <v>3721</v>
      </c>
      <c r="E3723" s="5" t="str">
        <f aca="false">IF(C3723=0,"U",VLOOKUP(D3723,A:B,2,0))</f>
        <v>F1607R</v>
      </c>
    </row>
    <row r="3724" customFormat="false" ht="15.75" hidden="false" customHeight="false" outlineLevel="0" collapsed="false">
      <c r="A3724" s="3" t="n">
        <v>3723</v>
      </c>
      <c r="B3724" s="3" t="s">
        <v>3730</v>
      </c>
      <c r="C3724" s="5" t="n">
        <f aca="false">MOD(A3724,45)</f>
        <v>33</v>
      </c>
      <c r="D3724" s="5" t="n">
        <f aca="false">A3724-1</f>
        <v>3722</v>
      </c>
      <c r="E3724" s="5" t="str">
        <f aca="false">IF(C3724=0,"U",VLOOKUP(D3724,A:B,2,0))</f>
        <v>F1701F</v>
      </c>
    </row>
    <row r="3725" customFormat="false" ht="15.75" hidden="false" customHeight="false" outlineLevel="0" collapsed="false">
      <c r="A3725" s="3" t="n">
        <v>3724</v>
      </c>
      <c r="B3725" s="3" t="s">
        <v>3731</v>
      </c>
      <c r="C3725" s="5" t="n">
        <f aca="false">MOD(A3725,45)</f>
        <v>34</v>
      </c>
      <c r="D3725" s="5" t="n">
        <f aca="false">A3725-1</f>
        <v>3723</v>
      </c>
      <c r="E3725" s="5" t="str">
        <f aca="false">IF(C3725=0,"U",VLOOKUP(D3725,A:B,2,0))</f>
        <v>F1701R</v>
      </c>
    </row>
    <row r="3726" customFormat="false" ht="15.75" hidden="false" customHeight="false" outlineLevel="0" collapsed="false">
      <c r="A3726" s="3" t="n">
        <v>3725</v>
      </c>
      <c r="B3726" s="3" t="s">
        <v>3732</v>
      </c>
      <c r="C3726" s="5" t="n">
        <f aca="false">MOD(A3726,45)</f>
        <v>35</v>
      </c>
      <c r="D3726" s="5" t="n">
        <f aca="false">A3726-1</f>
        <v>3724</v>
      </c>
      <c r="E3726" s="5" t="str">
        <f aca="false">IF(C3726=0,"U",VLOOKUP(D3726,A:B,2,0))</f>
        <v>F1702F</v>
      </c>
    </row>
    <row r="3727" customFormat="false" ht="15.75" hidden="false" customHeight="false" outlineLevel="0" collapsed="false">
      <c r="A3727" s="3" t="n">
        <v>3726</v>
      </c>
      <c r="B3727" s="3" t="s">
        <v>3733</v>
      </c>
      <c r="C3727" s="5" t="n">
        <f aca="false">MOD(A3727,45)</f>
        <v>36</v>
      </c>
      <c r="D3727" s="5" t="n">
        <f aca="false">A3727-1</f>
        <v>3725</v>
      </c>
      <c r="E3727" s="5" t="str">
        <f aca="false">IF(C3727=0,"U",VLOOKUP(D3727,A:B,2,0))</f>
        <v>F1702R</v>
      </c>
    </row>
    <row r="3728" customFormat="false" ht="15.75" hidden="false" customHeight="false" outlineLevel="0" collapsed="false">
      <c r="A3728" s="3" t="n">
        <v>3727</v>
      </c>
      <c r="B3728" s="3" t="s">
        <v>3734</v>
      </c>
      <c r="C3728" s="5" t="n">
        <f aca="false">MOD(A3728,45)</f>
        <v>37</v>
      </c>
      <c r="D3728" s="5" t="n">
        <f aca="false">A3728-1</f>
        <v>3726</v>
      </c>
      <c r="E3728" s="5" t="str">
        <f aca="false">IF(C3728=0,"U",VLOOKUP(D3728,A:B,2,0))</f>
        <v>F1703F</v>
      </c>
    </row>
    <row r="3729" customFormat="false" ht="15.75" hidden="false" customHeight="false" outlineLevel="0" collapsed="false">
      <c r="A3729" s="3" t="n">
        <v>3728</v>
      </c>
      <c r="B3729" s="3" t="s">
        <v>3735</v>
      </c>
      <c r="C3729" s="5" t="n">
        <f aca="false">MOD(A3729,45)</f>
        <v>38</v>
      </c>
      <c r="D3729" s="5" t="n">
        <f aca="false">A3729-1</f>
        <v>3727</v>
      </c>
      <c r="E3729" s="5" t="str">
        <f aca="false">IF(C3729=0,"U",VLOOKUP(D3729,A:B,2,0))</f>
        <v>F1703R</v>
      </c>
    </row>
    <row r="3730" customFormat="false" ht="15.75" hidden="false" customHeight="false" outlineLevel="0" collapsed="false">
      <c r="A3730" s="3" t="n">
        <v>3729</v>
      </c>
      <c r="B3730" s="3" t="s">
        <v>3736</v>
      </c>
      <c r="C3730" s="5" t="n">
        <f aca="false">MOD(A3730,45)</f>
        <v>39</v>
      </c>
      <c r="D3730" s="5" t="n">
        <f aca="false">A3730-1</f>
        <v>3728</v>
      </c>
      <c r="E3730" s="5" t="str">
        <f aca="false">IF(C3730=0,"U",VLOOKUP(D3730,A:B,2,0))</f>
        <v>F1704F</v>
      </c>
    </row>
    <row r="3731" customFormat="false" ht="15.75" hidden="false" customHeight="false" outlineLevel="0" collapsed="false">
      <c r="A3731" s="3" t="n">
        <v>3730</v>
      </c>
      <c r="B3731" s="3" t="s">
        <v>3737</v>
      </c>
      <c r="C3731" s="5" t="n">
        <f aca="false">MOD(A3731,45)</f>
        <v>40</v>
      </c>
      <c r="D3731" s="5" t="n">
        <f aca="false">A3731-1</f>
        <v>3729</v>
      </c>
      <c r="E3731" s="5" t="str">
        <f aca="false">IF(C3731=0,"U",VLOOKUP(D3731,A:B,2,0))</f>
        <v>F1704R</v>
      </c>
    </row>
    <row r="3732" customFormat="false" ht="15.75" hidden="false" customHeight="false" outlineLevel="0" collapsed="false">
      <c r="A3732" s="3" t="n">
        <v>3731</v>
      </c>
      <c r="B3732" s="3" t="s">
        <v>3738</v>
      </c>
      <c r="C3732" s="5" t="n">
        <f aca="false">MOD(A3732,45)</f>
        <v>41</v>
      </c>
      <c r="D3732" s="5" t="n">
        <f aca="false">A3732-1</f>
        <v>3730</v>
      </c>
      <c r="E3732" s="5" t="str">
        <f aca="false">IF(C3732=0,"U",VLOOKUP(D3732,A:B,2,0))</f>
        <v>F1705F</v>
      </c>
    </row>
    <row r="3733" customFormat="false" ht="15.75" hidden="false" customHeight="false" outlineLevel="0" collapsed="false">
      <c r="A3733" s="3" t="n">
        <v>3732</v>
      </c>
      <c r="B3733" s="3" t="s">
        <v>3739</v>
      </c>
      <c r="C3733" s="5" t="n">
        <f aca="false">MOD(A3733,45)</f>
        <v>42</v>
      </c>
      <c r="D3733" s="5" t="n">
        <f aca="false">A3733-1</f>
        <v>3731</v>
      </c>
      <c r="E3733" s="5" t="str">
        <f aca="false">IF(C3733=0,"U",VLOOKUP(D3733,A:B,2,0))</f>
        <v>F1705R</v>
      </c>
    </row>
    <row r="3734" customFormat="false" ht="15.75" hidden="false" customHeight="false" outlineLevel="0" collapsed="false">
      <c r="A3734" s="3" t="n">
        <v>3733</v>
      </c>
      <c r="B3734" s="3" t="s">
        <v>3740</v>
      </c>
      <c r="C3734" s="5" t="n">
        <f aca="false">MOD(A3734,45)</f>
        <v>43</v>
      </c>
      <c r="D3734" s="5" t="n">
        <f aca="false">A3734-1</f>
        <v>3732</v>
      </c>
      <c r="E3734" s="5" t="str">
        <f aca="false">IF(C3734=0,"U",VLOOKUP(D3734,A:B,2,0))</f>
        <v>F1706F</v>
      </c>
    </row>
    <row r="3735" customFormat="false" ht="15.75" hidden="false" customHeight="false" outlineLevel="0" collapsed="false">
      <c r="A3735" s="3" t="n">
        <v>3734</v>
      </c>
      <c r="B3735" s="3" t="s">
        <v>3741</v>
      </c>
      <c r="C3735" s="5" t="n">
        <f aca="false">MOD(A3735,45)</f>
        <v>44</v>
      </c>
      <c r="D3735" s="5" t="n">
        <f aca="false">A3735-1</f>
        <v>3733</v>
      </c>
      <c r="E3735" s="5" t="str">
        <f aca="false">IF(C3735=0,"U",VLOOKUP(D3735,A:B,2,0))</f>
        <v>F1706R</v>
      </c>
    </row>
    <row r="3736" customFormat="false" ht="15.75" hidden="false" customHeight="false" outlineLevel="0" collapsed="false">
      <c r="A3736" s="3" t="n">
        <v>3735</v>
      </c>
      <c r="B3736" s="3" t="s">
        <v>3742</v>
      </c>
      <c r="C3736" s="5" t="n">
        <f aca="false">MOD(A3736,45)</f>
        <v>0</v>
      </c>
      <c r="D3736" s="5" t="n">
        <f aca="false">A3736-1</f>
        <v>3734</v>
      </c>
      <c r="E3736" s="5" t="str">
        <f aca="false">IF(C3736=0,"U",VLOOKUP(D3736,A:B,2,0))</f>
        <v>U</v>
      </c>
    </row>
    <row r="3737" customFormat="false" ht="15.75" hidden="false" customHeight="false" outlineLevel="0" collapsed="false">
      <c r="A3737" s="3" t="n">
        <v>3736</v>
      </c>
      <c r="B3737" s="3" t="s">
        <v>3743</v>
      </c>
      <c r="C3737" s="5" t="n">
        <f aca="false">MOD(A3737,45)</f>
        <v>1</v>
      </c>
      <c r="D3737" s="5" t="n">
        <f aca="false">A3737-1</f>
        <v>3735</v>
      </c>
      <c r="E3737" s="5" t="str">
        <f aca="false">IF(C3737=0,"U",VLOOKUP(D3737,A:B,2,0))</f>
        <v>F1707R</v>
      </c>
    </row>
    <row r="3738" customFormat="false" ht="15.75" hidden="false" customHeight="false" outlineLevel="0" collapsed="false">
      <c r="A3738" s="3" t="n">
        <v>3737</v>
      </c>
      <c r="B3738" s="3" t="s">
        <v>3744</v>
      </c>
      <c r="C3738" s="5" t="n">
        <f aca="false">MOD(A3738,45)</f>
        <v>2</v>
      </c>
      <c r="D3738" s="5" t="n">
        <f aca="false">A3738-1</f>
        <v>3736</v>
      </c>
      <c r="E3738" s="5" t="str">
        <f aca="false">IF(C3738=0,"U",VLOOKUP(D3738,A:B,2,0))</f>
        <v>F1801F</v>
      </c>
    </row>
    <row r="3739" customFormat="false" ht="15.75" hidden="false" customHeight="false" outlineLevel="0" collapsed="false">
      <c r="A3739" s="3" t="n">
        <v>3738</v>
      </c>
      <c r="B3739" s="3" t="s">
        <v>3745</v>
      </c>
      <c r="C3739" s="5" t="n">
        <f aca="false">MOD(A3739,45)</f>
        <v>3</v>
      </c>
      <c r="D3739" s="5" t="n">
        <f aca="false">A3739-1</f>
        <v>3737</v>
      </c>
      <c r="E3739" s="5" t="str">
        <f aca="false">IF(C3739=0,"U",VLOOKUP(D3739,A:B,2,0))</f>
        <v>F1801R</v>
      </c>
    </row>
    <row r="3740" customFormat="false" ht="15.75" hidden="false" customHeight="false" outlineLevel="0" collapsed="false">
      <c r="A3740" s="3" t="n">
        <v>3739</v>
      </c>
      <c r="B3740" s="3" t="s">
        <v>3746</v>
      </c>
      <c r="C3740" s="5" t="n">
        <f aca="false">MOD(A3740,45)</f>
        <v>4</v>
      </c>
      <c r="D3740" s="5" t="n">
        <f aca="false">A3740-1</f>
        <v>3738</v>
      </c>
      <c r="E3740" s="5" t="str">
        <f aca="false">IF(C3740=0,"U",VLOOKUP(D3740,A:B,2,0))</f>
        <v>F1802F</v>
      </c>
    </row>
    <row r="3741" customFormat="false" ht="15.75" hidden="false" customHeight="false" outlineLevel="0" collapsed="false">
      <c r="A3741" s="3" t="n">
        <v>3740</v>
      </c>
      <c r="B3741" s="3" t="s">
        <v>3747</v>
      </c>
      <c r="C3741" s="5" t="n">
        <f aca="false">MOD(A3741,45)</f>
        <v>5</v>
      </c>
      <c r="D3741" s="5" t="n">
        <f aca="false">A3741-1</f>
        <v>3739</v>
      </c>
      <c r="E3741" s="5" t="str">
        <f aca="false">IF(C3741=0,"U",VLOOKUP(D3741,A:B,2,0))</f>
        <v>F1802R</v>
      </c>
    </row>
    <row r="3742" customFormat="false" ht="15.75" hidden="false" customHeight="false" outlineLevel="0" collapsed="false">
      <c r="A3742" s="3" t="n">
        <v>3741</v>
      </c>
      <c r="B3742" s="3" t="s">
        <v>3748</v>
      </c>
      <c r="C3742" s="5" t="n">
        <f aca="false">MOD(A3742,45)</f>
        <v>6</v>
      </c>
      <c r="D3742" s="5" t="n">
        <f aca="false">A3742-1</f>
        <v>3740</v>
      </c>
      <c r="E3742" s="5" t="str">
        <f aca="false">IF(C3742=0,"U",VLOOKUP(D3742,A:B,2,0))</f>
        <v>F1803F</v>
      </c>
    </row>
    <row r="3743" customFormat="false" ht="15.75" hidden="false" customHeight="false" outlineLevel="0" collapsed="false">
      <c r="A3743" s="3" t="n">
        <v>3742</v>
      </c>
      <c r="B3743" s="3" t="s">
        <v>3749</v>
      </c>
      <c r="C3743" s="5" t="n">
        <f aca="false">MOD(A3743,45)</f>
        <v>7</v>
      </c>
      <c r="D3743" s="5" t="n">
        <f aca="false">A3743-1</f>
        <v>3741</v>
      </c>
      <c r="E3743" s="5" t="str">
        <f aca="false">IF(C3743=0,"U",VLOOKUP(D3743,A:B,2,0))</f>
        <v>F1803R</v>
      </c>
    </row>
    <row r="3744" customFormat="false" ht="15.75" hidden="false" customHeight="false" outlineLevel="0" collapsed="false">
      <c r="A3744" s="3" t="n">
        <v>3743</v>
      </c>
      <c r="B3744" s="3" t="s">
        <v>3750</v>
      </c>
      <c r="C3744" s="5" t="n">
        <f aca="false">MOD(A3744,45)</f>
        <v>8</v>
      </c>
      <c r="D3744" s="5" t="n">
        <f aca="false">A3744-1</f>
        <v>3742</v>
      </c>
      <c r="E3744" s="5" t="str">
        <f aca="false">IF(C3744=0,"U",VLOOKUP(D3744,A:B,2,0))</f>
        <v>F1804F</v>
      </c>
    </row>
    <row r="3745" customFormat="false" ht="15.75" hidden="false" customHeight="false" outlineLevel="0" collapsed="false">
      <c r="A3745" s="3" t="n">
        <v>3744</v>
      </c>
      <c r="B3745" s="3" t="s">
        <v>3751</v>
      </c>
      <c r="C3745" s="5" t="n">
        <f aca="false">MOD(A3745,45)</f>
        <v>9</v>
      </c>
      <c r="D3745" s="5" t="n">
        <f aca="false">A3745-1</f>
        <v>3743</v>
      </c>
      <c r="E3745" s="5" t="str">
        <f aca="false">IF(C3745=0,"U",VLOOKUP(D3745,A:B,2,0))</f>
        <v>F1804R</v>
      </c>
    </row>
    <row r="3746" customFormat="false" ht="15.75" hidden="false" customHeight="false" outlineLevel="0" collapsed="false">
      <c r="A3746" s="3" t="n">
        <v>3745</v>
      </c>
      <c r="B3746" s="3" t="s">
        <v>3752</v>
      </c>
      <c r="C3746" s="5" t="n">
        <f aca="false">MOD(A3746,45)</f>
        <v>10</v>
      </c>
      <c r="D3746" s="5" t="n">
        <f aca="false">A3746-1</f>
        <v>3744</v>
      </c>
      <c r="E3746" s="5" t="str">
        <f aca="false">IF(C3746=0,"U",VLOOKUP(D3746,A:B,2,0))</f>
        <v>F1805F</v>
      </c>
    </row>
    <row r="3747" customFormat="false" ht="15.75" hidden="false" customHeight="false" outlineLevel="0" collapsed="false">
      <c r="A3747" s="3" t="n">
        <v>3746</v>
      </c>
      <c r="B3747" s="3" t="s">
        <v>3753</v>
      </c>
      <c r="C3747" s="5" t="n">
        <f aca="false">MOD(A3747,45)</f>
        <v>11</v>
      </c>
      <c r="D3747" s="5" t="n">
        <f aca="false">A3747-1</f>
        <v>3745</v>
      </c>
      <c r="E3747" s="5" t="str">
        <f aca="false">IF(C3747=0,"U",VLOOKUP(D3747,A:B,2,0))</f>
        <v>F1805R</v>
      </c>
    </row>
    <row r="3748" customFormat="false" ht="15.75" hidden="false" customHeight="false" outlineLevel="0" collapsed="false">
      <c r="A3748" s="3" t="n">
        <v>3747</v>
      </c>
      <c r="B3748" s="3" t="s">
        <v>3754</v>
      </c>
      <c r="C3748" s="5" t="n">
        <f aca="false">MOD(A3748,45)</f>
        <v>12</v>
      </c>
      <c r="D3748" s="5" t="n">
        <f aca="false">A3748-1</f>
        <v>3746</v>
      </c>
      <c r="E3748" s="5" t="str">
        <f aca="false">IF(C3748=0,"U",VLOOKUP(D3748,A:B,2,0))</f>
        <v>F1806F</v>
      </c>
    </row>
    <row r="3749" customFormat="false" ht="15.75" hidden="false" customHeight="false" outlineLevel="0" collapsed="false">
      <c r="A3749" s="3" t="n">
        <v>3748</v>
      </c>
      <c r="B3749" s="3" t="s">
        <v>3755</v>
      </c>
      <c r="C3749" s="5" t="n">
        <f aca="false">MOD(A3749,45)</f>
        <v>13</v>
      </c>
      <c r="D3749" s="5" t="n">
        <f aca="false">A3749-1</f>
        <v>3747</v>
      </c>
      <c r="E3749" s="5" t="str">
        <f aca="false">IF(C3749=0,"U",VLOOKUP(D3749,A:B,2,0))</f>
        <v>F1806R</v>
      </c>
    </row>
    <row r="3750" customFormat="false" ht="15.75" hidden="false" customHeight="false" outlineLevel="0" collapsed="false">
      <c r="A3750" s="3" t="n">
        <v>3749</v>
      </c>
      <c r="B3750" s="3" t="s">
        <v>3756</v>
      </c>
      <c r="C3750" s="5" t="n">
        <f aca="false">MOD(A3750,45)</f>
        <v>14</v>
      </c>
      <c r="D3750" s="5" t="n">
        <f aca="false">A3750-1</f>
        <v>3748</v>
      </c>
      <c r="E3750" s="5" t="str">
        <f aca="false">IF(C3750=0,"U",VLOOKUP(D3750,A:B,2,0))</f>
        <v>F1807F</v>
      </c>
    </row>
    <row r="3751" customFormat="false" ht="15.75" hidden="false" customHeight="false" outlineLevel="0" collapsed="false">
      <c r="A3751" s="3" t="n">
        <v>3750</v>
      </c>
      <c r="B3751" s="3" t="s">
        <v>3757</v>
      </c>
      <c r="C3751" s="5" t="n">
        <f aca="false">MOD(A3751,45)</f>
        <v>15</v>
      </c>
      <c r="D3751" s="5" t="n">
        <f aca="false">A3751-1</f>
        <v>3749</v>
      </c>
      <c r="E3751" s="5" t="str">
        <f aca="false">IF(C3751=0,"U",VLOOKUP(D3751,A:B,2,0))</f>
        <v>F1807R</v>
      </c>
    </row>
    <row r="3752" customFormat="false" ht="15.75" hidden="false" customHeight="false" outlineLevel="0" collapsed="false">
      <c r="A3752" s="3" t="n">
        <v>3751</v>
      </c>
      <c r="B3752" s="3" t="s">
        <v>3758</v>
      </c>
      <c r="C3752" s="5" t="n">
        <f aca="false">MOD(A3752,45)</f>
        <v>16</v>
      </c>
      <c r="D3752" s="5" t="n">
        <f aca="false">A3752-1</f>
        <v>3750</v>
      </c>
      <c r="E3752" s="5" t="str">
        <f aca="false">IF(C3752=0,"U",VLOOKUP(D3752,A:B,2,0))</f>
        <v>F1901F</v>
      </c>
    </row>
    <row r="3753" customFormat="false" ht="15.75" hidden="false" customHeight="false" outlineLevel="0" collapsed="false">
      <c r="A3753" s="3" t="n">
        <v>3752</v>
      </c>
      <c r="B3753" s="3" t="s">
        <v>3759</v>
      </c>
      <c r="C3753" s="5" t="n">
        <f aca="false">MOD(A3753,45)</f>
        <v>17</v>
      </c>
      <c r="D3753" s="5" t="n">
        <f aca="false">A3753-1</f>
        <v>3751</v>
      </c>
      <c r="E3753" s="5" t="str">
        <f aca="false">IF(C3753=0,"U",VLOOKUP(D3753,A:B,2,0))</f>
        <v>F1901R</v>
      </c>
    </row>
    <row r="3754" customFormat="false" ht="15.75" hidden="false" customHeight="false" outlineLevel="0" collapsed="false">
      <c r="A3754" s="3" t="n">
        <v>3753</v>
      </c>
      <c r="B3754" s="3" t="s">
        <v>3760</v>
      </c>
      <c r="C3754" s="5" t="n">
        <f aca="false">MOD(A3754,45)</f>
        <v>18</v>
      </c>
      <c r="D3754" s="5" t="n">
        <f aca="false">A3754-1</f>
        <v>3752</v>
      </c>
      <c r="E3754" s="5" t="str">
        <f aca="false">IF(C3754=0,"U",VLOOKUP(D3754,A:B,2,0))</f>
        <v>F1902F</v>
      </c>
    </row>
    <row r="3755" customFormat="false" ht="15.75" hidden="false" customHeight="false" outlineLevel="0" collapsed="false">
      <c r="A3755" s="3" t="n">
        <v>3754</v>
      </c>
      <c r="B3755" s="3" t="s">
        <v>3761</v>
      </c>
      <c r="C3755" s="5" t="n">
        <f aca="false">MOD(A3755,45)</f>
        <v>19</v>
      </c>
      <c r="D3755" s="5" t="n">
        <f aca="false">A3755-1</f>
        <v>3753</v>
      </c>
      <c r="E3755" s="5" t="str">
        <f aca="false">IF(C3755=0,"U",VLOOKUP(D3755,A:B,2,0))</f>
        <v>F1902R</v>
      </c>
    </row>
    <row r="3756" customFormat="false" ht="15.75" hidden="false" customHeight="false" outlineLevel="0" collapsed="false">
      <c r="A3756" s="3" t="n">
        <v>3755</v>
      </c>
      <c r="B3756" s="3" t="s">
        <v>3762</v>
      </c>
      <c r="C3756" s="5" t="n">
        <f aca="false">MOD(A3756,45)</f>
        <v>20</v>
      </c>
      <c r="D3756" s="5" t="n">
        <f aca="false">A3756-1</f>
        <v>3754</v>
      </c>
      <c r="E3756" s="5" t="str">
        <f aca="false">IF(C3756=0,"U",VLOOKUP(D3756,A:B,2,0))</f>
        <v>F1903F</v>
      </c>
    </row>
    <row r="3757" customFormat="false" ht="15.75" hidden="false" customHeight="false" outlineLevel="0" collapsed="false">
      <c r="A3757" s="3" t="n">
        <v>3756</v>
      </c>
      <c r="B3757" s="3" t="s">
        <v>3763</v>
      </c>
      <c r="C3757" s="5" t="n">
        <f aca="false">MOD(A3757,45)</f>
        <v>21</v>
      </c>
      <c r="D3757" s="5" t="n">
        <f aca="false">A3757-1</f>
        <v>3755</v>
      </c>
      <c r="E3757" s="5" t="str">
        <f aca="false">IF(C3757=0,"U",VLOOKUP(D3757,A:B,2,0))</f>
        <v>F1903R</v>
      </c>
    </row>
    <row r="3758" customFormat="false" ht="15.75" hidden="false" customHeight="false" outlineLevel="0" collapsed="false">
      <c r="A3758" s="3" t="n">
        <v>3757</v>
      </c>
      <c r="B3758" s="3" t="s">
        <v>3764</v>
      </c>
      <c r="C3758" s="5" t="n">
        <f aca="false">MOD(A3758,45)</f>
        <v>22</v>
      </c>
      <c r="D3758" s="5" t="n">
        <f aca="false">A3758-1</f>
        <v>3756</v>
      </c>
      <c r="E3758" s="5" t="str">
        <f aca="false">IF(C3758=0,"U",VLOOKUP(D3758,A:B,2,0))</f>
        <v>F1904F</v>
      </c>
    </row>
    <row r="3759" customFormat="false" ht="15.75" hidden="false" customHeight="false" outlineLevel="0" collapsed="false">
      <c r="A3759" s="3" t="n">
        <v>3758</v>
      </c>
      <c r="B3759" s="3" t="s">
        <v>3765</v>
      </c>
      <c r="C3759" s="5" t="n">
        <f aca="false">MOD(A3759,45)</f>
        <v>23</v>
      </c>
      <c r="D3759" s="5" t="n">
        <f aca="false">A3759-1</f>
        <v>3757</v>
      </c>
      <c r="E3759" s="5" t="str">
        <f aca="false">IF(C3759=0,"U",VLOOKUP(D3759,A:B,2,0))</f>
        <v>F1904R</v>
      </c>
    </row>
    <row r="3760" customFormat="false" ht="15.75" hidden="false" customHeight="false" outlineLevel="0" collapsed="false">
      <c r="A3760" s="3" t="n">
        <v>3759</v>
      </c>
      <c r="B3760" s="3" t="s">
        <v>3766</v>
      </c>
      <c r="C3760" s="5" t="n">
        <f aca="false">MOD(A3760,45)</f>
        <v>24</v>
      </c>
      <c r="D3760" s="5" t="n">
        <f aca="false">A3760-1</f>
        <v>3758</v>
      </c>
      <c r="E3760" s="5" t="str">
        <f aca="false">IF(C3760=0,"U",VLOOKUP(D3760,A:B,2,0))</f>
        <v>F1905F</v>
      </c>
    </row>
    <row r="3761" customFormat="false" ht="15.75" hidden="false" customHeight="false" outlineLevel="0" collapsed="false">
      <c r="A3761" s="3" t="n">
        <v>3760</v>
      </c>
      <c r="B3761" s="3" t="s">
        <v>3767</v>
      </c>
      <c r="C3761" s="5" t="n">
        <f aca="false">MOD(A3761,45)</f>
        <v>25</v>
      </c>
      <c r="D3761" s="5" t="n">
        <f aca="false">A3761-1</f>
        <v>3759</v>
      </c>
      <c r="E3761" s="5" t="str">
        <f aca="false">IF(C3761=0,"U",VLOOKUP(D3761,A:B,2,0))</f>
        <v>F1905R</v>
      </c>
    </row>
    <row r="3762" customFormat="false" ht="15.75" hidden="false" customHeight="false" outlineLevel="0" collapsed="false">
      <c r="A3762" s="3" t="n">
        <v>3761</v>
      </c>
      <c r="B3762" s="3" t="s">
        <v>3768</v>
      </c>
      <c r="C3762" s="5" t="n">
        <f aca="false">MOD(A3762,45)</f>
        <v>26</v>
      </c>
      <c r="D3762" s="5" t="n">
        <f aca="false">A3762-1</f>
        <v>3760</v>
      </c>
      <c r="E3762" s="5" t="str">
        <f aca="false">IF(C3762=0,"U",VLOOKUP(D3762,A:B,2,0))</f>
        <v>F1906F</v>
      </c>
    </row>
    <row r="3763" customFormat="false" ht="15.75" hidden="false" customHeight="false" outlineLevel="0" collapsed="false">
      <c r="A3763" s="3" t="n">
        <v>3762</v>
      </c>
      <c r="B3763" s="3" t="s">
        <v>3769</v>
      </c>
      <c r="C3763" s="5" t="n">
        <f aca="false">MOD(A3763,45)</f>
        <v>27</v>
      </c>
      <c r="D3763" s="5" t="n">
        <f aca="false">A3763-1</f>
        <v>3761</v>
      </c>
      <c r="E3763" s="5" t="str">
        <f aca="false">IF(C3763=0,"U",VLOOKUP(D3763,A:B,2,0))</f>
        <v>F1906R</v>
      </c>
    </row>
    <row r="3764" customFormat="false" ht="15.75" hidden="false" customHeight="false" outlineLevel="0" collapsed="false">
      <c r="A3764" s="3" t="n">
        <v>3763</v>
      </c>
      <c r="B3764" s="3" t="s">
        <v>3770</v>
      </c>
      <c r="C3764" s="5" t="n">
        <f aca="false">MOD(A3764,45)</f>
        <v>28</v>
      </c>
      <c r="D3764" s="5" t="n">
        <f aca="false">A3764-1</f>
        <v>3762</v>
      </c>
      <c r="E3764" s="5" t="str">
        <f aca="false">IF(C3764=0,"U",VLOOKUP(D3764,A:B,2,0))</f>
        <v>F1907F</v>
      </c>
    </row>
    <row r="3765" customFormat="false" ht="15.75" hidden="false" customHeight="false" outlineLevel="0" collapsed="false">
      <c r="A3765" s="3" t="n">
        <v>3764</v>
      </c>
      <c r="B3765" s="3" t="s">
        <v>3771</v>
      </c>
      <c r="C3765" s="5" t="n">
        <f aca="false">MOD(A3765,45)</f>
        <v>29</v>
      </c>
      <c r="D3765" s="5" t="n">
        <f aca="false">A3765-1</f>
        <v>3763</v>
      </c>
      <c r="E3765" s="5" t="str">
        <f aca="false">IF(C3765=0,"U",VLOOKUP(D3765,A:B,2,0))</f>
        <v>F1907R</v>
      </c>
    </row>
    <row r="3766" customFormat="false" ht="15.75" hidden="false" customHeight="false" outlineLevel="0" collapsed="false">
      <c r="A3766" s="3" t="n">
        <v>3765</v>
      </c>
      <c r="B3766" s="3" t="s">
        <v>3772</v>
      </c>
      <c r="C3766" s="5" t="n">
        <f aca="false">MOD(A3766,45)</f>
        <v>30</v>
      </c>
      <c r="D3766" s="5" t="n">
        <f aca="false">A3766-1</f>
        <v>3764</v>
      </c>
      <c r="E3766" s="5" t="str">
        <f aca="false">IF(C3766=0,"U",VLOOKUP(D3766,A:B,2,0))</f>
        <v>F2001F</v>
      </c>
    </row>
    <row r="3767" customFormat="false" ht="15.75" hidden="false" customHeight="false" outlineLevel="0" collapsed="false">
      <c r="A3767" s="3" t="n">
        <v>3766</v>
      </c>
      <c r="B3767" s="3" t="s">
        <v>3773</v>
      </c>
      <c r="C3767" s="5" t="n">
        <f aca="false">MOD(A3767,45)</f>
        <v>31</v>
      </c>
      <c r="D3767" s="5" t="n">
        <f aca="false">A3767-1</f>
        <v>3765</v>
      </c>
      <c r="E3767" s="5" t="str">
        <f aca="false">IF(C3767=0,"U",VLOOKUP(D3767,A:B,2,0))</f>
        <v>F2001R</v>
      </c>
    </row>
    <row r="3768" customFormat="false" ht="15.75" hidden="false" customHeight="false" outlineLevel="0" collapsed="false">
      <c r="A3768" s="3" t="n">
        <v>3767</v>
      </c>
      <c r="B3768" s="3" t="s">
        <v>3774</v>
      </c>
      <c r="C3768" s="5" t="n">
        <f aca="false">MOD(A3768,45)</f>
        <v>32</v>
      </c>
      <c r="D3768" s="5" t="n">
        <f aca="false">A3768-1</f>
        <v>3766</v>
      </c>
      <c r="E3768" s="5" t="str">
        <f aca="false">IF(C3768=0,"U",VLOOKUP(D3768,A:B,2,0))</f>
        <v>F2002F</v>
      </c>
    </row>
    <row r="3769" customFormat="false" ht="15.75" hidden="false" customHeight="false" outlineLevel="0" collapsed="false">
      <c r="A3769" s="3" t="n">
        <v>3768</v>
      </c>
      <c r="B3769" s="3" t="s">
        <v>3775</v>
      </c>
      <c r="C3769" s="5" t="n">
        <f aca="false">MOD(A3769,45)</f>
        <v>33</v>
      </c>
      <c r="D3769" s="5" t="n">
        <f aca="false">A3769-1</f>
        <v>3767</v>
      </c>
      <c r="E3769" s="5" t="str">
        <f aca="false">IF(C3769=0,"U",VLOOKUP(D3769,A:B,2,0))</f>
        <v>F2002R</v>
      </c>
    </row>
    <row r="3770" customFormat="false" ht="15.75" hidden="false" customHeight="false" outlineLevel="0" collapsed="false">
      <c r="A3770" s="3" t="n">
        <v>3769</v>
      </c>
      <c r="B3770" s="3" t="s">
        <v>3776</v>
      </c>
      <c r="C3770" s="5" t="n">
        <f aca="false">MOD(A3770,45)</f>
        <v>34</v>
      </c>
      <c r="D3770" s="5" t="n">
        <f aca="false">A3770-1</f>
        <v>3768</v>
      </c>
      <c r="E3770" s="5" t="str">
        <f aca="false">IF(C3770=0,"U",VLOOKUP(D3770,A:B,2,0))</f>
        <v>F2003F</v>
      </c>
    </row>
    <row r="3771" customFormat="false" ht="15.75" hidden="false" customHeight="false" outlineLevel="0" collapsed="false">
      <c r="A3771" s="3" t="n">
        <v>3770</v>
      </c>
      <c r="B3771" s="3" t="s">
        <v>3777</v>
      </c>
      <c r="C3771" s="5" t="n">
        <f aca="false">MOD(A3771,45)</f>
        <v>35</v>
      </c>
      <c r="D3771" s="5" t="n">
        <f aca="false">A3771-1</f>
        <v>3769</v>
      </c>
      <c r="E3771" s="5" t="str">
        <f aca="false">IF(C3771=0,"U",VLOOKUP(D3771,A:B,2,0))</f>
        <v>F2003R</v>
      </c>
    </row>
    <row r="3772" customFormat="false" ht="15.75" hidden="false" customHeight="false" outlineLevel="0" collapsed="false">
      <c r="A3772" s="3" t="n">
        <v>3771</v>
      </c>
      <c r="B3772" s="3" t="s">
        <v>3778</v>
      </c>
      <c r="C3772" s="5" t="n">
        <f aca="false">MOD(A3772,45)</f>
        <v>36</v>
      </c>
      <c r="D3772" s="5" t="n">
        <f aca="false">A3772-1</f>
        <v>3770</v>
      </c>
      <c r="E3772" s="5" t="str">
        <f aca="false">IF(C3772=0,"U",VLOOKUP(D3772,A:B,2,0))</f>
        <v>F2004F</v>
      </c>
    </row>
    <row r="3773" customFormat="false" ht="15.75" hidden="false" customHeight="false" outlineLevel="0" collapsed="false">
      <c r="A3773" s="3" t="n">
        <v>3772</v>
      </c>
      <c r="B3773" s="3" t="s">
        <v>3779</v>
      </c>
      <c r="C3773" s="5" t="n">
        <f aca="false">MOD(A3773,45)</f>
        <v>37</v>
      </c>
      <c r="D3773" s="5" t="n">
        <f aca="false">A3773-1</f>
        <v>3771</v>
      </c>
      <c r="E3773" s="5" t="str">
        <f aca="false">IF(C3773=0,"U",VLOOKUP(D3773,A:B,2,0))</f>
        <v>F2004R</v>
      </c>
    </row>
    <row r="3774" customFormat="false" ht="15.75" hidden="false" customHeight="false" outlineLevel="0" collapsed="false">
      <c r="A3774" s="3" t="n">
        <v>3773</v>
      </c>
      <c r="B3774" s="3" t="s">
        <v>3780</v>
      </c>
      <c r="C3774" s="5" t="n">
        <f aca="false">MOD(A3774,45)</f>
        <v>38</v>
      </c>
      <c r="D3774" s="5" t="n">
        <f aca="false">A3774-1</f>
        <v>3772</v>
      </c>
      <c r="E3774" s="5" t="str">
        <f aca="false">IF(C3774=0,"U",VLOOKUP(D3774,A:B,2,0))</f>
        <v>F2005F</v>
      </c>
    </row>
    <row r="3775" customFormat="false" ht="15.75" hidden="false" customHeight="false" outlineLevel="0" collapsed="false">
      <c r="A3775" s="3" t="n">
        <v>3774</v>
      </c>
      <c r="B3775" s="3" t="s">
        <v>3781</v>
      </c>
      <c r="C3775" s="5" t="n">
        <f aca="false">MOD(A3775,45)</f>
        <v>39</v>
      </c>
      <c r="D3775" s="5" t="n">
        <f aca="false">A3775-1</f>
        <v>3773</v>
      </c>
      <c r="E3775" s="5" t="str">
        <f aca="false">IF(C3775=0,"U",VLOOKUP(D3775,A:B,2,0))</f>
        <v>F2005R</v>
      </c>
    </row>
    <row r="3776" customFormat="false" ht="15.75" hidden="false" customHeight="false" outlineLevel="0" collapsed="false">
      <c r="A3776" s="3" t="n">
        <v>3775</v>
      </c>
      <c r="B3776" s="3" t="s">
        <v>3782</v>
      </c>
      <c r="C3776" s="5" t="n">
        <f aca="false">MOD(A3776,45)</f>
        <v>40</v>
      </c>
      <c r="D3776" s="5" t="n">
        <f aca="false">A3776-1</f>
        <v>3774</v>
      </c>
      <c r="E3776" s="5" t="str">
        <f aca="false">IF(C3776=0,"U",VLOOKUP(D3776,A:B,2,0))</f>
        <v>F2006F</v>
      </c>
    </row>
    <row r="3777" customFormat="false" ht="15.75" hidden="false" customHeight="false" outlineLevel="0" collapsed="false">
      <c r="A3777" s="3" t="n">
        <v>3776</v>
      </c>
      <c r="B3777" s="3" t="s">
        <v>3783</v>
      </c>
      <c r="C3777" s="5" t="n">
        <f aca="false">MOD(A3777,45)</f>
        <v>41</v>
      </c>
      <c r="D3777" s="5" t="n">
        <f aca="false">A3777-1</f>
        <v>3775</v>
      </c>
      <c r="E3777" s="5" t="str">
        <f aca="false">IF(C3777=0,"U",VLOOKUP(D3777,A:B,2,0))</f>
        <v>F2006R</v>
      </c>
    </row>
    <row r="3778" customFormat="false" ht="15.75" hidden="false" customHeight="false" outlineLevel="0" collapsed="false">
      <c r="A3778" s="3" t="n">
        <v>3777</v>
      </c>
      <c r="B3778" s="3" t="s">
        <v>3784</v>
      </c>
      <c r="C3778" s="5" t="n">
        <f aca="false">MOD(A3778,45)</f>
        <v>42</v>
      </c>
      <c r="D3778" s="5" t="n">
        <f aca="false">A3778-1</f>
        <v>3776</v>
      </c>
      <c r="E3778" s="5" t="str">
        <f aca="false">IF(C3778=0,"U",VLOOKUP(D3778,A:B,2,0))</f>
        <v>F2007F</v>
      </c>
    </row>
    <row r="3779" customFormat="false" ht="15.75" hidden="false" customHeight="false" outlineLevel="0" collapsed="false">
      <c r="A3779" s="3" t="n">
        <v>3778</v>
      </c>
      <c r="B3779" s="3" t="s">
        <v>3785</v>
      </c>
      <c r="C3779" s="5" t="n">
        <f aca="false">MOD(A3779,45)</f>
        <v>43</v>
      </c>
      <c r="D3779" s="5" t="n">
        <f aca="false">A3779-1</f>
        <v>3777</v>
      </c>
      <c r="E3779" s="5" t="str">
        <f aca="false">IF(C3779=0,"U",VLOOKUP(D3779,A:B,2,0))</f>
        <v>F2007R</v>
      </c>
    </row>
    <row r="3780" customFormat="false" ht="15.75" hidden="false" customHeight="false" outlineLevel="0" collapsed="false">
      <c r="A3780" s="3" t="n">
        <v>3779</v>
      </c>
      <c r="B3780" s="3" t="s">
        <v>3786</v>
      </c>
      <c r="C3780" s="5" t="n">
        <f aca="false">MOD(A3780,45)</f>
        <v>44</v>
      </c>
      <c r="D3780" s="5" t="n">
        <f aca="false">A3780-1</f>
        <v>3778</v>
      </c>
      <c r="E3780" s="5" t="str">
        <f aca="false">IF(C3780=0,"U",VLOOKUP(D3780,A:B,2,0))</f>
        <v>F2101F</v>
      </c>
    </row>
    <row r="3781" customFormat="false" ht="15.75" hidden="false" customHeight="false" outlineLevel="0" collapsed="false">
      <c r="A3781" s="3" t="n">
        <v>3780</v>
      </c>
      <c r="B3781" s="3" t="s">
        <v>3787</v>
      </c>
      <c r="C3781" s="5" t="n">
        <f aca="false">MOD(A3781,45)</f>
        <v>0</v>
      </c>
      <c r="D3781" s="5" t="n">
        <f aca="false">A3781-1</f>
        <v>3779</v>
      </c>
      <c r="E3781" s="5" t="str">
        <f aca="false">IF(C3781=0,"U",VLOOKUP(D3781,A:B,2,0))</f>
        <v>U</v>
      </c>
    </row>
    <row r="3782" customFormat="false" ht="15.75" hidden="false" customHeight="false" outlineLevel="0" collapsed="false">
      <c r="A3782" s="3" t="n">
        <v>3781</v>
      </c>
      <c r="B3782" s="3" t="s">
        <v>3788</v>
      </c>
      <c r="C3782" s="5" t="n">
        <f aca="false">MOD(A3782,45)</f>
        <v>1</v>
      </c>
      <c r="D3782" s="5" t="n">
        <f aca="false">A3782-1</f>
        <v>3780</v>
      </c>
      <c r="E3782" s="5" t="str">
        <f aca="false">IF(C3782=0,"U",VLOOKUP(D3782,A:B,2,0))</f>
        <v>F2102F</v>
      </c>
    </row>
    <row r="3783" customFormat="false" ht="15.75" hidden="false" customHeight="false" outlineLevel="0" collapsed="false">
      <c r="A3783" s="3" t="n">
        <v>3782</v>
      </c>
      <c r="B3783" s="3" t="s">
        <v>3789</v>
      </c>
      <c r="C3783" s="5" t="n">
        <f aca="false">MOD(A3783,45)</f>
        <v>2</v>
      </c>
      <c r="D3783" s="5" t="n">
        <f aca="false">A3783-1</f>
        <v>3781</v>
      </c>
      <c r="E3783" s="5" t="str">
        <f aca="false">IF(C3783=0,"U",VLOOKUP(D3783,A:B,2,0))</f>
        <v>F2102R</v>
      </c>
    </row>
    <row r="3784" customFormat="false" ht="15.75" hidden="false" customHeight="false" outlineLevel="0" collapsed="false">
      <c r="A3784" s="3" t="n">
        <v>3783</v>
      </c>
      <c r="B3784" s="3" t="s">
        <v>3790</v>
      </c>
      <c r="C3784" s="5" t="n">
        <f aca="false">MOD(A3784,45)</f>
        <v>3</v>
      </c>
      <c r="D3784" s="5" t="n">
        <f aca="false">A3784-1</f>
        <v>3782</v>
      </c>
      <c r="E3784" s="5" t="str">
        <f aca="false">IF(C3784=0,"U",VLOOKUP(D3784,A:B,2,0))</f>
        <v>F2103F</v>
      </c>
    </row>
    <row r="3785" customFormat="false" ht="15.75" hidden="false" customHeight="false" outlineLevel="0" collapsed="false">
      <c r="A3785" s="3" t="n">
        <v>3784</v>
      </c>
      <c r="B3785" s="3" t="s">
        <v>3791</v>
      </c>
      <c r="C3785" s="5" t="n">
        <f aca="false">MOD(A3785,45)</f>
        <v>4</v>
      </c>
      <c r="D3785" s="5" t="n">
        <f aca="false">A3785-1</f>
        <v>3783</v>
      </c>
      <c r="E3785" s="5" t="str">
        <f aca="false">IF(C3785=0,"U",VLOOKUP(D3785,A:B,2,0))</f>
        <v>F2103R</v>
      </c>
    </row>
    <row r="3786" customFormat="false" ht="15.75" hidden="false" customHeight="false" outlineLevel="0" collapsed="false">
      <c r="A3786" s="3" t="n">
        <v>3785</v>
      </c>
      <c r="B3786" s="3" t="s">
        <v>3792</v>
      </c>
      <c r="C3786" s="5" t="n">
        <f aca="false">MOD(A3786,45)</f>
        <v>5</v>
      </c>
      <c r="D3786" s="5" t="n">
        <f aca="false">A3786-1</f>
        <v>3784</v>
      </c>
      <c r="E3786" s="5" t="str">
        <f aca="false">IF(C3786=0,"U",VLOOKUP(D3786,A:B,2,0))</f>
        <v>F2104F</v>
      </c>
    </row>
    <row r="3787" customFormat="false" ht="15.75" hidden="false" customHeight="false" outlineLevel="0" collapsed="false">
      <c r="A3787" s="3" t="n">
        <v>3786</v>
      </c>
      <c r="B3787" s="3" t="s">
        <v>3793</v>
      </c>
      <c r="C3787" s="5" t="n">
        <f aca="false">MOD(A3787,45)</f>
        <v>6</v>
      </c>
      <c r="D3787" s="5" t="n">
        <f aca="false">A3787-1</f>
        <v>3785</v>
      </c>
      <c r="E3787" s="5" t="str">
        <f aca="false">IF(C3787=0,"U",VLOOKUP(D3787,A:B,2,0))</f>
        <v>F2104R</v>
      </c>
    </row>
    <row r="3788" customFormat="false" ht="15.75" hidden="false" customHeight="false" outlineLevel="0" collapsed="false">
      <c r="A3788" s="3" t="n">
        <v>3787</v>
      </c>
      <c r="B3788" s="3" t="s">
        <v>3794</v>
      </c>
      <c r="C3788" s="5" t="n">
        <f aca="false">MOD(A3788,45)</f>
        <v>7</v>
      </c>
      <c r="D3788" s="5" t="n">
        <f aca="false">A3788-1</f>
        <v>3786</v>
      </c>
      <c r="E3788" s="5" t="str">
        <f aca="false">IF(C3788=0,"U",VLOOKUP(D3788,A:B,2,0))</f>
        <v>F2105F</v>
      </c>
    </row>
    <row r="3789" customFormat="false" ht="15.75" hidden="false" customHeight="false" outlineLevel="0" collapsed="false">
      <c r="A3789" s="3" t="n">
        <v>3788</v>
      </c>
      <c r="B3789" s="3" t="s">
        <v>3795</v>
      </c>
      <c r="C3789" s="5" t="n">
        <f aca="false">MOD(A3789,45)</f>
        <v>8</v>
      </c>
      <c r="D3789" s="5" t="n">
        <f aca="false">A3789-1</f>
        <v>3787</v>
      </c>
      <c r="E3789" s="5" t="str">
        <f aca="false">IF(C3789=0,"U",VLOOKUP(D3789,A:B,2,0))</f>
        <v>F2105R</v>
      </c>
    </row>
    <row r="3790" customFormat="false" ht="15.75" hidden="false" customHeight="false" outlineLevel="0" collapsed="false">
      <c r="A3790" s="3" t="n">
        <v>3789</v>
      </c>
      <c r="B3790" s="3" t="s">
        <v>3796</v>
      </c>
      <c r="C3790" s="5" t="n">
        <f aca="false">MOD(A3790,45)</f>
        <v>9</v>
      </c>
      <c r="D3790" s="5" t="n">
        <f aca="false">A3790-1</f>
        <v>3788</v>
      </c>
      <c r="E3790" s="5" t="str">
        <f aca="false">IF(C3790=0,"U",VLOOKUP(D3790,A:B,2,0))</f>
        <v>F2106F</v>
      </c>
    </row>
    <row r="3791" customFormat="false" ht="15.75" hidden="false" customHeight="false" outlineLevel="0" collapsed="false">
      <c r="A3791" s="3" t="n">
        <v>3790</v>
      </c>
      <c r="B3791" s="3" t="s">
        <v>3797</v>
      </c>
      <c r="C3791" s="5" t="n">
        <f aca="false">MOD(A3791,45)</f>
        <v>10</v>
      </c>
      <c r="D3791" s="5" t="n">
        <f aca="false">A3791-1</f>
        <v>3789</v>
      </c>
      <c r="E3791" s="5" t="str">
        <f aca="false">IF(C3791=0,"U",VLOOKUP(D3791,A:B,2,0))</f>
        <v>F2106R</v>
      </c>
    </row>
    <row r="3792" customFormat="false" ht="15.75" hidden="false" customHeight="false" outlineLevel="0" collapsed="false">
      <c r="A3792" s="3" t="n">
        <v>3791</v>
      </c>
      <c r="B3792" s="3" t="s">
        <v>3798</v>
      </c>
      <c r="C3792" s="5" t="n">
        <f aca="false">MOD(A3792,45)</f>
        <v>11</v>
      </c>
      <c r="D3792" s="5" t="n">
        <f aca="false">A3792-1</f>
        <v>3790</v>
      </c>
      <c r="E3792" s="5" t="str">
        <f aca="false">IF(C3792=0,"U",VLOOKUP(D3792,A:B,2,0))</f>
        <v>F2107F</v>
      </c>
    </row>
    <row r="3793" customFormat="false" ht="15.75" hidden="false" customHeight="false" outlineLevel="0" collapsed="false">
      <c r="A3793" s="3" t="n">
        <v>3792</v>
      </c>
      <c r="B3793" s="3" t="s">
        <v>3799</v>
      </c>
      <c r="C3793" s="5" t="n">
        <f aca="false">MOD(A3793,45)</f>
        <v>12</v>
      </c>
      <c r="D3793" s="5" t="n">
        <f aca="false">A3793-1</f>
        <v>3791</v>
      </c>
      <c r="E3793" s="5" t="str">
        <f aca="false">IF(C3793=0,"U",VLOOKUP(D3793,A:B,2,0))</f>
        <v>F2107R</v>
      </c>
    </row>
    <row r="3794" customFormat="false" ht="15.75" hidden="false" customHeight="false" outlineLevel="0" collapsed="false">
      <c r="A3794" s="3" t="n">
        <v>3793</v>
      </c>
      <c r="B3794" s="3" t="s">
        <v>3800</v>
      </c>
      <c r="C3794" s="5" t="n">
        <f aca="false">MOD(A3794,45)</f>
        <v>13</v>
      </c>
      <c r="D3794" s="5" t="n">
        <f aca="false">A3794-1</f>
        <v>3792</v>
      </c>
      <c r="E3794" s="5" t="str">
        <f aca="false">IF(C3794=0,"U",VLOOKUP(D3794,A:B,2,0))</f>
        <v>F2201F</v>
      </c>
    </row>
    <row r="3795" customFormat="false" ht="15.75" hidden="false" customHeight="false" outlineLevel="0" collapsed="false">
      <c r="A3795" s="3" t="n">
        <v>3794</v>
      </c>
      <c r="B3795" s="3" t="s">
        <v>3801</v>
      </c>
      <c r="C3795" s="5" t="n">
        <f aca="false">MOD(A3795,45)</f>
        <v>14</v>
      </c>
      <c r="D3795" s="5" t="n">
        <f aca="false">A3795-1</f>
        <v>3793</v>
      </c>
      <c r="E3795" s="5" t="str">
        <f aca="false">IF(C3795=0,"U",VLOOKUP(D3795,A:B,2,0))</f>
        <v>F2201R</v>
      </c>
    </row>
    <row r="3796" customFormat="false" ht="15.75" hidden="false" customHeight="false" outlineLevel="0" collapsed="false">
      <c r="A3796" s="3" t="n">
        <v>3795</v>
      </c>
      <c r="B3796" s="3" t="s">
        <v>3802</v>
      </c>
      <c r="C3796" s="5" t="n">
        <f aca="false">MOD(A3796,45)</f>
        <v>15</v>
      </c>
      <c r="D3796" s="5" t="n">
        <f aca="false">A3796-1</f>
        <v>3794</v>
      </c>
      <c r="E3796" s="5" t="str">
        <f aca="false">IF(C3796=0,"U",VLOOKUP(D3796,A:B,2,0))</f>
        <v>F2202F</v>
      </c>
    </row>
    <row r="3797" customFormat="false" ht="15.75" hidden="false" customHeight="false" outlineLevel="0" collapsed="false">
      <c r="A3797" s="3" t="n">
        <v>3796</v>
      </c>
      <c r="B3797" s="3" t="s">
        <v>3803</v>
      </c>
      <c r="C3797" s="5" t="n">
        <f aca="false">MOD(A3797,45)</f>
        <v>16</v>
      </c>
      <c r="D3797" s="5" t="n">
        <f aca="false">A3797-1</f>
        <v>3795</v>
      </c>
      <c r="E3797" s="5" t="str">
        <f aca="false">IF(C3797=0,"U",VLOOKUP(D3797,A:B,2,0))</f>
        <v>F2202R</v>
      </c>
    </row>
    <row r="3798" customFormat="false" ht="15.75" hidden="false" customHeight="false" outlineLevel="0" collapsed="false">
      <c r="A3798" s="3" t="n">
        <v>3797</v>
      </c>
      <c r="B3798" s="3" t="s">
        <v>3804</v>
      </c>
      <c r="C3798" s="5" t="n">
        <f aca="false">MOD(A3798,45)</f>
        <v>17</v>
      </c>
      <c r="D3798" s="5" t="n">
        <f aca="false">A3798-1</f>
        <v>3796</v>
      </c>
      <c r="E3798" s="5" t="str">
        <f aca="false">IF(C3798=0,"U",VLOOKUP(D3798,A:B,2,0))</f>
        <v>F2203F</v>
      </c>
    </row>
    <row r="3799" customFormat="false" ht="15.75" hidden="false" customHeight="false" outlineLevel="0" collapsed="false">
      <c r="A3799" s="3" t="n">
        <v>3798</v>
      </c>
      <c r="B3799" s="3" t="s">
        <v>3805</v>
      </c>
      <c r="C3799" s="5" t="n">
        <f aca="false">MOD(A3799,45)</f>
        <v>18</v>
      </c>
      <c r="D3799" s="5" t="n">
        <f aca="false">A3799-1</f>
        <v>3797</v>
      </c>
      <c r="E3799" s="5" t="str">
        <f aca="false">IF(C3799=0,"U",VLOOKUP(D3799,A:B,2,0))</f>
        <v>F2203R</v>
      </c>
    </row>
    <row r="3800" customFormat="false" ht="15.75" hidden="false" customHeight="false" outlineLevel="0" collapsed="false">
      <c r="A3800" s="3" t="n">
        <v>3799</v>
      </c>
      <c r="B3800" s="3" t="s">
        <v>3806</v>
      </c>
      <c r="C3800" s="5" t="n">
        <f aca="false">MOD(A3800,45)</f>
        <v>19</v>
      </c>
      <c r="D3800" s="5" t="n">
        <f aca="false">A3800-1</f>
        <v>3798</v>
      </c>
      <c r="E3800" s="5" t="str">
        <f aca="false">IF(C3800=0,"U",VLOOKUP(D3800,A:B,2,0))</f>
        <v>F2204F</v>
      </c>
    </row>
    <row r="3801" customFormat="false" ht="15.75" hidden="false" customHeight="false" outlineLevel="0" collapsed="false">
      <c r="A3801" s="3" t="n">
        <v>3800</v>
      </c>
      <c r="B3801" s="3" t="s">
        <v>3807</v>
      </c>
      <c r="C3801" s="5" t="n">
        <f aca="false">MOD(A3801,45)</f>
        <v>20</v>
      </c>
      <c r="D3801" s="5" t="n">
        <f aca="false">A3801-1</f>
        <v>3799</v>
      </c>
      <c r="E3801" s="5" t="str">
        <f aca="false">IF(C3801=0,"U",VLOOKUP(D3801,A:B,2,0))</f>
        <v>F2204R</v>
      </c>
    </row>
    <row r="3802" customFormat="false" ht="15.75" hidden="false" customHeight="false" outlineLevel="0" collapsed="false">
      <c r="A3802" s="3" t="n">
        <v>3801</v>
      </c>
      <c r="B3802" s="3" t="s">
        <v>3808</v>
      </c>
      <c r="C3802" s="5" t="n">
        <f aca="false">MOD(A3802,45)</f>
        <v>21</v>
      </c>
      <c r="D3802" s="5" t="n">
        <f aca="false">A3802-1</f>
        <v>3800</v>
      </c>
      <c r="E3802" s="5" t="str">
        <f aca="false">IF(C3802=0,"U",VLOOKUP(D3802,A:B,2,0))</f>
        <v>F2205F</v>
      </c>
    </row>
    <row r="3803" customFormat="false" ht="15.75" hidden="false" customHeight="false" outlineLevel="0" collapsed="false">
      <c r="A3803" s="3" t="n">
        <v>3802</v>
      </c>
      <c r="B3803" s="3" t="s">
        <v>3809</v>
      </c>
      <c r="C3803" s="5" t="n">
        <f aca="false">MOD(A3803,45)</f>
        <v>22</v>
      </c>
      <c r="D3803" s="5" t="n">
        <f aca="false">A3803-1</f>
        <v>3801</v>
      </c>
      <c r="E3803" s="5" t="str">
        <f aca="false">IF(C3803=0,"U",VLOOKUP(D3803,A:B,2,0))</f>
        <v>F2205R</v>
      </c>
    </row>
    <row r="3804" customFormat="false" ht="15.75" hidden="false" customHeight="false" outlineLevel="0" collapsed="false">
      <c r="A3804" s="3" t="n">
        <v>3803</v>
      </c>
      <c r="B3804" s="3" t="s">
        <v>3810</v>
      </c>
      <c r="C3804" s="5" t="n">
        <f aca="false">MOD(A3804,45)</f>
        <v>23</v>
      </c>
      <c r="D3804" s="5" t="n">
        <f aca="false">A3804-1</f>
        <v>3802</v>
      </c>
      <c r="E3804" s="5" t="str">
        <f aca="false">IF(C3804=0,"U",VLOOKUP(D3804,A:B,2,0))</f>
        <v>F2206F</v>
      </c>
    </row>
    <row r="3805" customFormat="false" ht="15.75" hidden="false" customHeight="false" outlineLevel="0" collapsed="false">
      <c r="A3805" s="3" t="n">
        <v>3804</v>
      </c>
      <c r="B3805" s="3" t="s">
        <v>3811</v>
      </c>
      <c r="C3805" s="5" t="n">
        <f aca="false">MOD(A3805,45)</f>
        <v>24</v>
      </c>
      <c r="D3805" s="5" t="n">
        <f aca="false">A3805-1</f>
        <v>3803</v>
      </c>
      <c r="E3805" s="5" t="str">
        <f aca="false">IF(C3805=0,"U",VLOOKUP(D3805,A:B,2,0))</f>
        <v>F2206R</v>
      </c>
    </row>
    <row r="3806" customFormat="false" ht="15.75" hidden="false" customHeight="false" outlineLevel="0" collapsed="false">
      <c r="A3806" s="3" t="n">
        <v>3805</v>
      </c>
      <c r="B3806" s="3" t="s">
        <v>3812</v>
      </c>
      <c r="C3806" s="5" t="n">
        <f aca="false">MOD(A3806,45)</f>
        <v>25</v>
      </c>
      <c r="D3806" s="5" t="n">
        <f aca="false">A3806-1</f>
        <v>3804</v>
      </c>
      <c r="E3806" s="5" t="str">
        <f aca="false">IF(C3806=0,"U",VLOOKUP(D3806,A:B,2,0))</f>
        <v>F2207F</v>
      </c>
    </row>
    <row r="3807" customFormat="false" ht="15.75" hidden="false" customHeight="false" outlineLevel="0" collapsed="false">
      <c r="A3807" s="3" t="n">
        <v>3806</v>
      </c>
      <c r="B3807" s="3" t="s">
        <v>3813</v>
      </c>
      <c r="C3807" s="5" t="n">
        <f aca="false">MOD(A3807,45)</f>
        <v>26</v>
      </c>
      <c r="D3807" s="5" t="n">
        <f aca="false">A3807-1</f>
        <v>3805</v>
      </c>
      <c r="E3807" s="5" t="str">
        <f aca="false">IF(C3807=0,"U",VLOOKUP(D3807,A:B,2,0))</f>
        <v>F2207R</v>
      </c>
    </row>
    <row r="3808" customFormat="false" ht="15.75" hidden="false" customHeight="false" outlineLevel="0" collapsed="false">
      <c r="A3808" s="3" t="n">
        <v>3807</v>
      </c>
      <c r="B3808" s="3" t="s">
        <v>3814</v>
      </c>
      <c r="C3808" s="5" t="n">
        <f aca="false">MOD(A3808,45)</f>
        <v>27</v>
      </c>
      <c r="D3808" s="5" t="n">
        <f aca="false">A3808-1</f>
        <v>3806</v>
      </c>
      <c r="E3808" s="5" t="str">
        <f aca="false">IF(C3808=0,"U",VLOOKUP(D3808,A:B,2,0))</f>
        <v>F2301F</v>
      </c>
    </row>
    <row r="3809" customFormat="false" ht="15.75" hidden="false" customHeight="false" outlineLevel="0" collapsed="false">
      <c r="A3809" s="3" t="n">
        <v>3808</v>
      </c>
      <c r="B3809" s="3" t="s">
        <v>3815</v>
      </c>
      <c r="C3809" s="5" t="n">
        <f aca="false">MOD(A3809,45)</f>
        <v>28</v>
      </c>
      <c r="D3809" s="5" t="n">
        <f aca="false">A3809-1</f>
        <v>3807</v>
      </c>
      <c r="E3809" s="5" t="str">
        <f aca="false">IF(C3809=0,"U",VLOOKUP(D3809,A:B,2,0))</f>
        <v>F2301R</v>
      </c>
    </row>
    <row r="3810" customFormat="false" ht="15.75" hidden="false" customHeight="false" outlineLevel="0" collapsed="false">
      <c r="A3810" s="3" t="n">
        <v>3809</v>
      </c>
      <c r="B3810" s="3" t="s">
        <v>3816</v>
      </c>
      <c r="C3810" s="5" t="n">
        <f aca="false">MOD(A3810,45)</f>
        <v>29</v>
      </c>
      <c r="D3810" s="5" t="n">
        <f aca="false">A3810-1</f>
        <v>3808</v>
      </c>
      <c r="E3810" s="5" t="str">
        <f aca="false">IF(C3810=0,"U",VLOOKUP(D3810,A:B,2,0))</f>
        <v>F2302F</v>
      </c>
    </row>
    <row r="3811" customFormat="false" ht="15.75" hidden="false" customHeight="false" outlineLevel="0" collapsed="false">
      <c r="A3811" s="3" t="n">
        <v>3810</v>
      </c>
      <c r="B3811" s="3" t="s">
        <v>3817</v>
      </c>
      <c r="C3811" s="5" t="n">
        <f aca="false">MOD(A3811,45)</f>
        <v>30</v>
      </c>
      <c r="D3811" s="5" t="n">
        <f aca="false">A3811-1</f>
        <v>3809</v>
      </c>
      <c r="E3811" s="5" t="str">
        <f aca="false">IF(C3811=0,"U",VLOOKUP(D3811,A:B,2,0))</f>
        <v>F2302R</v>
      </c>
    </row>
    <row r="3812" customFormat="false" ht="15.75" hidden="false" customHeight="false" outlineLevel="0" collapsed="false">
      <c r="A3812" s="3" t="n">
        <v>3811</v>
      </c>
      <c r="B3812" s="3" t="s">
        <v>3818</v>
      </c>
      <c r="C3812" s="5" t="n">
        <f aca="false">MOD(A3812,45)</f>
        <v>31</v>
      </c>
      <c r="D3812" s="5" t="n">
        <f aca="false">A3812-1</f>
        <v>3810</v>
      </c>
      <c r="E3812" s="5" t="str">
        <f aca="false">IF(C3812=0,"U",VLOOKUP(D3812,A:B,2,0))</f>
        <v>F2303F</v>
      </c>
    </row>
    <row r="3813" customFormat="false" ht="15.75" hidden="false" customHeight="false" outlineLevel="0" collapsed="false">
      <c r="A3813" s="3" t="n">
        <v>3812</v>
      </c>
      <c r="B3813" s="3" t="s">
        <v>3819</v>
      </c>
      <c r="C3813" s="5" t="n">
        <f aca="false">MOD(A3813,45)</f>
        <v>32</v>
      </c>
      <c r="D3813" s="5" t="n">
        <f aca="false">A3813-1</f>
        <v>3811</v>
      </c>
      <c r="E3813" s="5" t="str">
        <f aca="false">IF(C3813=0,"U",VLOOKUP(D3813,A:B,2,0))</f>
        <v>F2303R</v>
      </c>
    </row>
    <row r="3814" customFormat="false" ht="15.75" hidden="false" customHeight="false" outlineLevel="0" collapsed="false">
      <c r="A3814" s="3" t="n">
        <v>3813</v>
      </c>
      <c r="B3814" s="3" t="s">
        <v>3820</v>
      </c>
      <c r="C3814" s="5" t="n">
        <f aca="false">MOD(A3814,45)</f>
        <v>33</v>
      </c>
      <c r="D3814" s="5" t="n">
        <f aca="false">A3814-1</f>
        <v>3812</v>
      </c>
      <c r="E3814" s="5" t="str">
        <f aca="false">IF(C3814=0,"U",VLOOKUP(D3814,A:B,2,0))</f>
        <v>F2304F</v>
      </c>
    </row>
    <row r="3815" customFormat="false" ht="15.75" hidden="false" customHeight="false" outlineLevel="0" collapsed="false">
      <c r="A3815" s="3" t="n">
        <v>3814</v>
      </c>
      <c r="B3815" s="3" t="s">
        <v>3821</v>
      </c>
      <c r="C3815" s="5" t="n">
        <f aca="false">MOD(A3815,45)</f>
        <v>34</v>
      </c>
      <c r="D3815" s="5" t="n">
        <f aca="false">A3815-1</f>
        <v>3813</v>
      </c>
      <c r="E3815" s="5" t="str">
        <f aca="false">IF(C3815=0,"U",VLOOKUP(D3815,A:B,2,0))</f>
        <v>F2304R</v>
      </c>
    </row>
    <row r="3816" customFormat="false" ht="15.75" hidden="false" customHeight="false" outlineLevel="0" collapsed="false">
      <c r="A3816" s="3" t="n">
        <v>3815</v>
      </c>
      <c r="B3816" s="3" t="s">
        <v>3822</v>
      </c>
      <c r="C3816" s="5" t="n">
        <f aca="false">MOD(A3816,45)</f>
        <v>35</v>
      </c>
      <c r="D3816" s="5" t="n">
        <f aca="false">A3816-1</f>
        <v>3814</v>
      </c>
      <c r="E3816" s="5" t="str">
        <f aca="false">IF(C3816=0,"U",VLOOKUP(D3816,A:B,2,0))</f>
        <v>F2305F</v>
      </c>
    </row>
    <row r="3817" customFormat="false" ht="15.75" hidden="false" customHeight="false" outlineLevel="0" collapsed="false">
      <c r="A3817" s="3" t="n">
        <v>3816</v>
      </c>
      <c r="B3817" s="3" t="s">
        <v>3823</v>
      </c>
      <c r="C3817" s="5" t="n">
        <f aca="false">MOD(A3817,45)</f>
        <v>36</v>
      </c>
      <c r="D3817" s="5" t="n">
        <f aca="false">A3817-1</f>
        <v>3815</v>
      </c>
      <c r="E3817" s="5" t="str">
        <f aca="false">IF(C3817=0,"U",VLOOKUP(D3817,A:B,2,0))</f>
        <v>F2305R</v>
      </c>
    </row>
    <row r="3818" customFormat="false" ht="15.75" hidden="false" customHeight="false" outlineLevel="0" collapsed="false">
      <c r="A3818" s="3" t="n">
        <v>3817</v>
      </c>
      <c r="B3818" s="3" t="s">
        <v>3824</v>
      </c>
      <c r="C3818" s="5" t="n">
        <f aca="false">MOD(A3818,45)</f>
        <v>37</v>
      </c>
      <c r="D3818" s="5" t="n">
        <f aca="false">A3818-1</f>
        <v>3816</v>
      </c>
      <c r="E3818" s="5" t="str">
        <f aca="false">IF(C3818=0,"U",VLOOKUP(D3818,A:B,2,0))</f>
        <v>F2306F</v>
      </c>
    </row>
    <row r="3819" customFormat="false" ht="15.75" hidden="false" customHeight="false" outlineLevel="0" collapsed="false">
      <c r="A3819" s="3" t="n">
        <v>3818</v>
      </c>
      <c r="B3819" s="3" t="s">
        <v>3825</v>
      </c>
      <c r="C3819" s="5" t="n">
        <f aca="false">MOD(A3819,45)</f>
        <v>38</v>
      </c>
      <c r="D3819" s="5" t="n">
        <f aca="false">A3819-1</f>
        <v>3817</v>
      </c>
      <c r="E3819" s="5" t="str">
        <f aca="false">IF(C3819=0,"U",VLOOKUP(D3819,A:B,2,0))</f>
        <v>F2306R</v>
      </c>
    </row>
    <row r="3820" customFormat="false" ht="15.75" hidden="false" customHeight="false" outlineLevel="0" collapsed="false">
      <c r="A3820" s="3" t="n">
        <v>3819</v>
      </c>
      <c r="B3820" s="3" t="s">
        <v>3826</v>
      </c>
      <c r="C3820" s="5" t="n">
        <f aca="false">MOD(A3820,45)</f>
        <v>39</v>
      </c>
      <c r="D3820" s="5" t="n">
        <f aca="false">A3820-1</f>
        <v>3818</v>
      </c>
      <c r="E3820" s="5" t="str">
        <f aca="false">IF(C3820=0,"U",VLOOKUP(D3820,A:B,2,0))</f>
        <v>F2307F</v>
      </c>
    </row>
    <row r="3821" customFormat="false" ht="15.75" hidden="false" customHeight="false" outlineLevel="0" collapsed="false">
      <c r="A3821" s="3" t="n">
        <v>3820</v>
      </c>
      <c r="B3821" s="3" t="s">
        <v>3827</v>
      </c>
      <c r="C3821" s="5" t="n">
        <f aca="false">MOD(A3821,45)</f>
        <v>40</v>
      </c>
      <c r="D3821" s="5" t="n">
        <f aca="false">A3821-1</f>
        <v>3819</v>
      </c>
      <c r="E3821" s="5" t="str">
        <f aca="false">IF(C3821=0,"U",VLOOKUP(D3821,A:B,2,0))</f>
        <v>F2307R</v>
      </c>
    </row>
    <row r="3822" customFormat="false" ht="15.75" hidden="false" customHeight="false" outlineLevel="0" collapsed="false">
      <c r="A3822" s="3" t="n">
        <v>3821</v>
      </c>
      <c r="B3822" s="3" t="s">
        <v>3828</v>
      </c>
      <c r="C3822" s="5" t="n">
        <f aca="false">MOD(A3822,45)</f>
        <v>41</v>
      </c>
      <c r="D3822" s="5" t="n">
        <f aca="false">A3822-1</f>
        <v>3820</v>
      </c>
      <c r="E3822" s="5" t="str">
        <f aca="false">IF(C3822=0,"U",VLOOKUP(D3822,A:B,2,0))</f>
        <v>F2401F</v>
      </c>
    </row>
    <row r="3823" customFormat="false" ht="15.75" hidden="false" customHeight="false" outlineLevel="0" collapsed="false">
      <c r="A3823" s="3" t="n">
        <v>3822</v>
      </c>
      <c r="B3823" s="3" t="s">
        <v>3829</v>
      </c>
      <c r="C3823" s="5" t="n">
        <f aca="false">MOD(A3823,45)</f>
        <v>42</v>
      </c>
      <c r="D3823" s="5" t="n">
        <f aca="false">A3823-1</f>
        <v>3821</v>
      </c>
      <c r="E3823" s="5" t="str">
        <f aca="false">IF(C3823=0,"U",VLOOKUP(D3823,A:B,2,0))</f>
        <v>F2401R</v>
      </c>
    </row>
    <row r="3824" customFormat="false" ht="15.75" hidden="false" customHeight="false" outlineLevel="0" collapsed="false">
      <c r="A3824" s="3" t="n">
        <v>3823</v>
      </c>
      <c r="B3824" s="3" t="s">
        <v>3830</v>
      </c>
      <c r="C3824" s="5" t="n">
        <f aca="false">MOD(A3824,45)</f>
        <v>43</v>
      </c>
      <c r="D3824" s="5" t="n">
        <f aca="false">A3824-1</f>
        <v>3822</v>
      </c>
      <c r="E3824" s="5" t="str">
        <f aca="false">IF(C3824=0,"U",VLOOKUP(D3824,A:B,2,0))</f>
        <v>F2402F</v>
      </c>
    </row>
    <row r="3825" customFormat="false" ht="15.75" hidden="false" customHeight="false" outlineLevel="0" collapsed="false">
      <c r="A3825" s="3" t="n">
        <v>3824</v>
      </c>
      <c r="B3825" s="3" t="s">
        <v>3831</v>
      </c>
      <c r="C3825" s="5" t="n">
        <f aca="false">MOD(A3825,45)</f>
        <v>44</v>
      </c>
      <c r="D3825" s="5" t="n">
        <f aca="false">A3825-1</f>
        <v>3823</v>
      </c>
      <c r="E3825" s="5" t="str">
        <f aca="false">IF(C3825=0,"U",VLOOKUP(D3825,A:B,2,0))</f>
        <v>F2402R</v>
      </c>
    </row>
    <row r="3826" customFormat="false" ht="15.75" hidden="false" customHeight="false" outlineLevel="0" collapsed="false">
      <c r="A3826" s="3" t="n">
        <v>3825</v>
      </c>
      <c r="B3826" s="3" t="s">
        <v>3832</v>
      </c>
      <c r="C3826" s="5" t="n">
        <f aca="false">MOD(A3826,45)</f>
        <v>0</v>
      </c>
      <c r="D3826" s="5" t="n">
        <f aca="false">A3826-1</f>
        <v>3824</v>
      </c>
      <c r="E3826" s="5" t="str">
        <f aca="false">IF(C3826=0,"U",VLOOKUP(D3826,A:B,2,0))</f>
        <v>U</v>
      </c>
    </row>
    <row r="3827" customFormat="false" ht="15.75" hidden="false" customHeight="false" outlineLevel="0" collapsed="false">
      <c r="A3827" s="3" t="n">
        <v>3826</v>
      </c>
      <c r="B3827" s="3" t="s">
        <v>3833</v>
      </c>
      <c r="C3827" s="5" t="n">
        <f aca="false">MOD(A3827,45)</f>
        <v>1</v>
      </c>
      <c r="D3827" s="5" t="n">
        <f aca="false">A3827-1</f>
        <v>3825</v>
      </c>
      <c r="E3827" s="5" t="str">
        <f aca="false">IF(C3827=0,"U",VLOOKUP(D3827,A:B,2,0))</f>
        <v>F2403R</v>
      </c>
    </row>
    <row r="3828" customFormat="false" ht="15.75" hidden="false" customHeight="false" outlineLevel="0" collapsed="false">
      <c r="A3828" s="3" t="n">
        <v>3827</v>
      </c>
      <c r="B3828" s="3" t="s">
        <v>3834</v>
      </c>
      <c r="C3828" s="5" t="n">
        <f aca="false">MOD(A3828,45)</f>
        <v>2</v>
      </c>
      <c r="D3828" s="5" t="n">
        <f aca="false">A3828-1</f>
        <v>3826</v>
      </c>
      <c r="E3828" s="5" t="str">
        <f aca="false">IF(C3828=0,"U",VLOOKUP(D3828,A:B,2,0))</f>
        <v>F2404F</v>
      </c>
    </row>
    <row r="3829" customFormat="false" ht="15.75" hidden="false" customHeight="false" outlineLevel="0" collapsed="false">
      <c r="A3829" s="3" t="n">
        <v>3828</v>
      </c>
      <c r="B3829" s="3" t="s">
        <v>3835</v>
      </c>
      <c r="C3829" s="5" t="n">
        <f aca="false">MOD(A3829,45)</f>
        <v>3</v>
      </c>
      <c r="D3829" s="5" t="n">
        <f aca="false">A3829-1</f>
        <v>3827</v>
      </c>
      <c r="E3829" s="5" t="str">
        <f aca="false">IF(C3829=0,"U",VLOOKUP(D3829,A:B,2,0))</f>
        <v>F2404R</v>
      </c>
    </row>
    <row r="3830" customFormat="false" ht="15.75" hidden="false" customHeight="false" outlineLevel="0" collapsed="false">
      <c r="A3830" s="3" t="n">
        <v>3829</v>
      </c>
      <c r="B3830" s="3" t="s">
        <v>3836</v>
      </c>
      <c r="C3830" s="5" t="n">
        <f aca="false">MOD(A3830,45)</f>
        <v>4</v>
      </c>
      <c r="D3830" s="5" t="n">
        <f aca="false">A3830-1</f>
        <v>3828</v>
      </c>
      <c r="E3830" s="5" t="str">
        <f aca="false">IF(C3830=0,"U",VLOOKUP(D3830,A:B,2,0))</f>
        <v>F2405F</v>
      </c>
    </row>
    <row r="3831" customFormat="false" ht="15.75" hidden="false" customHeight="false" outlineLevel="0" collapsed="false">
      <c r="A3831" s="3" t="n">
        <v>3830</v>
      </c>
      <c r="B3831" s="3" t="s">
        <v>3837</v>
      </c>
      <c r="C3831" s="5" t="n">
        <f aca="false">MOD(A3831,45)</f>
        <v>5</v>
      </c>
      <c r="D3831" s="5" t="n">
        <f aca="false">A3831-1</f>
        <v>3829</v>
      </c>
      <c r="E3831" s="5" t="str">
        <f aca="false">IF(C3831=0,"U",VLOOKUP(D3831,A:B,2,0))</f>
        <v>F2405R</v>
      </c>
    </row>
    <row r="3832" customFormat="false" ht="15.75" hidden="false" customHeight="false" outlineLevel="0" collapsed="false">
      <c r="A3832" s="3" t="n">
        <v>3831</v>
      </c>
      <c r="B3832" s="3" t="s">
        <v>3838</v>
      </c>
      <c r="C3832" s="5" t="n">
        <f aca="false">MOD(A3832,45)</f>
        <v>6</v>
      </c>
      <c r="D3832" s="5" t="n">
        <f aca="false">A3832-1</f>
        <v>3830</v>
      </c>
      <c r="E3832" s="5" t="str">
        <f aca="false">IF(C3832=0,"U",VLOOKUP(D3832,A:B,2,0))</f>
        <v>F2406F</v>
      </c>
    </row>
    <row r="3833" customFormat="false" ht="15.75" hidden="false" customHeight="false" outlineLevel="0" collapsed="false">
      <c r="A3833" s="3" t="n">
        <v>3832</v>
      </c>
      <c r="B3833" s="3" t="s">
        <v>3839</v>
      </c>
      <c r="C3833" s="5" t="n">
        <f aca="false">MOD(A3833,45)</f>
        <v>7</v>
      </c>
      <c r="D3833" s="5" t="n">
        <f aca="false">A3833-1</f>
        <v>3831</v>
      </c>
      <c r="E3833" s="5" t="str">
        <f aca="false">IF(C3833=0,"U",VLOOKUP(D3833,A:B,2,0))</f>
        <v>F2406R</v>
      </c>
    </row>
    <row r="3834" customFormat="false" ht="15.75" hidden="false" customHeight="false" outlineLevel="0" collapsed="false">
      <c r="A3834" s="3" t="n">
        <v>3833</v>
      </c>
      <c r="B3834" s="3" t="s">
        <v>3840</v>
      </c>
      <c r="C3834" s="5" t="n">
        <f aca="false">MOD(A3834,45)</f>
        <v>8</v>
      </c>
      <c r="D3834" s="5" t="n">
        <f aca="false">A3834-1</f>
        <v>3832</v>
      </c>
      <c r="E3834" s="5" t="str">
        <f aca="false">IF(C3834=0,"U",VLOOKUP(D3834,A:B,2,0))</f>
        <v>F2407F</v>
      </c>
    </row>
    <row r="3835" customFormat="false" ht="15.75" hidden="false" customHeight="false" outlineLevel="0" collapsed="false">
      <c r="A3835" s="3" t="n">
        <v>3834</v>
      </c>
      <c r="B3835" s="3" t="s">
        <v>3841</v>
      </c>
      <c r="C3835" s="5" t="n">
        <f aca="false">MOD(A3835,45)</f>
        <v>9</v>
      </c>
      <c r="D3835" s="5" t="n">
        <f aca="false">A3835-1</f>
        <v>3833</v>
      </c>
      <c r="E3835" s="5" t="str">
        <f aca="false">IF(C3835=0,"U",VLOOKUP(D3835,A:B,2,0))</f>
        <v>F2407R</v>
      </c>
    </row>
    <row r="3836" customFormat="false" ht="15.75" hidden="false" customHeight="false" outlineLevel="0" collapsed="false">
      <c r="A3836" s="3" t="n">
        <v>3835</v>
      </c>
      <c r="B3836" s="3" t="s">
        <v>3842</v>
      </c>
      <c r="C3836" s="5" t="n">
        <f aca="false">MOD(A3836,45)</f>
        <v>10</v>
      </c>
      <c r="D3836" s="5" t="n">
        <f aca="false">A3836-1</f>
        <v>3834</v>
      </c>
      <c r="E3836" s="5" t="str">
        <f aca="false">IF(C3836=0,"U",VLOOKUP(D3836,A:B,2,0))</f>
        <v>F2501F</v>
      </c>
    </row>
    <row r="3837" customFormat="false" ht="15.75" hidden="false" customHeight="false" outlineLevel="0" collapsed="false">
      <c r="A3837" s="3" t="n">
        <v>3836</v>
      </c>
      <c r="B3837" s="3" t="s">
        <v>3843</v>
      </c>
      <c r="C3837" s="5" t="n">
        <f aca="false">MOD(A3837,45)</f>
        <v>11</v>
      </c>
      <c r="D3837" s="5" t="n">
        <f aca="false">A3837-1</f>
        <v>3835</v>
      </c>
      <c r="E3837" s="5" t="str">
        <f aca="false">IF(C3837=0,"U",VLOOKUP(D3837,A:B,2,0))</f>
        <v>F2501R</v>
      </c>
    </row>
    <row r="3838" customFormat="false" ht="15.75" hidden="false" customHeight="false" outlineLevel="0" collapsed="false">
      <c r="A3838" s="3" t="n">
        <v>3837</v>
      </c>
      <c r="B3838" s="3" t="s">
        <v>3844</v>
      </c>
      <c r="C3838" s="5" t="n">
        <f aca="false">MOD(A3838,45)</f>
        <v>12</v>
      </c>
      <c r="D3838" s="5" t="n">
        <f aca="false">A3838-1</f>
        <v>3836</v>
      </c>
      <c r="E3838" s="5" t="str">
        <f aca="false">IF(C3838=0,"U",VLOOKUP(D3838,A:B,2,0))</f>
        <v>F2502F</v>
      </c>
    </row>
    <row r="3839" customFormat="false" ht="15.75" hidden="false" customHeight="false" outlineLevel="0" collapsed="false">
      <c r="A3839" s="3" t="n">
        <v>3838</v>
      </c>
      <c r="B3839" s="3" t="s">
        <v>3845</v>
      </c>
      <c r="C3839" s="5" t="n">
        <f aca="false">MOD(A3839,45)</f>
        <v>13</v>
      </c>
      <c r="D3839" s="5" t="n">
        <f aca="false">A3839-1</f>
        <v>3837</v>
      </c>
      <c r="E3839" s="5" t="str">
        <f aca="false">IF(C3839=0,"U",VLOOKUP(D3839,A:B,2,0))</f>
        <v>F2502R</v>
      </c>
    </row>
    <row r="3840" customFormat="false" ht="15.75" hidden="false" customHeight="false" outlineLevel="0" collapsed="false">
      <c r="A3840" s="3" t="n">
        <v>3839</v>
      </c>
      <c r="B3840" s="3" t="s">
        <v>3846</v>
      </c>
      <c r="C3840" s="5" t="n">
        <f aca="false">MOD(A3840,45)</f>
        <v>14</v>
      </c>
      <c r="D3840" s="5" t="n">
        <f aca="false">A3840-1</f>
        <v>3838</v>
      </c>
      <c r="E3840" s="5" t="str">
        <f aca="false">IF(C3840=0,"U",VLOOKUP(D3840,A:B,2,0))</f>
        <v>F2503F</v>
      </c>
    </row>
    <row r="3841" customFormat="false" ht="15.75" hidden="false" customHeight="false" outlineLevel="0" collapsed="false">
      <c r="A3841" s="3" t="n">
        <v>3840</v>
      </c>
      <c r="B3841" s="3" t="s">
        <v>3847</v>
      </c>
      <c r="C3841" s="5" t="n">
        <f aca="false">MOD(A3841,45)</f>
        <v>15</v>
      </c>
      <c r="D3841" s="5" t="n">
        <f aca="false">A3841-1</f>
        <v>3839</v>
      </c>
      <c r="E3841" s="5" t="str">
        <f aca="false">IF(C3841=0,"U",VLOOKUP(D3841,A:B,2,0))</f>
        <v>F2503R</v>
      </c>
    </row>
    <row r="3842" customFormat="false" ht="15.75" hidden="false" customHeight="false" outlineLevel="0" collapsed="false">
      <c r="A3842" s="3" t="n">
        <v>3841</v>
      </c>
      <c r="B3842" s="3" t="s">
        <v>3848</v>
      </c>
      <c r="C3842" s="5" t="n">
        <f aca="false">MOD(A3842,45)</f>
        <v>16</v>
      </c>
      <c r="D3842" s="5" t="n">
        <f aca="false">A3842-1</f>
        <v>3840</v>
      </c>
      <c r="E3842" s="5" t="str">
        <f aca="false">IF(C3842=0,"U",VLOOKUP(D3842,A:B,2,0))</f>
        <v>F2504F</v>
      </c>
    </row>
    <row r="3843" customFormat="false" ht="15.75" hidden="false" customHeight="false" outlineLevel="0" collapsed="false">
      <c r="A3843" s="3" t="n">
        <v>3842</v>
      </c>
      <c r="B3843" s="3" t="s">
        <v>3849</v>
      </c>
      <c r="C3843" s="5" t="n">
        <f aca="false">MOD(A3843,45)</f>
        <v>17</v>
      </c>
      <c r="D3843" s="5" t="n">
        <f aca="false">A3843-1</f>
        <v>3841</v>
      </c>
      <c r="E3843" s="5" t="str">
        <f aca="false">IF(C3843=0,"U",VLOOKUP(D3843,A:B,2,0))</f>
        <v>F2504R</v>
      </c>
    </row>
    <row r="3844" customFormat="false" ht="15.75" hidden="false" customHeight="false" outlineLevel="0" collapsed="false">
      <c r="A3844" s="3" t="n">
        <v>3843</v>
      </c>
      <c r="B3844" s="3" t="s">
        <v>3850</v>
      </c>
      <c r="C3844" s="5" t="n">
        <f aca="false">MOD(A3844,45)</f>
        <v>18</v>
      </c>
      <c r="D3844" s="5" t="n">
        <f aca="false">A3844-1</f>
        <v>3842</v>
      </c>
      <c r="E3844" s="5" t="str">
        <f aca="false">IF(C3844=0,"U",VLOOKUP(D3844,A:B,2,0))</f>
        <v>F2505F</v>
      </c>
    </row>
    <row r="3845" customFormat="false" ht="15.75" hidden="false" customHeight="false" outlineLevel="0" collapsed="false">
      <c r="A3845" s="3" t="n">
        <v>3844</v>
      </c>
      <c r="B3845" s="3" t="s">
        <v>3851</v>
      </c>
      <c r="C3845" s="5" t="n">
        <f aca="false">MOD(A3845,45)</f>
        <v>19</v>
      </c>
      <c r="D3845" s="5" t="n">
        <f aca="false">A3845-1</f>
        <v>3843</v>
      </c>
      <c r="E3845" s="5" t="str">
        <f aca="false">IF(C3845=0,"U",VLOOKUP(D3845,A:B,2,0))</f>
        <v>F2505R</v>
      </c>
    </row>
    <row r="3846" customFormat="false" ht="15.75" hidden="false" customHeight="false" outlineLevel="0" collapsed="false">
      <c r="A3846" s="3" t="n">
        <v>3845</v>
      </c>
      <c r="B3846" s="3" t="s">
        <v>3852</v>
      </c>
      <c r="C3846" s="5" t="n">
        <f aca="false">MOD(A3846,45)</f>
        <v>20</v>
      </c>
      <c r="D3846" s="5" t="n">
        <f aca="false">A3846-1</f>
        <v>3844</v>
      </c>
      <c r="E3846" s="5" t="str">
        <f aca="false">IF(C3846=0,"U",VLOOKUP(D3846,A:B,2,0))</f>
        <v>F2506F</v>
      </c>
    </row>
    <row r="3847" customFormat="false" ht="15.75" hidden="false" customHeight="false" outlineLevel="0" collapsed="false">
      <c r="A3847" s="3" t="n">
        <v>3846</v>
      </c>
      <c r="B3847" s="3" t="s">
        <v>3853</v>
      </c>
      <c r="C3847" s="5" t="n">
        <f aca="false">MOD(A3847,45)</f>
        <v>21</v>
      </c>
      <c r="D3847" s="5" t="n">
        <f aca="false">A3847-1</f>
        <v>3845</v>
      </c>
      <c r="E3847" s="5" t="str">
        <f aca="false">IF(C3847=0,"U",VLOOKUP(D3847,A:B,2,0))</f>
        <v>F2506R</v>
      </c>
    </row>
    <row r="3848" customFormat="false" ht="15.75" hidden="false" customHeight="false" outlineLevel="0" collapsed="false">
      <c r="A3848" s="3" t="n">
        <v>3847</v>
      </c>
      <c r="B3848" s="3" t="s">
        <v>3854</v>
      </c>
      <c r="C3848" s="5" t="n">
        <f aca="false">MOD(A3848,45)</f>
        <v>22</v>
      </c>
      <c r="D3848" s="5" t="n">
        <f aca="false">A3848-1</f>
        <v>3846</v>
      </c>
      <c r="E3848" s="5" t="str">
        <f aca="false">IF(C3848=0,"U",VLOOKUP(D3848,A:B,2,0))</f>
        <v>F2507F</v>
      </c>
    </row>
    <row r="3849" customFormat="false" ht="15.75" hidden="false" customHeight="false" outlineLevel="0" collapsed="false">
      <c r="A3849" s="3" t="n">
        <v>3848</v>
      </c>
      <c r="B3849" s="3" t="s">
        <v>3855</v>
      </c>
      <c r="C3849" s="5" t="n">
        <f aca="false">MOD(A3849,45)</f>
        <v>23</v>
      </c>
      <c r="D3849" s="5" t="n">
        <f aca="false">A3849-1</f>
        <v>3847</v>
      </c>
      <c r="E3849" s="5" t="str">
        <f aca="false">IF(C3849=0,"U",VLOOKUP(D3849,A:B,2,0))</f>
        <v>F2507R</v>
      </c>
    </row>
    <row r="3850" customFormat="false" ht="15.75" hidden="false" customHeight="false" outlineLevel="0" collapsed="false">
      <c r="A3850" s="3" t="n">
        <v>3849</v>
      </c>
      <c r="B3850" s="3" t="s">
        <v>3856</v>
      </c>
      <c r="C3850" s="5" t="n">
        <f aca="false">MOD(A3850,45)</f>
        <v>24</v>
      </c>
      <c r="D3850" s="5" t="n">
        <f aca="false">A3850-1</f>
        <v>3848</v>
      </c>
      <c r="E3850" s="5" t="str">
        <f aca="false">IF(C3850=0,"U",VLOOKUP(D3850,A:B,2,0))</f>
        <v>F2601F</v>
      </c>
    </row>
    <row r="3851" customFormat="false" ht="15.75" hidden="false" customHeight="false" outlineLevel="0" collapsed="false">
      <c r="A3851" s="3" t="n">
        <v>3850</v>
      </c>
      <c r="B3851" s="3" t="s">
        <v>3857</v>
      </c>
      <c r="C3851" s="5" t="n">
        <f aca="false">MOD(A3851,45)</f>
        <v>25</v>
      </c>
      <c r="D3851" s="5" t="n">
        <f aca="false">A3851-1</f>
        <v>3849</v>
      </c>
      <c r="E3851" s="5" t="str">
        <f aca="false">IF(C3851=0,"U",VLOOKUP(D3851,A:B,2,0))</f>
        <v>F2601R</v>
      </c>
    </row>
    <row r="3852" customFormat="false" ht="15.75" hidden="false" customHeight="false" outlineLevel="0" collapsed="false">
      <c r="A3852" s="3" t="n">
        <v>3851</v>
      </c>
      <c r="B3852" s="3" t="s">
        <v>3858</v>
      </c>
      <c r="C3852" s="5" t="n">
        <f aca="false">MOD(A3852,45)</f>
        <v>26</v>
      </c>
      <c r="D3852" s="5" t="n">
        <f aca="false">A3852-1</f>
        <v>3850</v>
      </c>
      <c r="E3852" s="5" t="str">
        <f aca="false">IF(C3852=0,"U",VLOOKUP(D3852,A:B,2,0))</f>
        <v>F2602F</v>
      </c>
    </row>
    <row r="3853" customFormat="false" ht="15.75" hidden="false" customHeight="false" outlineLevel="0" collapsed="false">
      <c r="A3853" s="3" t="n">
        <v>3852</v>
      </c>
      <c r="B3853" s="3" t="s">
        <v>3859</v>
      </c>
      <c r="C3853" s="5" t="n">
        <f aca="false">MOD(A3853,45)</f>
        <v>27</v>
      </c>
      <c r="D3853" s="5" t="n">
        <f aca="false">A3853-1</f>
        <v>3851</v>
      </c>
      <c r="E3853" s="5" t="str">
        <f aca="false">IF(C3853=0,"U",VLOOKUP(D3853,A:B,2,0))</f>
        <v>F2602R</v>
      </c>
    </row>
    <row r="3854" customFormat="false" ht="15.75" hidden="false" customHeight="false" outlineLevel="0" collapsed="false">
      <c r="A3854" s="3" t="n">
        <v>3853</v>
      </c>
      <c r="B3854" s="3" t="s">
        <v>3860</v>
      </c>
      <c r="C3854" s="5" t="n">
        <f aca="false">MOD(A3854,45)</f>
        <v>28</v>
      </c>
      <c r="D3854" s="5" t="n">
        <f aca="false">A3854-1</f>
        <v>3852</v>
      </c>
      <c r="E3854" s="5" t="str">
        <f aca="false">IF(C3854=0,"U",VLOOKUP(D3854,A:B,2,0))</f>
        <v>F2603F</v>
      </c>
    </row>
    <row r="3855" customFormat="false" ht="15.75" hidden="false" customHeight="false" outlineLevel="0" collapsed="false">
      <c r="A3855" s="3" t="n">
        <v>3854</v>
      </c>
      <c r="B3855" s="3" t="s">
        <v>3861</v>
      </c>
      <c r="C3855" s="5" t="n">
        <f aca="false">MOD(A3855,45)</f>
        <v>29</v>
      </c>
      <c r="D3855" s="5" t="n">
        <f aca="false">A3855-1</f>
        <v>3853</v>
      </c>
      <c r="E3855" s="5" t="str">
        <f aca="false">IF(C3855=0,"U",VLOOKUP(D3855,A:B,2,0))</f>
        <v>F2603R</v>
      </c>
    </row>
    <row r="3856" customFormat="false" ht="15.75" hidden="false" customHeight="false" outlineLevel="0" collapsed="false">
      <c r="A3856" s="3" t="n">
        <v>3855</v>
      </c>
      <c r="B3856" s="3" t="s">
        <v>3862</v>
      </c>
      <c r="C3856" s="5" t="n">
        <f aca="false">MOD(A3856,45)</f>
        <v>30</v>
      </c>
      <c r="D3856" s="5" t="n">
        <f aca="false">A3856-1</f>
        <v>3854</v>
      </c>
      <c r="E3856" s="5" t="str">
        <f aca="false">IF(C3856=0,"U",VLOOKUP(D3856,A:B,2,0))</f>
        <v>F2604F</v>
      </c>
    </row>
    <row r="3857" customFormat="false" ht="15.75" hidden="false" customHeight="false" outlineLevel="0" collapsed="false">
      <c r="A3857" s="3" t="n">
        <v>3856</v>
      </c>
      <c r="B3857" s="3" t="s">
        <v>3863</v>
      </c>
      <c r="C3857" s="5" t="n">
        <f aca="false">MOD(A3857,45)</f>
        <v>31</v>
      </c>
      <c r="D3857" s="5" t="n">
        <f aca="false">A3857-1</f>
        <v>3855</v>
      </c>
      <c r="E3857" s="5" t="str">
        <f aca="false">IF(C3857=0,"U",VLOOKUP(D3857,A:B,2,0))</f>
        <v>F2604R</v>
      </c>
    </row>
    <row r="3858" customFormat="false" ht="15.75" hidden="false" customHeight="false" outlineLevel="0" collapsed="false">
      <c r="A3858" s="3" t="n">
        <v>3857</v>
      </c>
      <c r="B3858" s="3" t="s">
        <v>3864</v>
      </c>
      <c r="C3858" s="5" t="n">
        <f aca="false">MOD(A3858,45)</f>
        <v>32</v>
      </c>
      <c r="D3858" s="5" t="n">
        <f aca="false">A3858-1</f>
        <v>3856</v>
      </c>
      <c r="E3858" s="5" t="str">
        <f aca="false">IF(C3858=0,"U",VLOOKUP(D3858,A:B,2,0))</f>
        <v>F2605F</v>
      </c>
    </row>
    <row r="3859" customFormat="false" ht="15.75" hidden="false" customHeight="false" outlineLevel="0" collapsed="false">
      <c r="A3859" s="3" t="n">
        <v>3858</v>
      </c>
      <c r="B3859" s="3" t="s">
        <v>3865</v>
      </c>
      <c r="C3859" s="5" t="n">
        <f aca="false">MOD(A3859,45)</f>
        <v>33</v>
      </c>
      <c r="D3859" s="5" t="n">
        <f aca="false">A3859-1</f>
        <v>3857</v>
      </c>
      <c r="E3859" s="5" t="str">
        <f aca="false">IF(C3859=0,"U",VLOOKUP(D3859,A:B,2,0))</f>
        <v>F2605R</v>
      </c>
    </row>
    <row r="3860" customFormat="false" ht="15.75" hidden="false" customHeight="false" outlineLevel="0" collapsed="false">
      <c r="A3860" s="3" t="n">
        <v>3859</v>
      </c>
      <c r="B3860" s="3" t="s">
        <v>3866</v>
      </c>
      <c r="C3860" s="5" t="n">
        <f aca="false">MOD(A3860,45)</f>
        <v>34</v>
      </c>
      <c r="D3860" s="5" t="n">
        <f aca="false">A3860-1</f>
        <v>3858</v>
      </c>
      <c r="E3860" s="5" t="str">
        <f aca="false">IF(C3860=0,"U",VLOOKUP(D3860,A:B,2,0))</f>
        <v>F2606F</v>
      </c>
    </row>
    <row r="3861" customFormat="false" ht="15.75" hidden="false" customHeight="false" outlineLevel="0" collapsed="false">
      <c r="A3861" s="3" t="n">
        <v>3860</v>
      </c>
      <c r="B3861" s="3" t="s">
        <v>3867</v>
      </c>
      <c r="C3861" s="5" t="n">
        <f aca="false">MOD(A3861,45)</f>
        <v>35</v>
      </c>
      <c r="D3861" s="5" t="n">
        <f aca="false">A3861-1</f>
        <v>3859</v>
      </c>
      <c r="E3861" s="5" t="str">
        <f aca="false">IF(C3861=0,"U",VLOOKUP(D3861,A:B,2,0))</f>
        <v>F2606R</v>
      </c>
    </row>
    <row r="3862" customFormat="false" ht="15.75" hidden="false" customHeight="false" outlineLevel="0" collapsed="false">
      <c r="A3862" s="3" t="n">
        <v>3861</v>
      </c>
      <c r="B3862" s="3" t="s">
        <v>3868</v>
      </c>
      <c r="C3862" s="5" t="n">
        <f aca="false">MOD(A3862,45)</f>
        <v>36</v>
      </c>
      <c r="D3862" s="5" t="n">
        <f aca="false">A3862-1</f>
        <v>3860</v>
      </c>
      <c r="E3862" s="5" t="str">
        <f aca="false">IF(C3862=0,"U",VLOOKUP(D3862,A:B,2,0))</f>
        <v>F2607F</v>
      </c>
    </row>
    <row r="3863" customFormat="false" ht="15.75" hidden="false" customHeight="false" outlineLevel="0" collapsed="false">
      <c r="A3863" s="3" t="n">
        <v>3862</v>
      </c>
      <c r="B3863" s="3" t="s">
        <v>3869</v>
      </c>
      <c r="C3863" s="5" t="n">
        <f aca="false">MOD(A3863,45)</f>
        <v>37</v>
      </c>
      <c r="D3863" s="5" t="n">
        <f aca="false">A3863-1</f>
        <v>3861</v>
      </c>
      <c r="E3863" s="5" t="str">
        <f aca="false">IF(C3863=0,"U",VLOOKUP(D3863,A:B,2,0))</f>
        <v>F2607R</v>
      </c>
    </row>
    <row r="3864" customFormat="false" ht="15.75" hidden="false" customHeight="false" outlineLevel="0" collapsed="false">
      <c r="A3864" s="3" t="n">
        <v>3863</v>
      </c>
      <c r="B3864" s="3" t="s">
        <v>3870</v>
      </c>
      <c r="C3864" s="5" t="n">
        <f aca="false">MOD(A3864,45)</f>
        <v>38</v>
      </c>
      <c r="D3864" s="5" t="n">
        <f aca="false">A3864-1</f>
        <v>3862</v>
      </c>
      <c r="E3864" s="5" t="str">
        <f aca="false">IF(C3864=0,"U",VLOOKUP(D3864,A:B,2,0))</f>
        <v>F2701F</v>
      </c>
    </row>
    <row r="3865" customFormat="false" ht="15.75" hidden="false" customHeight="false" outlineLevel="0" collapsed="false">
      <c r="A3865" s="3" t="n">
        <v>3864</v>
      </c>
      <c r="B3865" s="3" t="s">
        <v>3871</v>
      </c>
      <c r="C3865" s="5" t="n">
        <f aca="false">MOD(A3865,45)</f>
        <v>39</v>
      </c>
      <c r="D3865" s="5" t="n">
        <f aca="false">A3865-1</f>
        <v>3863</v>
      </c>
      <c r="E3865" s="5" t="str">
        <f aca="false">IF(C3865=0,"U",VLOOKUP(D3865,A:B,2,0))</f>
        <v>F2701R</v>
      </c>
    </row>
    <row r="3866" customFormat="false" ht="15.75" hidden="false" customHeight="false" outlineLevel="0" collapsed="false">
      <c r="A3866" s="3" t="n">
        <v>3865</v>
      </c>
      <c r="B3866" s="3" t="s">
        <v>3872</v>
      </c>
      <c r="C3866" s="5" t="n">
        <f aca="false">MOD(A3866,45)</f>
        <v>40</v>
      </c>
      <c r="D3866" s="5" t="n">
        <f aca="false">A3866-1</f>
        <v>3864</v>
      </c>
      <c r="E3866" s="5" t="str">
        <f aca="false">IF(C3866=0,"U",VLOOKUP(D3866,A:B,2,0))</f>
        <v>F2702F</v>
      </c>
    </row>
    <row r="3867" customFormat="false" ht="15.75" hidden="false" customHeight="false" outlineLevel="0" collapsed="false">
      <c r="A3867" s="3" t="n">
        <v>3866</v>
      </c>
      <c r="B3867" s="3" t="s">
        <v>3873</v>
      </c>
      <c r="C3867" s="5" t="n">
        <f aca="false">MOD(A3867,45)</f>
        <v>41</v>
      </c>
      <c r="D3867" s="5" t="n">
        <f aca="false">A3867-1</f>
        <v>3865</v>
      </c>
      <c r="E3867" s="5" t="str">
        <f aca="false">IF(C3867=0,"U",VLOOKUP(D3867,A:B,2,0))</f>
        <v>F2702R</v>
      </c>
    </row>
    <row r="3868" customFormat="false" ht="15.75" hidden="false" customHeight="false" outlineLevel="0" collapsed="false">
      <c r="A3868" s="3" t="n">
        <v>3867</v>
      </c>
      <c r="B3868" s="3" t="s">
        <v>3874</v>
      </c>
      <c r="C3868" s="5" t="n">
        <f aca="false">MOD(A3868,45)</f>
        <v>42</v>
      </c>
      <c r="D3868" s="5" t="n">
        <f aca="false">A3868-1</f>
        <v>3866</v>
      </c>
      <c r="E3868" s="5" t="str">
        <f aca="false">IF(C3868=0,"U",VLOOKUP(D3868,A:B,2,0))</f>
        <v>F2703F</v>
      </c>
    </row>
    <row r="3869" customFormat="false" ht="15.75" hidden="false" customHeight="false" outlineLevel="0" collapsed="false">
      <c r="A3869" s="3" t="n">
        <v>3868</v>
      </c>
      <c r="B3869" s="3" t="s">
        <v>3875</v>
      </c>
      <c r="C3869" s="5" t="n">
        <f aca="false">MOD(A3869,45)</f>
        <v>43</v>
      </c>
      <c r="D3869" s="5" t="n">
        <f aca="false">A3869-1</f>
        <v>3867</v>
      </c>
      <c r="E3869" s="5" t="str">
        <f aca="false">IF(C3869=0,"U",VLOOKUP(D3869,A:B,2,0))</f>
        <v>F2703R</v>
      </c>
    </row>
    <row r="3870" customFormat="false" ht="15.75" hidden="false" customHeight="false" outlineLevel="0" collapsed="false">
      <c r="A3870" s="3" t="n">
        <v>3869</v>
      </c>
      <c r="B3870" s="3" t="s">
        <v>3876</v>
      </c>
      <c r="C3870" s="5" t="n">
        <f aca="false">MOD(A3870,45)</f>
        <v>44</v>
      </c>
      <c r="D3870" s="5" t="n">
        <f aca="false">A3870-1</f>
        <v>3868</v>
      </c>
      <c r="E3870" s="5" t="str">
        <f aca="false">IF(C3870=0,"U",VLOOKUP(D3870,A:B,2,0))</f>
        <v>F2704F</v>
      </c>
    </row>
    <row r="3871" customFormat="false" ht="15.75" hidden="false" customHeight="false" outlineLevel="0" collapsed="false">
      <c r="A3871" s="3" t="n">
        <v>3870</v>
      </c>
      <c r="B3871" s="3" t="s">
        <v>3877</v>
      </c>
      <c r="C3871" s="5" t="n">
        <f aca="false">MOD(A3871,45)</f>
        <v>0</v>
      </c>
      <c r="D3871" s="5" t="n">
        <f aca="false">A3871-1</f>
        <v>3869</v>
      </c>
      <c r="E3871" s="5" t="str">
        <f aca="false">IF(C3871=0,"U",VLOOKUP(D3871,A:B,2,0))</f>
        <v>U</v>
      </c>
    </row>
    <row r="3872" customFormat="false" ht="15.75" hidden="false" customHeight="false" outlineLevel="0" collapsed="false">
      <c r="A3872" s="3" t="n">
        <v>3871</v>
      </c>
      <c r="B3872" s="3" t="s">
        <v>3878</v>
      </c>
      <c r="C3872" s="5" t="n">
        <f aca="false">MOD(A3872,45)</f>
        <v>1</v>
      </c>
      <c r="D3872" s="5" t="n">
        <f aca="false">A3872-1</f>
        <v>3870</v>
      </c>
      <c r="E3872" s="5" t="str">
        <f aca="false">IF(C3872=0,"U",VLOOKUP(D3872,A:B,2,0))</f>
        <v>F2705F</v>
      </c>
    </row>
    <row r="3873" customFormat="false" ht="15.75" hidden="false" customHeight="false" outlineLevel="0" collapsed="false">
      <c r="A3873" s="3" t="n">
        <v>3872</v>
      </c>
      <c r="B3873" s="3" t="s">
        <v>3879</v>
      </c>
      <c r="C3873" s="5" t="n">
        <f aca="false">MOD(A3873,45)</f>
        <v>2</v>
      </c>
      <c r="D3873" s="5" t="n">
        <f aca="false">A3873-1</f>
        <v>3871</v>
      </c>
      <c r="E3873" s="5" t="str">
        <f aca="false">IF(C3873=0,"U",VLOOKUP(D3873,A:B,2,0))</f>
        <v>F2705R</v>
      </c>
    </row>
    <row r="3874" customFormat="false" ht="15.75" hidden="false" customHeight="false" outlineLevel="0" collapsed="false">
      <c r="A3874" s="3" t="n">
        <v>3873</v>
      </c>
      <c r="B3874" s="3" t="s">
        <v>3880</v>
      </c>
      <c r="C3874" s="5" t="n">
        <f aca="false">MOD(A3874,45)</f>
        <v>3</v>
      </c>
      <c r="D3874" s="5" t="n">
        <f aca="false">A3874-1</f>
        <v>3872</v>
      </c>
      <c r="E3874" s="5" t="str">
        <f aca="false">IF(C3874=0,"U",VLOOKUP(D3874,A:B,2,0))</f>
        <v>F2706F</v>
      </c>
    </row>
    <row r="3875" customFormat="false" ht="15.75" hidden="false" customHeight="false" outlineLevel="0" collapsed="false">
      <c r="A3875" s="3" t="n">
        <v>3874</v>
      </c>
      <c r="B3875" s="3" t="s">
        <v>3881</v>
      </c>
      <c r="C3875" s="5" t="n">
        <f aca="false">MOD(A3875,45)</f>
        <v>4</v>
      </c>
      <c r="D3875" s="5" t="n">
        <f aca="false">A3875-1</f>
        <v>3873</v>
      </c>
      <c r="E3875" s="5" t="str">
        <f aca="false">IF(C3875=0,"U",VLOOKUP(D3875,A:B,2,0))</f>
        <v>F2706R</v>
      </c>
    </row>
    <row r="3876" customFormat="false" ht="15.75" hidden="false" customHeight="false" outlineLevel="0" collapsed="false">
      <c r="A3876" s="3" t="n">
        <v>3875</v>
      </c>
      <c r="B3876" s="3" t="s">
        <v>3882</v>
      </c>
      <c r="C3876" s="5" t="n">
        <f aca="false">MOD(A3876,45)</f>
        <v>5</v>
      </c>
      <c r="D3876" s="5" t="n">
        <f aca="false">A3876-1</f>
        <v>3874</v>
      </c>
      <c r="E3876" s="5" t="str">
        <f aca="false">IF(C3876=0,"U",VLOOKUP(D3876,A:B,2,0))</f>
        <v>F2707F</v>
      </c>
    </row>
    <row r="3877" customFormat="false" ht="15.75" hidden="false" customHeight="false" outlineLevel="0" collapsed="false">
      <c r="A3877" s="3" t="n">
        <v>3876</v>
      </c>
      <c r="B3877" s="3" t="s">
        <v>3883</v>
      </c>
      <c r="C3877" s="5" t="n">
        <f aca="false">MOD(A3877,45)</f>
        <v>6</v>
      </c>
      <c r="D3877" s="5" t="n">
        <f aca="false">A3877-1</f>
        <v>3875</v>
      </c>
      <c r="E3877" s="5" t="str">
        <f aca="false">IF(C3877=0,"U",VLOOKUP(D3877,A:B,2,0))</f>
        <v>F2707R</v>
      </c>
    </row>
    <row r="3878" customFormat="false" ht="15.75" hidden="false" customHeight="false" outlineLevel="0" collapsed="false">
      <c r="A3878" s="3" t="n">
        <v>3877</v>
      </c>
      <c r="B3878" s="3" t="s">
        <v>3884</v>
      </c>
      <c r="C3878" s="5" t="n">
        <f aca="false">MOD(A3878,45)</f>
        <v>7</v>
      </c>
      <c r="D3878" s="5" t="n">
        <f aca="false">A3878-1</f>
        <v>3876</v>
      </c>
      <c r="E3878" s="5" t="str">
        <f aca="false">IF(C3878=0,"U",VLOOKUP(D3878,A:B,2,0))</f>
        <v>F2801F</v>
      </c>
    </row>
    <row r="3879" customFormat="false" ht="15.75" hidden="false" customHeight="false" outlineLevel="0" collapsed="false">
      <c r="A3879" s="3" t="n">
        <v>3878</v>
      </c>
      <c r="B3879" s="3" t="s">
        <v>3885</v>
      </c>
      <c r="C3879" s="5" t="n">
        <f aca="false">MOD(A3879,45)</f>
        <v>8</v>
      </c>
      <c r="D3879" s="5" t="n">
        <f aca="false">A3879-1</f>
        <v>3877</v>
      </c>
      <c r="E3879" s="5" t="str">
        <f aca="false">IF(C3879=0,"U",VLOOKUP(D3879,A:B,2,0))</f>
        <v>F2801R</v>
      </c>
    </row>
    <row r="3880" customFormat="false" ht="15.75" hidden="false" customHeight="false" outlineLevel="0" collapsed="false">
      <c r="A3880" s="3" t="n">
        <v>3879</v>
      </c>
      <c r="B3880" s="3" t="s">
        <v>3886</v>
      </c>
      <c r="C3880" s="5" t="n">
        <f aca="false">MOD(A3880,45)</f>
        <v>9</v>
      </c>
      <c r="D3880" s="5" t="n">
        <f aca="false">A3880-1</f>
        <v>3878</v>
      </c>
      <c r="E3880" s="5" t="str">
        <f aca="false">IF(C3880=0,"U",VLOOKUP(D3880,A:B,2,0))</f>
        <v>F2802F</v>
      </c>
    </row>
    <row r="3881" customFormat="false" ht="15.75" hidden="false" customHeight="false" outlineLevel="0" collapsed="false">
      <c r="A3881" s="3" t="n">
        <v>3880</v>
      </c>
      <c r="B3881" s="3" t="s">
        <v>3887</v>
      </c>
      <c r="C3881" s="5" t="n">
        <f aca="false">MOD(A3881,45)</f>
        <v>10</v>
      </c>
      <c r="D3881" s="5" t="n">
        <f aca="false">A3881-1</f>
        <v>3879</v>
      </c>
      <c r="E3881" s="5" t="str">
        <f aca="false">IF(C3881=0,"U",VLOOKUP(D3881,A:B,2,0))</f>
        <v>F2802R</v>
      </c>
    </row>
    <row r="3882" customFormat="false" ht="15.75" hidden="false" customHeight="false" outlineLevel="0" collapsed="false">
      <c r="A3882" s="3" t="n">
        <v>3881</v>
      </c>
      <c r="B3882" s="3" t="s">
        <v>3888</v>
      </c>
      <c r="C3882" s="5" t="n">
        <f aca="false">MOD(A3882,45)</f>
        <v>11</v>
      </c>
      <c r="D3882" s="5" t="n">
        <f aca="false">A3882-1</f>
        <v>3880</v>
      </c>
      <c r="E3882" s="5" t="str">
        <f aca="false">IF(C3882=0,"U",VLOOKUP(D3882,A:B,2,0))</f>
        <v>F2803F</v>
      </c>
    </row>
    <row r="3883" customFormat="false" ht="15.75" hidden="false" customHeight="false" outlineLevel="0" collapsed="false">
      <c r="A3883" s="3" t="n">
        <v>3882</v>
      </c>
      <c r="B3883" s="3" t="s">
        <v>3889</v>
      </c>
      <c r="C3883" s="5" t="n">
        <f aca="false">MOD(A3883,45)</f>
        <v>12</v>
      </c>
      <c r="D3883" s="5" t="n">
        <f aca="false">A3883-1</f>
        <v>3881</v>
      </c>
      <c r="E3883" s="5" t="str">
        <f aca="false">IF(C3883=0,"U",VLOOKUP(D3883,A:B,2,0))</f>
        <v>F2803R</v>
      </c>
    </row>
    <row r="3884" customFormat="false" ht="15.75" hidden="false" customHeight="false" outlineLevel="0" collapsed="false">
      <c r="A3884" s="3" t="n">
        <v>3883</v>
      </c>
      <c r="B3884" s="3" t="s">
        <v>3890</v>
      </c>
      <c r="C3884" s="5" t="n">
        <f aca="false">MOD(A3884,45)</f>
        <v>13</v>
      </c>
      <c r="D3884" s="5" t="n">
        <f aca="false">A3884-1</f>
        <v>3882</v>
      </c>
      <c r="E3884" s="5" t="str">
        <f aca="false">IF(C3884=0,"U",VLOOKUP(D3884,A:B,2,0))</f>
        <v>F2804F</v>
      </c>
    </row>
    <row r="3885" customFormat="false" ht="15.75" hidden="false" customHeight="false" outlineLevel="0" collapsed="false">
      <c r="A3885" s="3" t="n">
        <v>3884</v>
      </c>
      <c r="B3885" s="3" t="s">
        <v>3891</v>
      </c>
      <c r="C3885" s="5" t="n">
        <f aca="false">MOD(A3885,45)</f>
        <v>14</v>
      </c>
      <c r="D3885" s="5" t="n">
        <f aca="false">A3885-1</f>
        <v>3883</v>
      </c>
      <c r="E3885" s="5" t="str">
        <f aca="false">IF(C3885=0,"U",VLOOKUP(D3885,A:B,2,0))</f>
        <v>F2804R</v>
      </c>
    </row>
    <row r="3886" customFormat="false" ht="15.75" hidden="false" customHeight="false" outlineLevel="0" collapsed="false">
      <c r="A3886" s="3" t="n">
        <v>3885</v>
      </c>
      <c r="B3886" s="3" t="s">
        <v>3892</v>
      </c>
      <c r="C3886" s="5" t="n">
        <f aca="false">MOD(A3886,45)</f>
        <v>15</v>
      </c>
      <c r="D3886" s="5" t="n">
        <f aca="false">A3886-1</f>
        <v>3884</v>
      </c>
      <c r="E3886" s="5" t="str">
        <f aca="false">IF(C3886=0,"U",VLOOKUP(D3886,A:B,2,0))</f>
        <v>F2805F</v>
      </c>
    </row>
    <row r="3887" customFormat="false" ht="15.75" hidden="false" customHeight="false" outlineLevel="0" collapsed="false">
      <c r="A3887" s="3" t="n">
        <v>3886</v>
      </c>
      <c r="B3887" s="3" t="s">
        <v>3893</v>
      </c>
      <c r="C3887" s="5" t="n">
        <f aca="false">MOD(A3887,45)</f>
        <v>16</v>
      </c>
      <c r="D3887" s="5" t="n">
        <f aca="false">A3887-1</f>
        <v>3885</v>
      </c>
      <c r="E3887" s="5" t="str">
        <f aca="false">IF(C3887=0,"U",VLOOKUP(D3887,A:B,2,0))</f>
        <v>F2805R</v>
      </c>
    </row>
    <row r="3888" customFormat="false" ht="15.75" hidden="false" customHeight="false" outlineLevel="0" collapsed="false">
      <c r="A3888" s="3" t="n">
        <v>3887</v>
      </c>
      <c r="B3888" s="3" t="s">
        <v>3894</v>
      </c>
      <c r="C3888" s="5" t="n">
        <f aca="false">MOD(A3888,45)</f>
        <v>17</v>
      </c>
      <c r="D3888" s="5" t="n">
        <f aca="false">A3888-1</f>
        <v>3886</v>
      </c>
      <c r="E3888" s="5" t="str">
        <f aca="false">IF(C3888=0,"U",VLOOKUP(D3888,A:B,2,0))</f>
        <v>F2806F</v>
      </c>
    </row>
    <row r="3889" customFormat="false" ht="15.75" hidden="false" customHeight="false" outlineLevel="0" collapsed="false">
      <c r="A3889" s="3" t="n">
        <v>3888</v>
      </c>
      <c r="B3889" s="3" t="s">
        <v>3895</v>
      </c>
      <c r="C3889" s="5" t="n">
        <f aca="false">MOD(A3889,45)</f>
        <v>18</v>
      </c>
      <c r="D3889" s="5" t="n">
        <f aca="false">A3889-1</f>
        <v>3887</v>
      </c>
      <c r="E3889" s="5" t="str">
        <f aca="false">IF(C3889=0,"U",VLOOKUP(D3889,A:B,2,0))</f>
        <v>F2806R</v>
      </c>
    </row>
    <row r="3890" customFormat="false" ht="15.75" hidden="false" customHeight="false" outlineLevel="0" collapsed="false">
      <c r="A3890" s="3" t="n">
        <v>3889</v>
      </c>
      <c r="B3890" s="3" t="s">
        <v>3896</v>
      </c>
      <c r="C3890" s="5" t="n">
        <f aca="false">MOD(A3890,45)</f>
        <v>19</v>
      </c>
      <c r="D3890" s="5" t="n">
        <f aca="false">A3890-1</f>
        <v>3888</v>
      </c>
      <c r="E3890" s="5" t="str">
        <f aca="false">IF(C3890=0,"U",VLOOKUP(D3890,A:B,2,0))</f>
        <v>F2807F</v>
      </c>
    </row>
    <row r="3891" customFormat="false" ht="15.75" hidden="false" customHeight="false" outlineLevel="0" collapsed="false">
      <c r="A3891" s="3" t="n">
        <v>3890</v>
      </c>
      <c r="B3891" s="3" t="s">
        <v>3897</v>
      </c>
      <c r="C3891" s="5" t="n">
        <f aca="false">MOD(A3891,45)</f>
        <v>20</v>
      </c>
      <c r="D3891" s="5" t="n">
        <f aca="false">A3891-1</f>
        <v>3889</v>
      </c>
      <c r="E3891" s="5" t="str">
        <f aca="false">IF(C3891=0,"U",VLOOKUP(D3891,A:B,2,0))</f>
        <v>F2807R</v>
      </c>
    </row>
    <row r="3892" customFormat="false" ht="15.75" hidden="false" customHeight="false" outlineLevel="0" collapsed="false">
      <c r="A3892" s="3" t="n">
        <v>3891</v>
      </c>
      <c r="B3892" s="3" t="s">
        <v>3898</v>
      </c>
      <c r="C3892" s="5" t="n">
        <f aca="false">MOD(A3892,45)</f>
        <v>21</v>
      </c>
      <c r="D3892" s="5" t="n">
        <f aca="false">A3892-1</f>
        <v>3890</v>
      </c>
      <c r="E3892" s="5" t="str">
        <f aca="false">IF(C3892=0,"U",VLOOKUP(D3892,A:B,2,0))</f>
        <v>F2904F</v>
      </c>
    </row>
    <row r="3893" customFormat="false" ht="15.75" hidden="false" customHeight="false" outlineLevel="0" collapsed="false">
      <c r="A3893" s="3" t="n">
        <v>3892</v>
      </c>
      <c r="B3893" s="3" t="s">
        <v>3899</v>
      </c>
      <c r="C3893" s="5" t="n">
        <f aca="false">MOD(A3893,45)</f>
        <v>22</v>
      </c>
      <c r="D3893" s="5" t="n">
        <f aca="false">A3893-1</f>
        <v>3891</v>
      </c>
      <c r="E3893" s="5" t="str">
        <f aca="false">IF(C3893=0,"U",VLOOKUP(D3893,A:B,2,0))</f>
        <v>F2904R</v>
      </c>
    </row>
    <row r="3894" customFormat="false" ht="15.75" hidden="false" customHeight="false" outlineLevel="0" collapsed="false">
      <c r="A3894" s="3" t="n">
        <v>3893</v>
      </c>
      <c r="B3894" s="3" t="s">
        <v>3900</v>
      </c>
      <c r="C3894" s="5" t="n">
        <f aca="false">MOD(A3894,45)</f>
        <v>23</v>
      </c>
      <c r="D3894" s="5" t="n">
        <f aca="false">A3894-1</f>
        <v>3892</v>
      </c>
      <c r="E3894" s="5" t="str">
        <f aca="false">IF(C3894=0,"U",VLOOKUP(D3894,A:B,2,0))</f>
        <v>F2905F</v>
      </c>
    </row>
    <row r="3895" customFormat="false" ht="15.75" hidden="false" customHeight="false" outlineLevel="0" collapsed="false">
      <c r="A3895" s="3" t="n">
        <v>3894</v>
      </c>
      <c r="B3895" s="3" t="s">
        <v>3901</v>
      </c>
      <c r="C3895" s="5" t="n">
        <f aca="false">MOD(A3895,45)</f>
        <v>24</v>
      </c>
      <c r="D3895" s="5" t="n">
        <f aca="false">A3895-1</f>
        <v>3893</v>
      </c>
      <c r="E3895" s="5" t="str">
        <f aca="false">IF(C3895=0,"U",VLOOKUP(D3895,A:B,2,0))</f>
        <v>F2905R</v>
      </c>
    </row>
    <row r="3896" customFormat="false" ht="15.75" hidden="false" customHeight="false" outlineLevel="0" collapsed="false">
      <c r="A3896" s="3" t="n">
        <v>3895</v>
      </c>
      <c r="B3896" s="3" t="s">
        <v>3902</v>
      </c>
      <c r="C3896" s="5" t="n">
        <f aca="false">MOD(A3896,45)</f>
        <v>25</v>
      </c>
      <c r="D3896" s="5" t="n">
        <f aca="false">A3896-1</f>
        <v>3894</v>
      </c>
      <c r="E3896" s="5" t="str">
        <f aca="false">IF(C3896=0,"U",VLOOKUP(D3896,A:B,2,0))</f>
        <v>F2906F</v>
      </c>
    </row>
    <row r="3897" customFormat="false" ht="15.75" hidden="false" customHeight="false" outlineLevel="0" collapsed="false">
      <c r="A3897" s="3" t="n">
        <v>3896</v>
      </c>
      <c r="B3897" s="3" t="s">
        <v>3903</v>
      </c>
      <c r="C3897" s="5" t="n">
        <f aca="false">MOD(A3897,45)</f>
        <v>26</v>
      </c>
      <c r="D3897" s="5" t="n">
        <f aca="false">A3897-1</f>
        <v>3895</v>
      </c>
      <c r="E3897" s="5" t="str">
        <f aca="false">IF(C3897=0,"U",VLOOKUP(D3897,A:B,2,0))</f>
        <v>F2906R</v>
      </c>
    </row>
    <row r="3898" customFormat="false" ht="15.75" hidden="false" customHeight="false" outlineLevel="0" collapsed="false">
      <c r="A3898" s="3" t="n">
        <v>3897</v>
      </c>
      <c r="B3898" s="3" t="s">
        <v>3904</v>
      </c>
      <c r="C3898" s="5" t="n">
        <f aca="false">MOD(A3898,45)</f>
        <v>27</v>
      </c>
      <c r="D3898" s="5" t="n">
        <f aca="false">A3898-1</f>
        <v>3896</v>
      </c>
      <c r="E3898" s="5" t="str">
        <f aca="false">IF(C3898=0,"U",VLOOKUP(D3898,A:B,2,0))</f>
        <v>F2907F</v>
      </c>
    </row>
    <row r="3899" customFormat="false" ht="15.75" hidden="false" customHeight="false" outlineLevel="0" collapsed="false">
      <c r="A3899" s="3" t="n">
        <v>3898</v>
      </c>
      <c r="B3899" s="3" t="s">
        <v>3905</v>
      </c>
      <c r="C3899" s="5" t="n">
        <f aca="false">MOD(A3899,45)</f>
        <v>28</v>
      </c>
      <c r="D3899" s="5" t="n">
        <f aca="false">A3899-1</f>
        <v>3897</v>
      </c>
      <c r="E3899" s="5" t="str">
        <f aca="false">IF(C3899=0,"U",VLOOKUP(D3899,A:B,2,0))</f>
        <v>F2907R</v>
      </c>
    </row>
    <row r="3900" customFormat="false" ht="15.75" hidden="false" customHeight="false" outlineLevel="0" collapsed="false">
      <c r="A3900" s="3" t="n">
        <v>3899</v>
      </c>
      <c r="B3900" s="3" t="s">
        <v>3906</v>
      </c>
      <c r="C3900" s="5" t="n">
        <f aca="false">MOD(A3900,45)</f>
        <v>29</v>
      </c>
      <c r="D3900" s="5" t="n">
        <f aca="false">A3900-1</f>
        <v>3898</v>
      </c>
      <c r="E3900" s="5" t="str">
        <f aca="false">IF(C3900=0,"U",VLOOKUP(D3900,A:B,2,0))</f>
        <v>F3004F</v>
      </c>
    </row>
    <row r="3901" customFormat="false" ht="15.75" hidden="false" customHeight="false" outlineLevel="0" collapsed="false">
      <c r="A3901" s="3" t="n">
        <v>3900</v>
      </c>
      <c r="B3901" s="3" t="s">
        <v>3907</v>
      </c>
      <c r="C3901" s="5" t="n">
        <f aca="false">MOD(A3901,45)</f>
        <v>30</v>
      </c>
      <c r="D3901" s="5" t="n">
        <f aca="false">A3901-1</f>
        <v>3899</v>
      </c>
      <c r="E3901" s="5" t="str">
        <f aca="false">IF(C3901=0,"U",VLOOKUP(D3901,A:B,2,0))</f>
        <v>F3004R</v>
      </c>
    </row>
    <row r="3902" customFormat="false" ht="15.75" hidden="false" customHeight="false" outlineLevel="0" collapsed="false">
      <c r="A3902" s="3" t="n">
        <v>3901</v>
      </c>
      <c r="B3902" s="3" t="s">
        <v>3908</v>
      </c>
      <c r="C3902" s="5" t="n">
        <f aca="false">MOD(A3902,45)</f>
        <v>31</v>
      </c>
      <c r="D3902" s="5" t="n">
        <f aca="false">A3902-1</f>
        <v>3900</v>
      </c>
      <c r="E3902" s="5" t="str">
        <f aca="false">IF(C3902=0,"U",VLOOKUP(D3902,A:B,2,0))</f>
        <v>F3005F</v>
      </c>
    </row>
    <row r="3903" customFormat="false" ht="15.75" hidden="false" customHeight="false" outlineLevel="0" collapsed="false">
      <c r="A3903" s="3" t="n">
        <v>3902</v>
      </c>
      <c r="B3903" s="3" t="s">
        <v>3909</v>
      </c>
      <c r="C3903" s="5" t="n">
        <f aca="false">MOD(A3903,45)</f>
        <v>32</v>
      </c>
      <c r="D3903" s="5" t="n">
        <f aca="false">A3903-1</f>
        <v>3901</v>
      </c>
      <c r="E3903" s="5" t="str">
        <f aca="false">IF(C3903=0,"U",VLOOKUP(D3903,A:B,2,0))</f>
        <v>F3005R</v>
      </c>
    </row>
    <row r="3904" customFormat="false" ht="15.75" hidden="false" customHeight="false" outlineLevel="0" collapsed="false">
      <c r="A3904" s="3" t="n">
        <v>3903</v>
      </c>
      <c r="B3904" s="3" t="s">
        <v>3910</v>
      </c>
      <c r="C3904" s="5" t="n">
        <f aca="false">MOD(A3904,45)</f>
        <v>33</v>
      </c>
      <c r="D3904" s="5" t="n">
        <f aca="false">A3904-1</f>
        <v>3902</v>
      </c>
      <c r="E3904" s="5" t="str">
        <f aca="false">IF(C3904=0,"U",VLOOKUP(D3904,A:B,2,0))</f>
        <v>F3006F</v>
      </c>
    </row>
    <row r="3905" customFormat="false" ht="15.75" hidden="false" customHeight="false" outlineLevel="0" collapsed="false">
      <c r="A3905" s="3" t="n">
        <v>3904</v>
      </c>
      <c r="B3905" s="3" t="s">
        <v>3911</v>
      </c>
      <c r="C3905" s="5" t="n">
        <f aca="false">MOD(A3905,45)</f>
        <v>34</v>
      </c>
      <c r="D3905" s="5" t="n">
        <f aca="false">A3905-1</f>
        <v>3903</v>
      </c>
      <c r="E3905" s="5" t="str">
        <f aca="false">IF(C3905=0,"U",VLOOKUP(D3905,A:B,2,0))</f>
        <v>F3006R</v>
      </c>
    </row>
    <row r="3906" customFormat="false" ht="15.75" hidden="false" customHeight="false" outlineLevel="0" collapsed="false">
      <c r="A3906" s="3" t="n">
        <v>3905</v>
      </c>
      <c r="B3906" s="3" t="s">
        <v>3912</v>
      </c>
      <c r="C3906" s="5" t="n">
        <f aca="false">MOD(A3906,45)</f>
        <v>35</v>
      </c>
      <c r="D3906" s="5" t="n">
        <f aca="false">A3906-1</f>
        <v>3904</v>
      </c>
      <c r="E3906" s="5" t="str">
        <f aca="false">IF(C3906=0,"U",VLOOKUP(D3906,A:B,2,0))</f>
        <v>F3007F</v>
      </c>
    </row>
    <row r="3907" customFormat="false" ht="15.75" hidden="false" customHeight="false" outlineLevel="0" collapsed="false">
      <c r="A3907" s="3" t="n">
        <v>3906</v>
      </c>
      <c r="B3907" s="3" t="s">
        <v>3913</v>
      </c>
      <c r="C3907" s="5" t="n">
        <f aca="false">MOD(A3907,45)</f>
        <v>36</v>
      </c>
      <c r="D3907" s="5" t="n">
        <f aca="false">A3907-1</f>
        <v>3905</v>
      </c>
      <c r="E3907" s="5" t="str">
        <f aca="false">IF(C3907=0,"U",VLOOKUP(D3907,A:B,2,0))</f>
        <v>F3007R</v>
      </c>
    </row>
    <row r="3908" customFormat="false" ht="15.75" hidden="false" customHeight="false" outlineLevel="0" collapsed="false">
      <c r="A3908" s="3" t="n">
        <v>3907</v>
      </c>
      <c r="B3908" s="3" t="s">
        <v>3914</v>
      </c>
      <c r="C3908" s="5" t="n">
        <f aca="false">MOD(A3908,45)</f>
        <v>37</v>
      </c>
      <c r="D3908" s="5" t="n">
        <f aca="false">A3908-1</f>
        <v>3906</v>
      </c>
      <c r="E3908" s="5" t="str">
        <f aca="false">IF(C3908=0,"U",VLOOKUP(D3908,A:B,2,0))</f>
        <v>F3101F</v>
      </c>
    </row>
    <row r="3909" customFormat="false" ht="15.75" hidden="false" customHeight="false" outlineLevel="0" collapsed="false">
      <c r="A3909" s="3" t="n">
        <v>3908</v>
      </c>
      <c r="B3909" s="3" t="s">
        <v>3915</v>
      </c>
      <c r="C3909" s="5" t="n">
        <f aca="false">MOD(A3909,45)</f>
        <v>38</v>
      </c>
      <c r="D3909" s="5" t="n">
        <f aca="false">A3909-1</f>
        <v>3907</v>
      </c>
      <c r="E3909" s="5" t="str">
        <f aca="false">IF(C3909=0,"U",VLOOKUP(D3909,A:B,2,0))</f>
        <v>F3101R</v>
      </c>
    </row>
    <row r="3910" customFormat="false" ht="15.75" hidden="false" customHeight="false" outlineLevel="0" collapsed="false">
      <c r="A3910" s="3" t="n">
        <v>3909</v>
      </c>
      <c r="B3910" s="3" t="s">
        <v>3916</v>
      </c>
      <c r="C3910" s="5" t="n">
        <f aca="false">MOD(A3910,45)</f>
        <v>39</v>
      </c>
      <c r="D3910" s="5" t="n">
        <f aca="false">A3910-1</f>
        <v>3908</v>
      </c>
      <c r="E3910" s="5" t="str">
        <f aca="false">IF(C3910=0,"U",VLOOKUP(D3910,A:B,2,0))</f>
        <v>F3102F</v>
      </c>
    </row>
    <row r="3911" customFormat="false" ht="15.75" hidden="false" customHeight="false" outlineLevel="0" collapsed="false">
      <c r="A3911" s="3" t="n">
        <v>3910</v>
      </c>
      <c r="B3911" s="3" t="s">
        <v>3917</v>
      </c>
      <c r="C3911" s="5" t="n">
        <f aca="false">MOD(A3911,45)</f>
        <v>40</v>
      </c>
      <c r="D3911" s="5" t="n">
        <f aca="false">A3911-1</f>
        <v>3909</v>
      </c>
      <c r="E3911" s="5" t="str">
        <f aca="false">IF(C3911=0,"U",VLOOKUP(D3911,A:B,2,0))</f>
        <v>F3102R</v>
      </c>
    </row>
    <row r="3912" customFormat="false" ht="15.75" hidden="false" customHeight="false" outlineLevel="0" collapsed="false">
      <c r="A3912" s="3" t="n">
        <v>3911</v>
      </c>
      <c r="B3912" s="3" t="s">
        <v>3918</v>
      </c>
      <c r="C3912" s="5" t="n">
        <f aca="false">MOD(A3912,45)</f>
        <v>41</v>
      </c>
      <c r="D3912" s="5" t="n">
        <f aca="false">A3912-1</f>
        <v>3910</v>
      </c>
      <c r="E3912" s="5" t="str">
        <f aca="false">IF(C3912=0,"U",VLOOKUP(D3912,A:B,2,0))</f>
        <v>F3103F</v>
      </c>
    </row>
    <row r="3913" customFormat="false" ht="15.75" hidden="false" customHeight="false" outlineLevel="0" collapsed="false">
      <c r="A3913" s="3" t="n">
        <v>3912</v>
      </c>
      <c r="B3913" s="3" t="s">
        <v>3919</v>
      </c>
      <c r="C3913" s="5" t="n">
        <f aca="false">MOD(A3913,45)</f>
        <v>42</v>
      </c>
      <c r="D3913" s="5" t="n">
        <f aca="false">A3913-1</f>
        <v>3911</v>
      </c>
      <c r="E3913" s="5" t="str">
        <f aca="false">IF(C3913=0,"U",VLOOKUP(D3913,A:B,2,0))</f>
        <v>F3103R</v>
      </c>
    </row>
    <row r="3914" customFormat="false" ht="15.75" hidden="false" customHeight="false" outlineLevel="0" collapsed="false">
      <c r="A3914" s="3" t="n">
        <v>3913</v>
      </c>
      <c r="B3914" s="3" t="s">
        <v>3920</v>
      </c>
      <c r="C3914" s="5" t="n">
        <f aca="false">MOD(A3914,45)</f>
        <v>43</v>
      </c>
      <c r="D3914" s="5" t="n">
        <f aca="false">A3914-1</f>
        <v>3912</v>
      </c>
      <c r="E3914" s="5" t="str">
        <f aca="false">IF(C3914=0,"U",VLOOKUP(D3914,A:B,2,0))</f>
        <v>F3104F</v>
      </c>
    </row>
    <row r="3915" customFormat="false" ht="15.75" hidden="false" customHeight="false" outlineLevel="0" collapsed="false">
      <c r="A3915" s="3" t="n">
        <v>3914</v>
      </c>
      <c r="B3915" s="3" t="s">
        <v>3921</v>
      </c>
      <c r="C3915" s="5" t="n">
        <f aca="false">MOD(A3915,45)</f>
        <v>44</v>
      </c>
      <c r="D3915" s="5" t="n">
        <f aca="false">A3915-1</f>
        <v>3913</v>
      </c>
      <c r="E3915" s="5" t="str">
        <f aca="false">IF(C3915=0,"U",VLOOKUP(D3915,A:B,2,0))</f>
        <v>F3104R</v>
      </c>
    </row>
    <row r="3916" customFormat="false" ht="15.75" hidden="false" customHeight="false" outlineLevel="0" collapsed="false">
      <c r="A3916" s="3" t="n">
        <v>3915</v>
      </c>
      <c r="B3916" s="3" t="s">
        <v>3922</v>
      </c>
      <c r="C3916" s="5" t="n">
        <f aca="false">MOD(A3916,45)</f>
        <v>0</v>
      </c>
      <c r="D3916" s="5" t="n">
        <f aca="false">A3916-1</f>
        <v>3914</v>
      </c>
      <c r="E3916" s="5" t="str">
        <f aca="false">IF(C3916=0,"U",VLOOKUP(D3916,A:B,2,0))</f>
        <v>U</v>
      </c>
    </row>
    <row r="3917" customFormat="false" ht="15.75" hidden="false" customHeight="false" outlineLevel="0" collapsed="false">
      <c r="A3917" s="3" t="n">
        <v>3916</v>
      </c>
      <c r="B3917" s="3" t="s">
        <v>3923</v>
      </c>
      <c r="C3917" s="5" t="n">
        <f aca="false">MOD(A3917,45)</f>
        <v>1</v>
      </c>
      <c r="D3917" s="5" t="n">
        <f aca="false">A3917-1</f>
        <v>3915</v>
      </c>
      <c r="E3917" s="5" t="str">
        <f aca="false">IF(C3917=0,"U",VLOOKUP(D3917,A:B,2,0))</f>
        <v>F3105R</v>
      </c>
    </row>
    <row r="3918" customFormat="false" ht="15.75" hidden="false" customHeight="false" outlineLevel="0" collapsed="false">
      <c r="A3918" s="3" t="n">
        <v>3917</v>
      </c>
      <c r="B3918" s="3" t="s">
        <v>3924</v>
      </c>
      <c r="C3918" s="5" t="n">
        <f aca="false">MOD(A3918,45)</f>
        <v>2</v>
      </c>
      <c r="D3918" s="5" t="n">
        <f aca="false">A3918-1</f>
        <v>3916</v>
      </c>
      <c r="E3918" s="5" t="str">
        <f aca="false">IF(C3918=0,"U",VLOOKUP(D3918,A:B,2,0))</f>
        <v>F3106F</v>
      </c>
    </row>
    <row r="3919" customFormat="false" ht="15.75" hidden="false" customHeight="false" outlineLevel="0" collapsed="false">
      <c r="A3919" s="3" t="n">
        <v>3918</v>
      </c>
      <c r="B3919" s="3" t="s">
        <v>3925</v>
      </c>
      <c r="C3919" s="5" t="n">
        <f aca="false">MOD(A3919,45)</f>
        <v>3</v>
      </c>
      <c r="D3919" s="5" t="n">
        <f aca="false">A3919-1</f>
        <v>3917</v>
      </c>
      <c r="E3919" s="5" t="str">
        <f aca="false">IF(C3919=0,"U",VLOOKUP(D3919,A:B,2,0))</f>
        <v>F3106R</v>
      </c>
    </row>
    <row r="3920" customFormat="false" ht="15.75" hidden="false" customHeight="false" outlineLevel="0" collapsed="false">
      <c r="A3920" s="3" t="n">
        <v>3919</v>
      </c>
      <c r="B3920" s="3" t="s">
        <v>3926</v>
      </c>
      <c r="C3920" s="5" t="n">
        <f aca="false">MOD(A3920,45)</f>
        <v>4</v>
      </c>
      <c r="D3920" s="5" t="n">
        <f aca="false">A3920-1</f>
        <v>3918</v>
      </c>
      <c r="E3920" s="5" t="str">
        <f aca="false">IF(C3920=0,"U",VLOOKUP(D3920,A:B,2,0))</f>
        <v>F3107F</v>
      </c>
    </row>
    <row r="3921" customFormat="false" ht="15.75" hidden="false" customHeight="false" outlineLevel="0" collapsed="false">
      <c r="A3921" s="3" t="n">
        <v>3920</v>
      </c>
      <c r="B3921" s="3" t="s">
        <v>3927</v>
      </c>
      <c r="C3921" s="5" t="n">
        <f aca="false">MOD(A3921,45)</f>
        <v>5</v>
      </c>
      <c r="D3921" s="5" t="n">
        <f aca="false">A3921-1</f>
        <v>3919</v>
      </c>
      <c r="E3921" s="5" t="str">
        <f aca="false">IF(C3921=0,"U",VLOOKUP(D3921,A:B,2,0))</f>
        <v>F3107R</v>
      </c>
    </row>
    <row r="3922" customFormat="false" ht="15.75" hidden="false" customHeight="false" outlineLevel="0" collapsed="false">
      <c r="A3922" s="3" t="n">
        <v>3921</v>
      </c>
      <c r="B3922" s="3" t="s">
        <v>3928</v>
      </c>
      <c r="C3922" s="5" t="n">
        <f aca="false">MOD(A3922,45)</f>
        <v>6</v>
      </c>
      <c r="D3922" s="5" t="n">
        <f aca="false">A3922-1</f>
        <v>3920</v>
      </c>
      <c r="E3922" s="5" t="str">
        <f aca="false">IF(C3922=0,"U",VLOOKUP(D3922,A:B,2,0))</f>
        <v>F3201F</v>
      </c>
    </row>
    <row r="3923" customFormat="false" ht="15.75" hidden="false" customHeight="false" outlineLevel="0" collapsed="false">
      <c r="A3923" s="3" t="n">
        <v>3922</v>
      </c>
      <c r="B3923" s="3" t="s">
        <v>3929</v>
      </c>
      <c r="C3923" s="5" t="n">
        <f aca="false">MOD(A3923,45)</f>
        <v>7</v>
      </c>
      <c r="D3923" s="5" t="n">
        <f aca="false">A3923-1</f>
        <v>3921</v>
      </c>
      <c r="E3923" s="5" t="str">
        <f aca="false">IF(C3923=0,"U",VLOOKUP(D3923,A:B,2,0))</f>
        <v>F3201R</v>
      </c>
    </row>
    <row r="3924" customFormat="false" ht="15.75" hidden="false" customHeight="false" outlineLevel="0" collapsed="false">
      <c r="A3924" s="3" t="n">
        <v>3923</v>
      </c>
      <c r="B3924" s="3" t="s">
        <v>3930</v>
      </c>
      <c r="C3924" s="5" t="n">
        <f aca="false">MOD(A3924,45)</f>
        <v>8</v>
      </c>
      <c r="D3924" s="5" t="n">
        <f aca="false">A3924-1</f>
        <v>3922</v>
      </c>
      <c r="E3924" s="5" t="str">
        <f aca="false">IF(C3924=0,"U",VLOOKUP(D3924,A:B,2,0))</f>
        <v>F3202F</v>
      </c>
    </row>
    <row r="3925" customFormat="false" ht="15.75" hidden="false" customHeight="false" outlineLevel="0" collapsed="false">
      <c r="A3925" s="3" t="n">
        <v>3924</v>
      </c>
      <c r="B3925" s="3" t="s">
        <v>3931</v>
      </c>
      <c r="C3925" s="5" t="n">
        <f aca="false">MOD(A3925,45)</f>
        <v>9</v>
      </c>
      <c r="D3925" s="5" t="n">
        <f aca="false">A3925-1</f>
        <v>3923</v>
      </c>
      <c r="E3925" s="5" t="str">
        <f aca="false">IF(C3925=0,"U",VLOOKUP(D3925,A:B,2,0))</f>
        <v>F3202R</v>
      </c>
    </row>
    <row r="3926" customFormat="false" ht="15.75" hidden="false" customHeight="false" outlineLevel="0" collapsed="false">
      <c r="A3926" s="3" t="n">
        <v>3925</v>
      </c>
      <c r="B3926" s="3" t="s">
        <v>3932</v>
      </c>
      <c r="C3926" s="5" t="n">
        <f aca="false">MOD(A3926,45)</f>
        <v>10</v>
      </c>
      <c r="D3926" s="5" t="n">
        <f aca="false">A3926-1</f>
        <v>3924</v>
      </c>
      <c r="E3926" s="5" t="str">
        <f aca="false">IF(C3926=0,"U",VLOOKUP(D3926,A:B,2,0))</f>
        <v>F3203F</v>
      </c>
    </row>
    <row r="3927" customFormat="false" ht="15.75" hidden="false" customHeight="false" outlineLevel="0" collapsed="false">
      <c r="A3927" s="3" t="n">
        <v>3926</v>
      </c>
      <c r="B3927" s="3" t="s">
        <v>3933</v>
      </c>
      <c r="C3927" s="5" t="n">
        <f aca="false">MOD(A3927,45)</f>
        <v>11</v>
      </c>
      <c r="D3927" s="5" t="n">
        <f aca="false">A3927-1</f>
        <v>3925</v>
      </c>
      <c r="E3927" s="5" t="str">
        <f aca="false">IF(C3927=0,"U",VLOOKUP(D3927,A:B,2,0))</f>
        <v>F3203R</v>
      </c>
    </row>
    <row r="3928" customFormat="false" ht="15.75" hidden="false" customHeight="false" outlineLevel="0" collapsed="false">
      <c r="A3928" s="3" t="n">
        <v>3927</v>
      </c>
      <c r="B3928" s="3" t="s">
        <v>3934</v>
      </c>
      <c r="C3928" s="5" t="n">
        <f aca="false">MOD(A3928,45)</f>
        <v>12</v>
      </c>
      <c r="D3928" s="5" t="n">
        <f aca="false">A3928-1</f>
        <v>3926</v>
      </c>
      <c r="E3928" s="5" t="str">
        <f aca="false">IF(C3928=0,"U",VLOOKUP(D3928,A:B,2,0))</f>
        <v>F3204F</v>
      </c>
    </row>
    <row r="3929" customFormat="false" ht="15.75" hidden="false" customHeight="false" outlineLevel="0" collapsed="false">
      <c r="A3929" s="3" t="n">
        <v>3928</v>
      </c>
      <c r="B3929" s="3" t="s">
        <v>3935</v>
      </c>
      <c r="C3929" s="5" t="n">
        <f aca="false">MOD(A3929,45)</f>
        <v>13</v>
      </c>
      <c r="D3929" s="5" t="n">
        <f aca="false">A3929-1</f>
        <v>3927</v>
      </c>
      <c r="E3929" s="5" t="str">
        <f aca="false">IF(C3929=0,"U",VLOOKUP(D3929,A:B,2,0))</f>
        <v>F3204R</v>
      </c>
    </row>
    <row r="3930" customFormat="false" ht="15.75" hidden="false" customHeight="false" outlineLevel="0" collapsed="false">
      <c r="A3930" s="3" t="n">
        <v>3929</v>
      </c>
      <c r="B3930" s="3" t="s">
        <v>3936</v>
      </c>
      <c r="C3930" s="5" t="n">
        <f aca="false">MOD(A3930,45)</f>
        <v>14</v>
      </c>
      <c r="D3930" s="5" t="n">
        <f aca="false">A3930-1</f>
        <v>3928</v>
      </c>
      <c r="E3930" s="5" t="str">
        <f aca="false">IF(C3930=0,"U",VLOOKUP(D3930,A:B,2,0))</f>
        <v>F3205F</v>
      </c>
    </row>
    <row r="3931" customFormat="false" ht="15.75" hidden="false" customHeight="false" outlineLevel="0" collapsed="false">
      <c r="A3931" s="3" t="n">
        <v>3930</v>
      </c>
      <c r="B3931" s="3" t="s">
        <v>3937</v>
      </c>
      <c r="C3931" s="5" t="n">
        <f aca="false">MOD(A3931,45)</f>
        <v>15</v>
      </c>
      <c r="D3931" s="5" t="n">
        <f aca="false">A3931-1</f>
        <v>3929</v>
      </c>
      <c r="E3931" s="5" t="str">
        <f aca="false">IF(C3931=0,"U",VLOOKUP(D3931,A:B,2,0))</f>
        <v>F3205R</v>
      </c>
    </row>
    <row r="3932" customFormat="false" ht="15.75" hidden="false" customHeight="false" outlineLevel="0" collapsed="false">
      <c r="A3932" s="3" t="n">
        <v>3931</v>
      </c>
      <c r="B3932" s="3" t="s">
        <v>3938</v>
      </c>
      <c r="C3932" s="5" t="n">
        <f aca="false">MOD(A3932,45)</f>
        <v>16</v>
      </c>
      <c r="D3932" s="5" t="n">
        <f aca="false">A3932-1</f>
        <v>3930</v>
      </c>
      <c r="E3932" s="5" t="str">
        <f aca="false">IF(C3932=0,"U",VLOOKUP(D3932,A:B,2,0))</f>
        <v>F3206F</v>
      </c>
    </row>
    <row r="3933" customFormat="false" ht="15.75" hidden="false" customHeight="false" outlineLevel="0" collapsed="false">
      <c r="A3933" s="3" t="n">
        <v>3932</v>
      </c>
      <c r="B3933" s="3" t="s">
        <v>3939</v>
      </c>
      <c r="C3933" s="5" t="n">
        <f aca="false">MOD(A3933,45)</f>
        <v>17</v>
      </c>
      <c r="D3933" s="5" t="n">
        <f aca="false">A3933-1</f>
        <v>3931</v>
      </c>
      <c r="E3933" s="5" t="str">
        <f aca="false">IF(C3933=0,"U",VLOOKUP(D3933,A:B,2,0))</f>
        <v>F3206R</v>
      </c>
    </row>
    <row r="3934" customFormat="false" ht="15.75" hidden="false" customHeight="false" outlineLevel="0" collapsed="false">
      <c r="A3934" s="3" t="n">
        <v>3933</v>
      </c>
      <c r="B3934" s="3" t="s">
        <v>3940</v>
      </c>
      <c r="C3934" s="5" t="n">
        <f aca="false">MOD(A3934,45)</f>
        <v>18</v>
      </c>
      <c r="D3934" s="5" t="n">
        <f aca="false">A3934-1</f>
        <v>3932</v>
      </c>
      <c r="E3934" s="5" t="str">
        <f aca="false">IF(C3934=0,"U",VLOOKUP(D3934,A:B,2,0))</f>
        <v>F3207F</v>
      </c>
    </row>
    <row r="3935" customFormat="false" ht="15.75" hidden="false" customHeight="false" outlineLevel="0" collapsed="false">
      <c r="A3935" s="3" t="n">
        <v>3934</v>
      </c>
      <c r="B3935" s="3" t="s">
        <v>3941</v>
      </c>
      <c r="C3935" s="5" t="n">
        <f aca="false">MOD(A3935,45)</f>
        <v>19</v>
      </c>
      <c r="D3935" s="5" t="n">
        <f aca="false">A3935-1</f>
        <v>3933</v>
      </c>
      <c r="E3935" s="5" t="str">
        <f aca="false">IF(C3935=0,"U",VLOOKUP(D3935,A:B,2,0))</f>
        <v>F3207R</v>
      </c>
    </row>
    <row r="3936" customFormat="false" ht="15.75" hidden="false" customHeight="false" outlineLevel="0" collapsed="false">
      <c r="A3936" s="3" t="n">
        <v>3935</v>
      </c>
      <c r="B3936" s="3" t="s">
        <v>3942</v>
      </c>
      <c r="C3936" s="5" t="n">
        <f aca="false">MOD(A3936,45)</f>
        <v>20</v>
      </c>
      <c r="D3936" s="5" t="n">
        <f aca="false">A3936-1</f>
        <v>3934</v>
      </c>
      <c r="E3936" s="5" t="str">
        <f aca="false">IF(C3936=0,"U",VLOOKUP(D3936,A:B,2,0))</f>
        <v>F3301F</v>
      </c>
    </row>
    <row r="3937" customFormat="false" ht="15.75" hidden="false" customHeight="false" outlineLevel="0" collapsed="false">
      <c r="A3937" s="3" t="n">
        <v>3936</v>
      </c>
      <c r="B3937" s="3" t="s">
        <v>3943</v>
      </c>
      <c r="C3937" s="5" t="n">
        <f aca="false">MOD(A3937,45)</f>
        <v>21</v>
      </c>
      <c r="D3937" s="5" t="n">
        <f aca="false">A3937-1</f>
        <v>3935</v>
      </c>
      <c r="E3937" s="5" t="str">
        <f aca="false">IF(C3937=0,"U",VLOOKUP(D3937,A:B,2,0))</f>
        <v>F3301R</v>
      </c>
    </row>
    <row r="3938" customFormat="false" ht="15.75" hidden="false" customHeight="false" outlineLevel="0" collapsed="false">
      <c r="A3938" s="3" t="n">
        <v>3937</v>
      </c>
      <c r="B3938" s="3" t="s">
        <v>3944</v>
      </c>
      <c r="C3938" s="5" t="n">
        <f aca="false">MOD(A3938,45)</f>
        <v>22</v>
      </c>
      <c r="D3938" s="5" t="n">
        <f aca="false">A3938-1</f>
        <v>3936</v>
      </c>
      <c r="E3938" s="5" t="str">
        <f aca="false">IF(C3938=0,"U",VLOOKUP(D3938,A:B,2,0))</f>
        <v>F3302F</v>
      </c>
    </row>
    <row r="3939" customFormat="false" ht="15.75" hidden="false" customHeight="false" outlineLevel="0" collapsed="false">
      <c r="A3939" s="3" t="n">
        <v>3938</v>
      </c>
      <c r="B3939" s="3" t="s">
        <v>3945</v>
      </c>
      <c r="C3939" s="5" t="n">
        <f aca="false">MOD(A3939,45)</f>
        <v>23</v>
      </c>
      <c r="D3939" s="5" t="n">
        <f aca="false">A3939-1</f>
        <v>3937</v>
      </c>
      <c r="E3939" s="5" t="str">
        <f aca="false">IF(C3939=0,"U",VLOOKUP(D3939,A:B,2,0))</f>
        <v>F3302R</v>
      </c>
    </row>
    <row r="3940" customFormat="false" ht="15.75" hidden="false" customHeight="false" outlineLevel="0" collapsed="false">
      <c r="A3940" s="3" t="n">
        <v>3939</v>
      </c>
      <c r="B3940" s="3" t="s">
        <v>3946</v>
      </c>
      <c r="C3940" s="5" t="n">
        <f aca="false">MOD(A3940,45)</f>
        <v>24</v>
      </c>
      <c r="D3940" s="5" t="n">
        <f aca="false">A3940-1</f>
        <v>3938</v>
      </c>
      <c r="E3940" s="5" t="str">
        <f aca="false">IF(C3940=0,"U",VLOOKUP(D3940,A:B,2,0))</f>
        <v>F3303F</v>
      </c>
    </row>
    <row r="3941" customFormat="false" ht="15.75" hidden="false" customHeight="false" outlineLevel="0" collapsed="false">
      <c r="A3941" s="3" t="n">
        <v>3940</v>
      </c>
      <c r="B3941" s="3" t="s">
        <v>3947</v>
      </c>
      <c r="C3941" s="5" t="n">
        <f aca="false">MOD(A3941,45)</f>
        <v>25</v>
      </c>
      <c r="D3941" s="5" t="n">
        <f aca="false">A3941-1</f>
        <v>3939</v>
      </c>
      <c r="E3941" s="5" t="str">
        <f aca="false">IF(C3941=0,"U",VLOOKUP(D3941,A:B,2,0))</f>
        <v>F3303R</v>
      </c>
    </row>
    <row r="3942" customFormat="false" ht="15.75" hidden="false" customHeight="false" outlineLevel="0" collapsed="false">
      <c r="A3942" s="3" t="n">
        <v>3941</v>
      </c>
      <c r="B3942" s="3" t="s">
        <v>3948</v>
      </c>
      <c r="C3942" s="5" t="n">
        <f aca="false">MOD(A3942,45)</f>
        <v>26</v>
      </c>
      <c r="D3942" s="5" t="n">
        <f aca="false">A3942-1</f>
        <v>3940</v>
      </c>
      <c r="E3942" s="5" t="str">
        <f aca="false">IF(C3942=0,"U",VLOOKUP(D3942,A:B,2,0))</f>
        <v>F3304F</v>
      </c>
    </row>
    <row r="3943" customFormat="false" ht="15.75" hidden="false" customHeight="false" outlineLevel="0" collapsed="false">
      <c r="A3943" s="3" t="n">
        <v>3942</v>
      </c>
      <c r="B3943" s="3" t="s">
        <v>3949</v>
      </c>
      <c r="C3943" s="5" t="n">
        <f aca="false">MOD(A3943,45)</f>
        <v>27</v>
      </c>
      <c r="D3943" s="5" t="n">
        <f aca="false">A3943-1</f>
        <v>3941</v>
      </c>
      <c r="E3943" s="5" t="str">
        <f aca="false">IF(C3943=0,"U",VLOOKUP(D3943,A:B,2,0))</f>
        <v>F3304R</v>
      </c>
    </row>
    <row r="3944" customFormat="false" ht="15.75" hidden="false" customHeight="false" outlineLevel="0" collapsed="false">
      <c r="A3944" s="3" t="n">
        <v>3943</v>
      </c>
      <c r="B3944" s="3" t="s">
        <v>3950</v>
      </c>
      <c r="C3944" s="5" t="n">
        <f aca="false">MOD(A3944,45)</f>
        <v>28</v>
      </c>
      <c r="D3944" s="5" t="n">
        <f aca="false">A3944-1</f>
        <v>3942</v>
      </c>
      <c r="E3944" s="5" t="str">
        <f aca="false">IF(C3944=0,"U",VLOOKUP(D3944,A:B,2,0))</f>
        <v>F3305F</v>
      </c>
    </row>
    <row r="3945" customFormat="false" ht="15.75" hidden="false" customHeight="false" outlineLevel="0" collapsed="false">
      <c r="A3945" s="3" t="n">
        <v>3944</v>
      </c>
      <c r="B3945" s="3" t="s">
        <v>3951</v>
      </c>
      <c r="C3945" s="5" t="n">
        <f aca="false">MOD(A3945,45)</f>
        <v>29</v>
      </c>
      <c r="D3945" s="5" t="n">
        <f aca="false">A3945-1</f>
        <v>3943</v>
      </c>
      <c r="E3945" s="5" t="str">
        <f aca="false">IF(C3945=0,"U",VLOOKUP(D3945,A:B,2,0))</f>
        <v>F3305R</v>
      </c>
    </row>
    <row r="3946" customFormat="false" ht="15.75" hidden="false" customHeight="false" outlineLevel="0" collapsed="false">
      <c r="A3946" s="3" t="n">
        <v>3945</v>
      </c>
      <c r="B3946" s="3" t="s">
        <v>3952</v>
      </c>
      <c r="C3946" s="5" t="n">
        <f aca="false">MOD(A3946,45)</f>
        <v>30</v>
      </c>
      <c r="D3946" s="5" t="n">
        <f aca="false">A3946-1</f>
        <v>3944</v>
      </c>
      <c r="E3946" s="5" t="str">
        <f aca="false">IF(C3946=0,"U",VLOOKUP(D3946,A:B,2,0))</f>
        <v>F3306F</v>
      </c>
    </row>
    <row r="3947" customFormat="false" ht="15.75" hidden="false" customHeight="false" outlineLevel="0" collapsed="false">
      <c r="A3947" s="3" t="n">
        <v>3946</v>
      </c>
      <c r="B3947" s="3" t="s">
        <v>3953</v>
      </c>
      <c r="C3947" s="5" t="n">
        <f aca="false">MOD(A3947,45)</f>
        <v>31</v>
      </c>
      <c r="D3947" s="5" t="n">
        <f aca="false">A3947-1</f>
        <v>3945</v>
      </c>
      <c r="E3947" s="5" t="str">
        <f aca="false">IF(C3947=0,"U",VLOOKUP(D3947,A:B,2,0))</f>
        <v>F3306R</v>
      </c>
    </row>
    <row r="3948" customFormat="false" ht="15.75" hidden="false" customHeight="false" outlineLevel="0" collapsed="false">
      <c r="A3948" s="3" t="n">
        <v>3947</v>
      </c>
      <c r="B3948" s="3" t="s">
        <v>3954</v>
      </c>
      <c r="C3948" s="5" t="n">
        <f aca="false">MOD(A3948,45)</f>
        <v>32</v>
      </c>
      <c r="D3948" s="5" t="n">
        <f aca="false">A3948-1</f>
        <v>3946</v>
      </c>
      <c r="E3948" s="5" t="str">
        <f aca="false">IF(C3948=0,"U",VLOOKUP(D3948,A:B,2,0))</f>
        <v>F3307F</v>
      </c>
    </row>
    <row r="3949" customFormat="false" ht="15.75" hidden="false" customHeight="false" outlineLevel="0" collapsed="false">
      <c r="A3949" s="3" t="n">
        <v>3948</v>
      </c>
      <c r="B3949" s="3" t="s">
        <v>3955</v>
      </c>
      <c r="C3949" s="5" t="n">
        <f aca="false">MOD(A3949,45)</f>
        <v>33</v>
      </c>
      <c r="D3949" s="5" t="n">
        <f aca="false">A3949-1</f>
        <v>3947</v>
      </c>
      <c r="E3949" s="5" t="str">
        <f aca="false">IF(C3949=0,"U",VLOOKUP(D3949,A:B,2,0))</f>
        <v>F3307R</v>
      </c>
    </row>
    <row r="3950" customFormat="false" ht="15.75" hidden="false" customHeight="false" outlineLevel="0" collapsed="false">
      <c r="A3950" s="3" t="n">
        <v>3949</v>
      </c>
      <c r="B3950" s="3" t="s">
        <v>3956</v>
      </c>
      <c r="C3950" s="5" t="n">
        <f aca="false">MOD(A3950,45)</f>
        <v>34</v>
      </c>
      <c r="D3950" s="5" t="n">
        <f aca="false">A3950-1</f>
        <v>3948</v>
      </c>
      <c r="E3950" s="5" t="str">
        <f aca="false">IF(C3950=0,"U",VLOOKUP(D3950,A:B,2,0))</f>
        <v>F3401F</v>
      </c>
    </row>
    <row r="3951" customFormat="false" ht="15.75" hidden="false" customHeight="false" outlineLevel="0" collapsed="false">
      <c r="A3951" s="3" t="n">
        <v>3950</v>
      </c>
      <c r="B3951" s="3" t="s">
        <v>3957</v>
      </c>
      <c r="C3951" s="5" t="n">
        <f aca="false">MOD(A3951,45)</f>
        <v>35</v>
      </c>
      <c r="D3951" s="5" t="n">
        <f aca="false">A3951-1</f>
        <v>3949</v>
      </c>
      <c r="E3951" s="5" t="str">
        <f aca="false">IF(C3951=0,"U",VLOOKUP(D3951,A:B,2,0))</f>
        <v>F3401R</v>
      </c>
    </row>
    <row r="3952" customFormat="false" ht="15.75" hidden="false" customHeight="false" outlineLevel="0" collapsed="false">
      <c r="A3952" s="3" t="n">
        <v>3951</v>
      </c>
      <c r="B3952" s="3" t="s">
        <v>3958</v>
      </c>
      <c r="C3952" s="5" t="n">
        <f aca="false">MOD(A3952,45)</f>
        <v>36</v>
      </c>
      <c r="D3952" s="5" t="n">
        <f aca="false">A3952-1</f>
        <v>3950</v>
      </c>
      <c r="E3952" s="5" t="str">
        <f aca="false">IF(C3952=0,"U",VLOOKUP(D3952,A:B,2,0))</f>
        <v>F3402F</v>
      </c>
    </row>
    <row r="3953" customFormat="false" ht="15.75" hidden="false" customHeight="false" outlineLevel="0" collapsed="false">
      <c r="A3953" s="3" t="n">
        <v>3952</v>
      </c>
      <c r="B3953" s="3" t="s">
        <v>3959</v>
      </c>
      <c r="C3953" s="5" t="n">
        <f aca="false">MOD(A3953,45)</f>
        <v>37</v>
      </c>
      <c r="D3953" s="5" t="n">
        <f aca="false">A3953-1</f>
        <v>3951</v>
      </c>
      <c r="E3953" s="5" t="str">
        <f aca="false">IF(C3953=0,"U",VLOOKUP(D3953,A:B,2,0))</f>
        <v>F3402R</v>
      </c>
    </row>
    <row r="3954" customFormat="false" ht="15.75" hidden="false" customHeight="false" outlineLevel="0" collapsed="false">
      <c r="A3954" s="3" t="n">
        <v>3953</v>
      </c>
      <c r="B3954" s="3" t="s">
        <v>3960</v>
      </c>
      <c r="C3954" s="5" t="n">
        <f aca="false">MOD(A3954,45)</f>
        <v>38</v>
      </c>
      <c r="D3954" s="5" t="n">
        <f aca="false">A3954-1</f>
        <v>3952</v>
      </c>
      <c r="E3954" s="5" t="str">
        <f aca="false">IF(C3954=0,"U",VLOOKUP(D3954,A:B,2,0))</f>
        <v>F3403F</v>
      </c>
    </row>
    <row r="3955" customFormat="false" ht="15.75" hidden="false" customHeight="false" outlineLevel="0" collapsed="false">
      <c r="A3955" s="3" t="n">
        <v>3954</v>
      </c>
      <c r="B3955" s="3" t="s">
        <v>3961</v>
      </c>
      <c r="C3955" s="5" t="n">
        <f aca="false">MOD(A3955,45)</f>
        <v>39</v>
      </c>
      <c r="D3955" s="5" t="n">
        <f aca="false">A3955-1</f>
        <v>3953</v>
      </c>
      <c r="E3955" s="5" t="str">
        <f aca="false">IF(C3955=0,"U",VLOOKUP(D3955,A:B,2,0))</f>
        <v>F3403R</v>
      </c>
    </row>
    <row r="3956" customFormat="false" ht="15.75" hidden="false" customHeight="false" outlineLevel="0" collapsed="false">
      <c r="A3956" s="3" t="n">
        <v>3955</v>
      </c>
      <c r="B3956" s="3" t="s">
        <v>3962</v>
      </c>
      <c r="C3956" s="5" t="n">
        <f aca="false">MOD(A3956,45)</f>
        <v>40</v>
      </c>
      <c r="D3956" s="5" t="n">
        <f aca="false">A3956-1</f>
        <v>3954</v>
      </c>
      <c r="E3956" s="5" t="str">
        <f aca="false">IF(C3956=0,"U",VLOOKUP(D3956,A:B,2,0))</f>
        <v>F3404F</v>
      </c>
    </row>
    <row r="3957" customFormat="false" ht="15.75" hidden="false" customHeight="false" outlineLevel="0" collapsed="false">
      <c r="A3957" s="3" t="n">
        <v>3956</v>
      </c>
      <c r="B3957" s="3" t="s">
        <v>3963</v>
      </c>
      <c r="C3957" s="5" t="n">
        <f aca="false">MOD(A3957,45)</f>
        <v>41</v>
      </c>
      <c r="D3957" s="5" t="n">
        <f aca="false">A3957-1</f>
        <v>3955</v>
      </c>
      <c r="E3957" s="5" t="str">
        <f aca="false">IF(C3957=0,"U",VLOOKUP(D3957,A:B,2,0))</f>
        <v>F3404R</v>
      </c>
    </row>
    <row r="3958" customFormat="false" ht="15.75" hidden="false" customHeight="false" outlineLevel="0" collapsed="false">
      <c r="A3958" s="3" t="n">
        <v>3957</v>
      </c>
      <c r="B3958" s="3" t="s">
        <v>3964</v>
      </c>
      <c r="C3958" s="5" t="n">
        <f aca="false">MOD(A3958,45)</f>
        <v>42</v>
      </c>
      <c r="D3958" s="5" t="n">
        <f aca="false">A3958-1</f>
        <v>3956</v>
      </c>
      <c r="E3958" s="5" t="str">
        <f aca="false">IF(C3958=0,"U",VLOOKUP(D3958,A:B,2,0))</f>
        <v>F3405F</v>
      </c>
    </row>
    <row r="3959" customFormat="false" ht="15.75" hidden="false" customHeight="false" outlineLevel="0" collapsed="false">
      <c r="A3959" s="3" t="n">
        <v>3958</v>
      </c>
      <c r="B3959" s="3" t="s">
        <v>3965</v>
      </c>
      <c r="C3959" s="5" t="n">
        <f aca="false">MOD(A3959,45)</f>
        <v>43</v>
      </c>
      <c r="D3959" s="5" t="n">
        <f aca="false">A3959-1</f>
        <v>3957</v>
      </c>
      <c r="E3959" s="5" t="str">
        <f aca="false">IF(C3959=0,"U",VLOOKUP(D3959,A:B,2,0))</f>
        <v>F3405R</v>
      </c>
    </row>
    <row r="3960" customFormat="false" ht="15.75" hidden="false" customHeight="false" outlineLevel="0" collapsed="false">
      <c r="A3960" s="3" t="n">
        <v>3959</v>
      </c>
      <c r="B3960" s="3" t="s">
        <v>3966</v>
      </c>
      <c r="C3960" s="5" t="n">
        <f aca="false">MOD(A3960,45)</f>
        <v>44</v>
      </c>
      <c r="D3960" s="5" t="n">
        <f aca="false">A3960-1</f>
        <v>3958</v>
      </c>
      <c r="E3960" s="5" t="str">
        <f aca="false">IF(C3960=0,"U",VLOOKUP(D3960,A:B,2,0))</f>
        <v>F3406F</v>
      </c>
    </row>
    <row r="3961" customFormat="false" ht="15.75" hidden="false" customHeight="false" outlineLevel="0" collapsed="false">
      <c r="A3961" s="3" t="n">
        <v>3960</v>
      </c>
      <c r="B3961" s="3" t="s">
        <v>3967</v>
      </c>
      <c r="C3961" s="5" t="n">
        <f aca="false">MOD(A3961,45)</f>
        <v>0</v>
      </c>
      <c r="D3961" s="5" t="n">
        <f aca="false">A3961-1</f>
        <v>3959</v>
      </c>
      <c r="E3961" s="5" t="str">
        <f aca="false">IF(C3961=0,"U",VLOOKUP(D3961,A:B,2,0))</f>
        <v>U</v>
      </c>
    </row>
    <row r="3962" customFormat="false" ht="15.75" hidden="false" customHeight="false" outlineLevel="0" collapsed="false">
      <c r="A3962" s="3" t="n">
        <v>3961</v>
      </c>
      <c r="B3962" s="3" t="s">
        <v>3968</v>
      </c>
      <c r="C3962" s="5" t="n">
        <f aca="false">MOD(A3962,45)</f>
        <v>1</v>
      </c>
      <c r="D3962" s="5" t="n">
        <f aca="false">A3962-1</f>
        <v>3960</v>
      </c>
      <c r="E3962" s="5" t="str">
        <f aca="false">IF(C3962=0,"U",VLOOKUP(D3962,A:B,2,0))</f>
        <v>F3407F</v>
      </c>
    </row>
    <row r="3963" customFormat="false" ht="15.75" hidden="false" customHeight="false" outlineLevel="0" collapsed="false">
      <c r="A3963" s="3" t="n">
        <v>3962</v>
      </c>
      <c r="B3963" s="3" t="s">
        <v>3969</v>
      </c>
      <c r="C3963" s="5" t="n">
        <f aca="false">MOD(A3963,45)</f>
        <v>2</v>
      </c>
      <c r="D3963" s="5" t="n">
        <f aca="false">A3963-1</f>
        <v>3961</v>
      </c>
      <c r="E3963" s="5" t="str">
        <f aca="false">IF(C3963=0,"U",VLOOKUP(D3963,A:B,2,0))</f>
        <v>F3407R</v>
      </c>
    </row>
    <row r="3964" customFormat="false" ht="15.75" hidden="false" customHeight="false" outlineLevel="0" collapsed="false">
      <c r="A3964" s="3" t="n">
        <v>3963</v>
      </c>
      <c r="B3964" s="3" t="s">
        <v>3970</v>
      </c>
      <c r="C3964" s="5" t="n">
        <f aca="false">MOD(A3964,45)</f>
        <v>3</v>
      </c>
      <c r="D3964" s="5" t="n">
        <f aca="false">A3964-1</f>
        <v>3962</v>
      </c>
      <c r="E3964" s="5" t="str">
        <f aca="false">IF(C3964=0,"U",VLOOKUP(D3964,A:B,2,0))</f>
        <v>F3501F</v>
      </c>
    </row>
    <row r="3965" customFormat="false" ht="15.75" hidden="false" customHeight="false" outlineLevel="0" collapsed="false">
      <c r="A3965" s="3" t="n">
        <v>3964</v>
      </c>
      <c r="B3965" s="3" t="s">
        <v>3971</v>
      </c>
      <c r="C3965" s="5" t="n">
        <f aca="false">MOD(A3965,45)</f>
        <v>4</v>
      </c>
      <c r="D3965" s="5" t="n">
        <f aca="false">A3965-1</f>
        <v>3963</v>
      </c>
      <c r="E3965" s="5" t="str">
        <f aca="false">IF(C3965=0,"U",VLOOKUP(D3965,A:B,2,0))</f>
        <v>F3501R</v>
      </c>
    </row>
    <row r="3966" customFormat="false" ht="15.75" hidden="false" customHeight="false" outlineLevel="0" collapsed="false">
      <c r="A3966" s="3" t="n">
        <v>3965</v>
      </c>
      <c r="B3966" s="3" t="s">
        <v>3972</v>
      </c>
      <c r="C3966" s="5" t="n">
        <f aca="false">MOD(A3966,45)</f>
        <v>5</v>
      </c>
      <c r="D3966" s="5" t="n">
        <f aca="false">A3966-1</f>
        <v>3964</v>
      </c>
      <c r="E3966" s="5" t="str">
        <f aca="false">IF(C3966=0,"U",VLOOKUP(D3966,A:B,2,0))</f>
        <v>F3502F</v>
      </c>
    </row>
    <row r="3967" customFormat="false" ht="15.75" hidden="false" customHeight="false" outlineLevel="0" collapsed="false">
      <c r="A3967" s="3" t="n">
        <v>3966</v>
      </c>
      <c r="B3967" s="3" t="s">
        <v>3973</v>
      </c>
      <c r="C3967" s="5" t="n">
        <f aca="false">MOD(A3967,45)</f>
        <v>6</v>
      </c>
      <c r="D3967" s="5" t="n">
        <f aca="false">A3967-1</f>
        <v>3965</v>
      </c>
      <c r="E3967" s="5" t="str">
        <f aca="false">IF(C3967=0,"U",VLOOKUP(D3967,A:B,2,0))</f>
        <v>F3502R</v>
      </c>
    </row>
    <row r="3968" customFormat="false" ht="15.75" hidden="false" customHeight="false" outlineLevel="0" collapsed="false">
      <c r="A3968" s="3" t="n">
        <v>3967</v>
      </c>
      <c r="B3968" s="3" t="s">
        <v>3974</v>
      </c>
      <c r="C3968" s="5" t="n">
        <f aca="false">MOD(A3968,45)</f>
        <v>7</v>
      </c>
      <c r="D3968" s="5" t="n">
        <f aca="false">A3968-1</f>
        <v>3966</v>
      </c>
      <c r="E3968" s="5" t="str">
        <f aca="false">IF(C3968=0,"U",VLOOKUP(D3968,A:B,2,0))</f>
        <v>F3503F</v>
      </c>
    </row>
    <row r="3969" customFormat="false" ht="15.75" hidden="false" customHeight="false" outlineLevel="0" collapsed="false">
      <c r="A3969" s="3" t="n">
        <v>3968</v>
      </c>
      <c r="B3969" s="3" t="s">
        <v>3975</v>
      </c>
      <c r="C3969" s="5" t="n">
        <f aca="false">MOD(A3969,45)</f>
        <v>8</v>
      </c>
      <c r="D3969" s="5" t="n">
        <f aca="false">A3969-1</f>
        <v>3967</v>
      </c>
      <c r="E3969" s="5" t="str">
        <f aca="false">IF(C3969=0,"U",VLOOKUP(D3969,A:B,2,0))</f>
        <v>F3503R</v>
      </c>
    </row>
    <row r="3970" customFormat="false" ht="15.75" hidden="false" customHeight="false" outlineLevel="0" collapsed="false">
      <c r="A3970" s="3" t="n">
        <v>3969</v>
      </c>
      <c r="B3970" s="3" t="s">
        <v>3976</v>
      </c>
      <c r="C3970" s="5" t="n">
        <f aca="false">MOD(A3970,45)</f>
        <v>9</v>
      </c>
      <c r="D3970" s="5" t="n">
        <f aca="false">A3970-1</f>
        <v>3968</v>
      </c>
      <c r="E3970" s="5" t="str">
        <f aca="false">IF(C3970=0,"U",VLOOKUP(D3970,A:B,2,0))</f>
        <v>F3504F</v>
      </c>
    </row>
    <row r="3971" customFormat="false" ht="15.75" hidden="false" customHeight="false" outlineLevel="0" collapsed="false">
      <c r="A3971" s="3" t="n">
        <v>3970</v>
      </c>
      <c r="B3971" s="3" t="s">
        <v>3977</v>
      </c>
      <c r="C3971" s="5" t="n">
        <f aca="false">MOD(A3971,45)</f>
        <v>10</v>
      </c>
      <c r="D3971" s="5" t="n">
        <f aca="false">A3971-1</f>
        <v>3969</v>
      </c>
      <c r="E3971" s="5" t="str">
        <f aca="false">IF(C3971=0,"U",VLOOKUP(D3971,A:B,2,0))</f>
        <v>F3504R</v>
      </c>
    </row>
    <row r="3972" customFormat="false" ht="15.75" hidden="false" customHeight="false" outlineLevel="0" collapsed="false">
      <c r="A3972" s="3" t="n">
        <v>3971</v>
      </c>
      <c r="B3972" s="3" t="s">
        <v>3978</v>
      </c>
      <c r="C3972" s="5" t="n">
        <f aca="false">MOD(A3972,45)</f>
        <v>11</v>
      </c>
      <c r="D3972" s="5" t="n">
        <f aca="false">A3972-1</f>
        <v>3970</v>
      </c>
      <c r="E3972" s="5" t="str">
        <f aca="false">IF(C3972=0,"U",VLOOKUP(D3972,A:B,2,0))</f>
        <v>F3505F</v>
      </c>
    </row>
    <row r="3973" customFormat="false" ht="15.75" hidden="false" customHeight="false" outlineLevel="0" collapsed="false">
      <c r="A3973" s="3" t="n">
        <v>3972</v>
      </c>
      <c r="B3973" s="3" t="s">
        <v>3979</v>
      </c>
      <c r="C3973" s="5" t="n">
        <f aca="false">MOD(A3973,45)</f>
        <v>12</v>
      </c>
      <c r="D3973" s="5" t="n">
        <f aca="false">A3973-1</f>
        <v>3971</v>
      </c>
      <c r="E3973" s="5" t="str">
        <f aca="false">IF(C3973=0,"U",VLOOKUP(D3973,A:B,2,0))</f>
        <v>F3505R</v>
      </c>
    </row>
    <row r="3974" customFormat="false" ht="15.75" hidden="false" customHeight="false" outlineLevel="0" collapsed="false">
      <c r="A3974" s="3" t="n">
        <v>3973</v>
      </c>
      <c r="B3974" s="3" t="s">
        <v>3980</v>
      </c>
      <c r="C3974" s="5" t="n">
        <f aca="false">MOD(A3974,45)</f>
        <v>13</v>
      </c>
      <c r="D3974" s="5" t="n">
        <f aca="false">A3974-1</f>
        <v>3972</v>
      </c>
      <c r="E3974" s="5" t="str">
        <f aca="false">IF(C3974=0,"U",VLOOKUP(D3974,A:B,2,0))</f>
        <v>F3506F</v>
      </c>
    </row>
    <row r="3975" customFormat="false" ht="15.75" hidden="false" customHeight="false" outlineLevel="0" collapsed="false">
      <c r="A3975" s="3" t="n">
        <v>3974</v>
      </c>
      <c r="B3975" s="3" t="s">
        <v>3981</v>
      </c>
      <c r="C3975" s="5" t="n">
        <f aca="false">MOD(A3975,45)</f>
        <v>14</v>
      </c>
      <c r="D3975" s="5" t="n">
        <f aca="false">A3975-1</f>
        <v>3973</v>
      </c>
      <c r="E3975" s="5" t="str">
        <f aca="false">IF(C3975=0,"U",VLOOKUP(D3975,A:B,2,0))</f>
        <v>F3506R</v>
      </c>
    </row>
    <row r="3976" customFormat="false" ht="15.75" hidden="false" customHeight="false" outlineLevel="0" collapsed="false">
      <c r="A3976" s="3" t="n">
        <v>3975</v>
      </c>
      <c r="B3976" s="3" t="s">
        <v>3982</v>
      </c>
      <c r="C3976" s="5" t="n">
        <f aca="false">MOD(A3976,45)</f>
        <v>15</v>
      </c>
      <c r="D3976" s="5" t="n">
        <f aca="false">A3976-1</f>
        <v>3974</v>
      </c>
      <c r="E3976" s="5" t="str">
        <f aca="false">IF(C3976=0,"U",VLOOKUP(D3976,A:B,2,0))</f>
        <v>F3507F</v>
      </c>
    </row>
    <row r="3977" customFormat="false" ht="15.75" hidden="false" customHeight="false" outlineLevel="0" collapsed="false">
      <c r="A3977" s="3" t="n">
        <v>3976</v>
      </c>
      <c r="B3977" s="3" t="s">
        <v>3983</v>
      </c>
      <c r="C3977" s="5" t="n">
        <f aca="false">MOD(A3977,45)</f>
        <v>16</v>
      </c>
      <c r="D3977" s="5" t="n">
        <f aca="false">A3977-1</f>
        <v>3975</v>
      </c>
      <c r="E3977" s="5" t="str">
        <f aca="false">IF(C3977=0,"U",VLOOKUP(D3977,A:B,2,0))</f>
        <v>F3507R</v>
      </c>
    </row>
    <row r="3978" customFormat="false" ht="15.75" hidden="false" customHeight="false" outlineLevel="0" collapsed="false">
      <c r="A3978" s="3" t="n">
        <v>3977</v>
      </c>
      <c r="B3978" s="3" t="s">
        <v>3984</v>
      </c>
      <c r="C3978" s="5" t="n">
        <f aca="false">MOD(A3978,45)</f>
        <v>17</v>
      </c>
      <c r="D3978" s="5" t="n">
        <f aca="false">A3978-1</f>
        <v>3976</v>
      </c>
      <c r="E3978" s="5" t="str">
        <f aca="false">IF(C3978=0,"U",VLOOKUP(D3978,A:B,2,0))</f>
        <v>F3601F</v>
      </c>
    </row>
    <row r="3979" customFormat="false" ht="15.75" hidden="false" customHeight="false" outlineLevel="0" collapsed="false">
      <c r="A3979" s="3" t="n">
        <v>3978</v>
      </c>
      <c r="B3979" s="3" t="s">
        <v>3985</v>
      </c>
      <c r="C3979" s="5" t="n">
        <f aca="false">MOD(A3979,45)</f>
        <v>18</v>
      </c>
      <c r="D3979" s="5" t="n">
        <f aca="false">A3979-1</f>
        <v>3977</v>
      </c>
      <c r="E3979" s="5" t="str">
        <f aca="false">IF(C3979=0,"U",VLOOKUP(D3979,A:B,2,0))</f>
        <v>F3601R</v>
      </c>
    </row>
    <row r="3980" customFormat="false" ht="15.75" hidden="false" customHeight="false" outlineLevel="0" collapsed="false">
      <c r="A3980" s="3" t="n">
        <v>3979</v>
      </c>
      <c r="B3980" s="3" t="s">
        <v>3986</v>
      </c>
      <c r="C3980" s="5" t="n">
        <f aca="false">MOD(A3980,45)</f>
        <v>19</v>
      </c>
      <c r="D3980" s="5" t="n">
        <f aca="false">A3980-1</f>
        <v>3978</v>
      </c>
      <c r="E3980" s="5" t="str">
        <f aca="false">IF(C3980=0,"U",VLOOKUP(D3980,A:B,2,0))</f>
        <v>F3602F</v>
      </c>
    </row>
    <row r="3981" customFormat="false" ht="15.75" hidden="false" customHeight="false" outlineLevel="0" collapsed="false">
      <c r="A3981" s="3" t="n">
        <v>3980</v>
      </c>
      <c r="B3981" s="3" t="s">
        <v>3987</v>
      </c>
      <c r="C3981" s="5" t="n">
        <f aca="false">MOD(A3981,45)</f>
        <v>20</v>
      </c>
      <c r="D3981" s="5" t="n">
        <f aca="false">A3981-1</f>
        <v>3979</v>
      </c>
      <c r="E3981" s="5" t="str">
        <f aca="false">IF(C3981=0,"U",VLOOKUP(D3981,A:B,2,0))</f>
        <v>F3602R</v>
      </c>
    </row>
    <row r="3982" customFormat="false" ht="15.75" hidden="false" customHeight="false" outlineLevel="0" collapsed="false">
      <c r="A3982" s="3" t="n">
        <v>3981</v>
      </c>
      <c r="B3982" s="3" t="s">
        <v>3988</v>
      </c>
      <c r="C3982" s="5" t="n">
        <f aca="false">MOD(A3982,45)</f>
        <v>21</v>
      </c>
      <c r="D3982" s="5" t="n">
        <f aca="false">A3982-1</f>
        <v>3980</v>
      </c>
      <c r="E3982" s="5" t="str">
        <f aca="false">IF(C3982=0,"U",VLOOKUP(D3982,A:B,2,0))</f>
        <v>F3603F</v>
      </c>
    </row>
    <row r="3983" customFormat="false" ht="15.75" hidden="false" customHeight="false" outlineLevel="0" collapsed="false">
      <c r="A3983" s="3" t="n">
        <v>3982</v>
      </c>
      <c r="B3983" s="3" t="s">
        <v>3989</v>
      </c>
      <c r="C3983" s="5" t="n">
        <f aca="false">MOD(A3983,45)</f>
        <v>22</v>
      </c>
      <c r="D3983" s="5" t="n">
        <f aca="false">A3983-1</f>
        <v>3981</v>
      </c>
      <c r="E3983" s="5" t="str">
        <f aca="false">IF(C3983=0,"U",VLOOKUP(D3983,A:B,2,0))</f>
        <v>F3603R</v>
      </c>
    </row>
    <row r="3984" customFormat="false" ht="15.75" hidden="false" customHeight="false" outlineLevel="0" collapsed="false">
      <c r="A3984" s="3" t="n">
        <v>3983</v>
      </c>
      <c r="B3984" s="3" t="s">
        <v>3990</v>
      </c>
      <c r="C3984" s="5" t="n">
        <f aca="false">MOD(A3984,45)</f>
        <v>23</v>
      </c>
      <c r="D3984" s="5" t="n">
        <f aca="false">A3984-1</f>
        <v>3982</v>
      </c>
      <c r="E3984" s="5" t="str">
        <f aca="false">IF(C3984=0,"U",VLOOKUP(D3984,A:B,2,0))</f>
        <v>F3604F</v>
      </c>
    </row>
    <row r="3985" customFormat="false" ht="15.75" hidden="false" customHeight="false" outlineLevel="0" collapsed="false">
      <c r="A3985" s="3" t="n">
        <v>3984</v>
      </c>
      <c r="B3985" s="3" t="s">
        <v>3991</v>
      </c>
      <c r="C3985" s="5" t="n">
        <f aca="false">MOD(A3985,45)</f>
        <v>24</v>
      </c>
      <c r="D3985" s="5" t="n">
        <f aca="false">A3985-1</f>
        <v>3983</v>
      </c>
      <c r="E3985" s="5" t="str">
        <f aca="false">IF(C3985=0,"U",VLOOKUP(D3985,A:B,2,0))</f>
        <v>F3604R</v>
      </c>
    </row>
    <row r="3986" customFormat="false" ht="15.75" hidden="false" customHeight="false" outlineLevel="0" collapsed="false">
      <c r="A3986" s="3" t="n">
        <v>3985</v>
      </c>
      <c r="B3986" s="3" t="s">
        <v>3992</v>
      </c>
      <c r="C3986" s="5" t="n">
        <f aca="false">MOD(A3986,45)</f>
        <v>25</v>
      </c>
      <c r="D3986" s="5" t="n">
        <f aca="false">A3986-1</f>
        <v>3984</v>
      </c>
      <c r="E3986" s="5" t="str">
        <f aca="false">IF(C3986=0,"U",VLOOKUP(D3986,A:B,2,0))</f>
        <v>F3605F</v>
      </c>
    </row>
    <row r="3987" customFormat="false" ht="15.75" hidden="false" customHeight="false" outlineLevel="0" collapsed="false">
      <c r="A3987" s="3" t="n">
        <v>3986</v>
      </c>
      <c r="B3987" s="3" t="s">
        <v>3993</v>
      </c>
      <c r="C3987" s="5" t="n">
        <f aca="false">MOD(A3987,45)</f>
        <v>26</v>
      </c>
      <c r="D3987" s="5" t="n">
        <f aca="false">A3987-1</f>
        <v>3985</v>
      </c>
      <c r="E3987" s="5" t="str">
        <f aca="false">IF(C3987=0,"U",VLOOKUP(D3987,A:B,2,0))</f>
        <v>F3605R</v>
      </c>
    </row>
    <row r="3988" customFormat="false" ht="15.75" hidden="false" customHeight="false" outlineLevel="0" collapsed="false">
      <c r="A3988" s="3" t="n">
        <v>3987</v>
      </c>
      <c r="B3988" s="3" t="s">
        <v>3994</v>
      </c>
      <c r="C3988" s="5" t="n">
        <f aca="false">MOD(A3988,45)</f>
        <v>27</v>
      </c>
      <c r="D3988" s="5" t="n">
        <f aca="false">A3988-1</f>
        <v>3986</v>
      </c>
      <c r="E3988" s="5" t="str">
        <f aca="false">IF(C3988=0,"U",VLOOKUP(D3988,A:B,2,0))</f>
        <v>F3606F</v>
      </c>
    </row>
    <row r="3989" customFormat="false" ht="15.75" hidden="false" customHeight="false" outlineLevel="0" collapsed="false">
      <c r="A3989" s="3" t="n">
        <v>3988</v>
      </c>
      <c r="B3989" s="3" t="s">
        <v>3995</v>
      </c>
      <c r="C3989" s="5" t="n">
        <f aca="false">MOD(A3989,45)</f>
        <v>28</v>
      </c>
      <c r="D3989" s="5" t="n">
        <f aca="false">A3989-1</f>
        <v>3987</v>
      </c>
      <c r="E3989" s="5" t="str">
        <f aca="false">IF(C3989=0,"U",VLOOKUP(D3989,A:B,2,0))</f>
        <v>F3606R</v>
      </c>
    </row>
    <row r="3990" customFormat="false" ht="15.75" hidden="false" customHeight="false" outlineLevel="0" collapsed="false">
      <c r="A3990" s="3" t="n">
        <v>3989</v>
      </c>
      <c r="B3990" s="3" t="s">
        <v>3996</v>
      </c>
      <c r="C3990" s="5" t="n">
        <f aca="false">MOD(A3990,45)</f>
        <v>29</v>
      </c>
      <c r="D3990" s="5" t="n">
        <f aca="false">A3990-1</f>
        <v>3988</v>
      </c>
      <c r="E3990" s="5" t="str">
        <f aca="false">IF(C3990=0,"U",VLOOKUP(D3990,A:B,2,0))</f>
        <v>F3607F</v>
      </c>
    </row>
    <row r="3991" customFormat="false" ht="15.75" hidden="false" customHeight="false" outlineLevel="0" collapsed="false">
      <c r="A3991" s="3" t="n">
        <v>3990</v>
      </c>
      <c r="B3991" s="3" t="s">
        <v>3997</v>
      </c>
      <c r="C3991" s="5" t="n">
        <f aca="false">MOD(A3991,45)</f>
        <v>30</v>
      </c>
      <c r="D3991" s="5" t="n">
        <f aca="false">A3991-1</f>
        <v>3989</v>
      </c>
      <c r="E3991" s="5" t="str">
        <f aca="false">IF(C3991=0,"U",VLOOKUP(D3991,A:B,2,0))</f>
        <v>F3607R</v>
      </c>
    </row>
    <row r="3992" customFormat="false" ht="15.75" hidden="false" customHeight="false" outlineLevel="0" collapsed="false">
      <c r="A3992" s="3" t="n">
        <v>3991</v>
      </c>
      <c r="B3992" s="3" t="s">
        <v>3998</v>
      </c>
      <c r="C3992" s="5" t="n">
        <f aca="false">MOD(A3992,45)</f>
        <v>31</v>
      </c>
      <c r="D3992" s="5" t="n">
        <f aca="false">A3992-1</f>
        <v>3990</v>
      </c>
      <c r="E3992" s="5" t="str">
        <f aca="false">IF(C3992=0,"U",VLOOKUP(D3992,A:B,2,0))</f>
        <v>F3701F</v>
      </c>
    </row>
    <row r="3993" customFormat="false" ht="15.75" hidden="false" customHeight="false" outlineLevel="0" collapsed="false">
      <c r="A3993" s="3" t="n">
        <v>3992</v>
      </c>
      <c r="B3993" s="3" t="s">
        <v>3999</v>
      </c>
      <c r="C3993" s="5" t="n">
        <f aca="false">MOD(A3993,45)</f>
        <v>32</v>
      </c>
      <c r="D3993" s="5" t="n">
        <f aca="false">A3993-1</f>
        <v>3991</v>
      </c>
      <c r="E3993" s="5" t="str">
        <f aca="false">IF(C3993=0,"U",VLOOKUP(D3993,A:B,2,0))</f>
        <v>F3701R</v>
      </c>
    </row>
    <row r="3994" customFormat="false" ht="15.75" hidden="false" customHeight="false" outlineLevel="0" collapsed="false">
      <c r="A3994" s="3" t="n">
        <v>3993</v>
      </c>
      <c r="B3994" s="3" t="s">
        <v>4000</v>
      </c>
      <c r="C3994" s="5" t="n">
        <f aca="false">MOD(A3994,45)</f>
        <v>33</v>
      </c>
      <c r="D3994" s="5" t="n">
        <f aca="false">A3994-1</f>
        <v>3992</v>
      </c>
      <c r="E3994" s="5" t="str">
        <f aca="false">IF(C3994=0,"U",VLOOKUP(D3994,A:B,2,0))</f>
        <v>F3702F</v>
      </c>
    </row>
    <row r="3995" customFormat="false" ht="15.75" hidden="false" customHeight="false" outlineLevel="0" collapsed="false">
      <c r="A3995" s="3" t="n">
        <v>3994</v>
      </c>
      <c r="B3995" s="3" t="s">
        <v>4001</v>
      </c>
      <c r="C3995" s="5" t="n">
        <f aca="false">MOD(A3995,45)</f>
        <v>34</v>
      </c>
      <c r="D3995" s="5" t="n">
        <f aca="false">A3995-1</f>
        <v>3993</v>
      </c>
      <c r="E3995" s="5" t="str">
        <f aca="false">IF(C3995=0,"U",VLOOKUP(D3995,A:B,2,0))</f>
        <v>F3702R</v>
      </c>
    </row>
    <row r="3996" customFormat="false" ht="15.75" hidden="false" customHeight="false" outlineLevel="0" collapsed="false">
      <c r="A3996" s="3" t="n">
        <v>3995</v>
      </c>
      <c r="B3996" s="3" t="s">
        <v>4002</v>
      </c>
      <c r="C3996" s="5" t="n">
        <f aca="false">MOD(A3996,45)</f>
        <v>35</v>
      </c>
      <c r="D3996" s="5" t="n">
        <f aca="false">A3996-1</f>
        <v>3994</v>
      </c>
      <c r="E3996" s="5" t="str">
        <f aca="false">IF(C3996=0,"U",VLOOKUP(D3996,A:B,2,0))</f>
        <v>F3703F</v>
      </c>
    </row>
    <row r="3997" customFormat="false" ht="15.75" hidden="false" customHeight="false" outlineLevel="0" collapsed="false">
      <c r="A3997" s="3" t="n">
        <v>3996</v>
      </c>
      <c r="B3997" s="3" t="s">
        <v>4003</v>
      </c>
      <c r="C3997" s="5" t="n">
        <f aca="false">MOD(A3997,45)</f>
        <v>36</v>
      </c>
      <c r="D3997" s="5" t="n">
        <f aca="false">A3997-1</f>
        <v>3995</v>
      </c>
      <c r="E3997" s="5" t="str">
        <f aca="false">IF(C3997=0,"U",VLOOKUP(D3997,A:B,2,0))</f>
        <v>F3703R</v>
      </c>
    </row>
    <row r="3998" customFormat="false" ht="15.75" hidden="false" customHeight="false" outlineLevel="0" collapsed="false">
      <c r="A3998" s="3" t="n">
        <v>3997</v>
      </c>
      <c r="B3998" s="3" t="s">
        <v>4004</v>
      </c>
      <c r="C3998" s="5" t="n">
        <f aca="false">MOD(A3998,45)</f>
        <v>37</v>
      </c>
      <c r="D3998" s="5" t="n">
        <f aca="false">A3998-1</f>
        <v>3996</v>
      </c>
      <c r="E3998" s="5" t="str">
        <f aca="false">IF(C3998=0,"U",VLOOKUP(D3998,A:B,2,0))</f>
        <v>F3704F</v>
      </c>
    </row>
    <row r="3999" customFormat="false" ht="15.75" hidden="false" customHeight="false" outlineLevel="0" collapsed="false">
      <c r="A3999" s="3" t="n">
        <v>3998</v>
      </c>
      <c r="B3999" s="3" t="s">
        <v>4005</v>
      </c>
      <c r="C3999" s="5" t="n">
        <f aca="false">MOD(A3999,45)</f>
        <v>38</v>
      </c>
      <c r="D3999" s="5" t="n">
        <f aca="false">A3999-1</f>
        <v>3997</v>
      </c>
      <c r="E3999" s="5" t="str">
        <f aca="false">IF(C3999=0,"U",VLOOKUP(D3999,A:B,2,0))</f>
        <v>F3704R</v>
      </c>
    </row>
    <row r="4000" customFormat="false" ht="15.75" hidden="false" customHeight="false" outlineLevel="0" collapsed="false">
      <c r="A4000" s="3" t="n">
        <v>3999</v>
      </c>
      <c r="B4000" s="3" t="s">
        <v>4006</v>
      </c>
      <c r="C4000" s="5" t="n">
        <f aca="false">MOD(A4000,45)</f>
        <v>39</v>
      </c>
      <c r="D4000" s="5" t="n">
        <f aca="false">A4000-1</f>
        <v>3998</v>
      </c>
      <c r="E4000" s="5" t="str">
        <f aca="false">IF(C4000=0,"U",VLOOKUP(D4000,A:B,2,0))</f>
        <v>F3705F</v>
      </c>
    </row>
    <row r="4001" customFormat="false" ht="15.75" hidden="false" customHeight="false" outlineLevel="0" collapsed="false">
      <c r="A4001" s="3" t="n">
        <v>4000</v>
      </c>
      <c r="B4001" s="3" t="s">
        <v>4007</v>
      </c>
      <c r="C4001" s="5" t="n">
        <f aca="false">MOD(A4001,45)</f>
        <v>40</v>
      </c>
      <c r="D4001" s="5" t="n">
        <f aca="false">A4001-1</f>
        <v>3999</v>
      </c>
      <c r="E4001" s="5" t="str">
        <f aca="false">IF(C4001=0,"U",VLOOKUP(D4001,A:B,2,0))</f>
        <v>F3705R</v>
      </c>
    </row>
    <row r="4002" customFormat="false" ht="15.75" hidden="false" customHeight="false" outlineLevel="0" collapsed="false">
      <c r="A4002" s="3" t="n">
        <v>4001</v>
      </c>
      <c r="B4002" s="3" t="s">
        <v>4008</v>
      </c>
      <c r="C4002" s="5" t="n">
        <f aca="false">MOD(A4002,45)</f>
        <v>41</v>
      </c>
      <c r="D4002" s="5" t="n">
        <f aca="false">A4002-1</f>
        <v>4000</v>
      </c>
      <c r="E4002" s="5" t="str">
        <f aca="false">IF(C4002=0,"U",VLOOKUP(D4002,A:B,2,0))</f>
        <v>F3706F</v>
      </c>
    </row>
    <row r="4003" customFormat="false" ht="15.75" hidden="false" customHeight="false" outlineLevel="0" collapsed="false">
      <c r="A4003" s="3" t="n">
        <v>4002</v>
      </c>
      <c r="B4003" s="3" t="s">
        <v>4009</v>
      </c>
      <c r="C4003" s="5" t="n">
        <f aca="false">MOD(A4003,45)</f>
        <v>42</v>
      </c>
      <c r="D4003" s="5" t="n">
        <f aca="false">A4003-1</f>
        <v>4001</v>
      </c>
      <c r="E4003" s="5" t="str">
        <f aca="false">IF(C4003=0,"U",VLOOKUP(D4003,A:B,2,0))</f>
        <v>F3706R</v>
      </c>
    </row>
    <row r="4004" customFormat="false" ht="15.75" hidden="false" customHeight="false" outlineLevel="0" collapsed="false">
      <c r="A4004" s="3" t="n">
        <v>4003</v>
      </c>
      <c r="B4004" s="3" t="s">
        <v>4010</v>
      </c>
      <c r="C4004" s="5" t="n">
        <f aca="false">MOD(A4004,45)</f>
        <v>43</v>
      </c>
      <c r="D4004" s="5" t="n">
        <f aca="false">A4004-1</f>
        <v>4002</v>
      </c>
      <c r="E4004" s="5" t="str">
        <f aca="false">IF(C4004=0,"U",VLOOKUP(D4004,A:B,2,0))</f>
        <v>F3707F</v>
      </c>
    </row>
    <row r="4005" customFormat="false" ht="15.75" hidden="false" customHeight="false" outlineLevel="0" collapsed="false">
      <c r="A4005" s="3" t="n">
        <v>4004</v>
      </c>
      <c r="B4005" s="3" t="s">
        <v>4011</v>
      </c>
      <c r="C4005" s="5" t="n">
        <f aca="false">MOD(A4005,45)</f>
        <v>44</v>
      </c>
      <c r="D4005" s="5" t="n">
        <f aca="false">A4005-1</f>
        <v>4003</v>
      </c>
      <c r="E4005" s="5" t="str">
        <f aca="false">IF(C4005=0,"U",VLOOKUP(D4005,A:B,2,0))</f>
        <v>F3707R</v>
      </c>
    </row>
    <row r="4006" customFormat="false" ht="15.75" hidden="false" customHeight="false" outlineLevel="0" collapsed="false">
      <c r="A4006" s="3" t="n">
        <v>4005</v>
      </c>
      <c r="B4006" s="3" t="s">
        <v>4012</v>
      </c>
      <c r="C4006" s="5" t="n">
        <f aca="false">MOD(A4006,45)</f>
        <v>0</v>
      </c>
      <c r="D4006" s="5" t="n">
        <f aca="false">A4006-1</f>
        <v>4004</v>
      </c>
      <c r="E4006" s="5" t="str">
        <f aca="false">IF(C4006=0,"U",VLOOKUP(D4006,A:B,2,0))</f>
        <v>U</v>
      </c>
    </row>
    <row r="4007" customFormat="false" ht="15.75" hidden="false" customHeight="false" outlineLevel="0" collapsed="false">
      <c r="A4007" s="3" t="n">
        <v>4006</v>
      </c>
      <c r="B4007" s="3" t="s">
        <v>4013</v>
      </c>
      <c r="C4007" s="5" t="n">
        <f aca="false">MOD(A4007,45)</f>
        <v>1</v>
      </c>
      <c r="D4007" s="5" t="n">
        <f aca="false">A4007-1</f>
        <v>4005</v>
      </c>
      <c r="E4007" s="5" t="str">
        <f aca="false">IF(C4007=0,"U",VLOOKUP(D4007,A:B,2,0))</f>
        <v>F3801R</v>
      </c>
    </row>
    <row r="4008" customFormat="false" ht="15.75" hidden="false" customHeight="false" outlineLevel="0" collapsed="false">
      <c r="A4008" s="3" t="n">
        <v>4007</v>
      </c>
      <c r="B4008" s="3" t="s">
        <v>4014</v>
      </c>
      <c r="C4008" s="5" t="n">
        <f aca="false">MOD(A4008,45)</f>
        <v>2</v>
      </c>
      <c r="D4008" s="5" t="n">
        <f aca="false">A4008-1</f>
        <v>4006</v>
      </c>
      <c r="E4008" s="5" t="str">
        <f aca="false">IF(C4008=0,"U",VLOOKUP(D4008,A:B,2,0))</f>
        <v>F3802F</v>
      </c>
    </row>
    <row r="4009" customFormat="false" ht="15.75" hidden="false" customHeight="false" outlineLevel="0" collapsed="false">
      <c r="A4009" s="3" t="n">
        <v>4008</v>
      </c>
      <c r="B4009" s="3" t="s">
        <v>4015</v>
      </c>
      <c r="C4009" s="5" t="n">
        <f aca="false">MOD(A4009,45)</f>
        <v>3</v>
      </c>
      <c r="D4009" s="5" t="n">
        <f aca="false">A4009-1</f>
        <v>4007</v>
      </c>
      <c r="E4009" s="5" t="str">
        <f aca="false">IF(C4009=0,"U",VLOOKUP(D4009,A:B,2,0))</f>
        <v>F3802R</v>
      </c>
    </row>
    <row r="4010" customFormat="false" ht="15.75" hidden="false" customHeight="false" outlineLevel="0" collapsed="false">
      <c r="A4010" s="3" t="n">
        <v>4009</v>
      </c>
      <c r="B4010" s="3" t="s">
        <v>4016</v>
      </c>
      <c r="C4010" s="5" t="n">
        <f aca="false">MOD(A4010,45)</f>
        <v>4</v>
      </c>
      <c r="D4010" s="5" t="n">
        <f aca="false">A4010-1</f>
        <v>4008</v>
      </c>
      <c r="E4010" s="5" t="str">
        <f aca="false">IF(C4010=0,"U",VLOOKUP(D4010,A:B,2,0))</f>
        <v>F3803F</v>
      </c>
    </row>
    <row r="4011" customFormat="false" ht="15.75" hidden="false" customHeight="false" outlineLevel="0" collapsed="false">
      <c r="A4011" s="3" t="n">
        <v>4010</v>
      </c>
      <c r="B4011" s="3" t="s">
        <v>4017</v>
      </c>
      <c r="C4011" s="5" t="n">
        <f aca="false">MOD(A4011,45)</f>
        <v>5</v>
      </c>
      <c r="D4011" s="5" t="n">
        <f aca="false">A4011-1</f>
        <v>4009</v>
      </c>
      <c r="E4011" s="5" t="str">
        <f aca="false">IF(C4011=0,"U",VLOOKUP(D4011,A:B,2,0))</f>
        <v>F3803R</v>
      </c>
    </row>
    <row r="4012" customFormat="false" ht="15.75" hidden="false" customHeight="false" outlineLevel="0" collapsed="false">
      <c r="A4012" s="3" t="n">
        <v>4011</v>
      </c>
      <c r="B4012" s="3" t="s">
        <v>4018</v>
      </c>
      <c r="C4012" s="5" t="n">
        <f aca="false">MOD(A4012,45)</f>
        <v>6</v>
      </c>
      <c r="D4012" s="5" t="n">
        <f aca="false">A4012-1</f>
        <v>4010</v>
      </c>
      <c r="E4012" s="5" t="str">
        <f aca="false">IF(C4012=0,"U",VLOOKUP(D4012,A:B,2,0))</f>
        <v>F3804F</v>
      </c>
    </row>
    <row r="4013" customFormat="false" ht="15.75" hidden="false" customHeight="false" outlineLevel="0" collapsed="false">
      <c r="A4013" s="3" t="n">
        <v>4012</v>
      </c>
      <c r="B4013" s="3" t="s">
        <v>4019</v>
      </c>
      <c r="C4013" s="5" t="n">
        <f aca="false">MOD(A4013,45)</f>
        <v>7</v>
      </c>
      <c r="D4013" s="5" t="n">
        <f aca="false">A4013-1</f>
        <v>4011</v>
      </c>
      <c r="E4013" s="5" t="str">
        <f aca="false">IF(C4013=0,"U",VLOOKUP(D4013,A:B,2,0))</f>
        <v>F3804R</v>
      </c>
    </row>
    <row r="4014" customFormat="false" ht="15.75" hidden="false" customHeight="false" outlineLevel="0" collapsed="false">
      <c r="A4014" s="3" t="n">
        <v>4013</v>
      </c>
      <c r="B4014" s="3" t="s">
        <v>4020</v>
      </c>
      <c r="C4014" s="5" t="n">
        <f aca="false">MOD(A4014,45)</f>
        <v>8</v>
      </c>
      <c r="D4014" s="5" t="n">
        <f aca="false">A4014-1</f>
        <v>4012</v>
      </c>
      <c r="E4014" s="5" t="str">
        <f aca="false">IF(C4014=0,"U",VLOOKUP(D4014,A:B,2,0))</f>
        <v>F3805F</v>
      </c>
    </row>
    <row r="4015" customFormat="false" ht="15.75" hidden="false" customHeight="false" outlineLevel="0" collapsed="false">
      <c r="A4015" s="3" t="n">
        <v>4014</v>
      </c>
      <c r="B4015" s="3" t="s">
        <v>4021</v>
      </c>
      <c r="C4015" s="5" t="n">
        <f aca="false">MOD(A4015,45)</f>
        <v>9</v>
      </c>
      <c r="D4015" s="5" t="n">
        <f aca="false">A4015-1</f>
        <v>4013</v>
      </c>
      <c r="E4015" s="5" t="str">
        <f aca="false">IF(C4015=0,"U",VLOOKUP(D4015,A:B,2,0))</f>
        <v>F3805R</v>
      </c>
    </row>
    <row r="4016" customFormat="false" ht="15.75" hidden="false" customHeight="false" outlineLevel="0" collapsed="false">
      <c r="A4016" s="3" t="n">
        <v>4015</v>
      </c>
      <c r="B4016" s="3" t="s">
        <v>4022</v>
      </c>
      <c r="C4016" s="5" t="n">
        <f aca="false">MOD(A4016,45)</f>
        <v>10</v>
      </c>
      <c r="D4016" s="5" t="n">
        <f aca="false">A4016-1</f>
        <v>4014</v>
      </c>
      <c r="E4016" s="5" t="str">
        <f aca="false">IF(C4016=0,"U",VLOOKUP(D4016,A:B,2,0))</f>
        <v>F3806F</v>
      </c>
    </row>
    <row r="4017" customFormat="false" ht="15.75" hidden="false" customHeight="false" outlineLevel="0" collapsed="false">
      <c r="A4017" s="3" t="n">
        <v>4016</v>
      </c>
      <c r="B4017" s="3" t="s">
        <v>4023</v>
      </c>
      <c r="C4017" s="5" t="n">
        <f aca="false">MOD(A4017,45)</f>
        <v>11</v>
      </c>
      <c r="D4017" s="5" t="n">
        <f aca="false">A4017-1</f>
        <v>4015</v>
      </c>
      <c r="E4017" s="5" t="str">
        <f aca="false">IF(C4017=0,"U",VLOOKUP(D4017,A:B,2,0))</f>
        <v>F3806R</v>
      </c>
    </row>
    <row r="4018" customFormat="false" ht="15.75" hidden="false" customHeight="false" outlineLevel="0" collapsed="false">
      <c r="A4018" s="3" t="n">
        <v>4017</v>
      </c>
      <c r="B4018" s="3" t="s">
        <v>4024</v>
      </c>
      <c r="C4018" s="5" t="n">
        <f aca="false">MOD(A4018,45)</f>
        <v>12</v>
      </c>
      <c r="D4018" s="5" t="n">
        <f aca="false">A4018-1</f>
        <v>4016</v>
      </c>
      <c r="E4018" s="5" t="str">
        <f aca="false">IF(C4018=0,"U",VLOOKUP(D4018,A:B,2,0))</f>
        <v>F3807F</v>
      </c>
    </row>
    <row r="4019" customFormat="false" ht="15.75" hidden="false" customHeight="false" outlineLevel="0" collapsed="false">
      <c r="A4019" s="3" t="n">
        <v>4018</v>
      </c>
      <c r="B4019" s="3" t="s">
        <v>4025</v>
      </c>
      <c r="C4019" s="5" t="n">
        <f aca="false">MOD(A4019,45)</f>
        <v>13</v>
      </c>
      <c r="D4019" s="5" t="n">
        <f aca="false">A4019-1</f>
        <v>4017</v>
      </c>
      <c r="E4019" s="5" t="str">
        <f aca="false">IF(C4019=0,"U",VLOOKUP(D4019,A:B,2,0))</f>
        <v>F3807R</v>
      </c>
    </row>
    <row r="4020" customFormat="false" ht="15.75" hidden="false" customHeight="false" outlineLevel="0" collapsed="false">
      <c r="A4020" s="3" t="n">
        <v>4019</v>
      </c>
      <c r="B4020" s="3" t="s">
        <v>4026</v>
      </c>
      <c r="C4020" s="5" t="n">
        <f aca="false">MOD(A4020,45)</f>
        <v>14</v>
      </c>
      <c r="D4020" s="5" t="n">
        <f aca="false">A4020-1</f>
        <v>4018</v>
      </c>
      <c r="E4020" s="5" t="str">
        <f aca="false">IF(C4020=0,"U",VLOOKUP(D4020,A:B,2,0))</f>
        <v>F3901F</v>
      </c>
    </row>
    <row r="4021" customFormat="false" ht="15.75" hidden="false" customHeight="false" outlineLevel="0" collapsed="false">
      <c r="A4021" s="3" t="n">
        <v>4020</v>
      </c>
      <c r="B4021" s="3" t="s">
        <v>4027</v>
      </c>
      <c r="C4021" s="5" t="n">
        <f aca="false">MOD(A4021,45)</f>
        <v>15</v>
      </c>
      <c r="D4021" s="5" t="n">
        <f aca="false">A4021-1</f>
        <v>4019</v>
      </c>
      <c r="E4021" s="5" t="str">
        <f aca="false">IF(C4021=0,"U",VLOOKUP(D4021,A:B,2,0))</f>
        <v>F3901R</v>
      </c>
    </row>
    <row r="4022" customFormat="false" ht="15.75" hidden="false" customHeight="false" outlineLevel="0" collapsed="false">
      <c r="A4022" s="3" t="n">
        <v>4021</v>
      </c>
      <c r="B4022" s="3" t="s">
        <v>4028</v>
      </c>
      <c r="C4022" s="5" t="n">
        <f aca="false">MOD(A4022,45)</f>
        <v>16</v>
      </c>
      <c r="D4022" s="5" t="n">
        <f aca="false">A4022-1</f>
        <v>4020</v>
      </c>
      <c r="E4022" s="5" t="str">
        <f aca="false">IF(C4022=0,"U",VLOOKUP(D4022,A:B,2,0))</f>
        <v>F3902F</v>
      </c>
    </row>
    <row r="4023" customFormat="false" ht="15.75" hidden="false" customHeight="false" outlineLevel="0" collapsed="false">
      <c r="A4023" s="3" t="n">
        <v>4022</v>
      </c>
      <c r="B4023" s="3" t="s">
        <v>4029</v>
      </c>
      <c r="C4023" s="5" t="n">
        <f aca="false">MOD(A4023,45)</f>
        <v>17</v>
      </c>
      <c r="D4023" s="5" t="n">
        <f aca="false">A4023-1</f>
        <v>4021</v>
      </c>
      <c r="E4023" s="5" t="str">
        <f aca="false">IF(C4023=0,"U",VLOOKUP(D4023,A:B,2,0))</f>
        <v>F3902R</v>
      </c>
    </row>
    <row r="4024" customFormat="false" ht="15.75" hidden="false" customHeight="false" outlineLevel="0" collapsed="false">
      <c r="A4024" s="3" t="n">
        <v>4023</v>
      </c>
      <c r="B4024" s="3" t="s">
        <v>4030</v>
      </c>
      <c r="C4024" s="5" t="n">
        <f aca="false">MOD(A4024,45)</f>
        <v>18</v>
      </c>
      <c r="D4024" s="5" t="n">
        <f aca="false">A4024-1</f>
        <v>4022</v>
      </c>
      <c r="E4024" s="5" t="str">
        <f aca="false">IF(C4024=0,"U",VLOOKUP(D4024,A:B,2,0))</f>
        <v>F3903F</v>
      </c>
    </row>
    <row r="4025" customFormat="false" ht="15.75" hidden="false" customHeight="false" outlineLevel="0" collapsed="false">
      <c r="A4025" s="3" t="n">
        <v>4024</v>
      </c>
      <c r="B4025" s="3" t="s">
        <v>4031</v>
      </c>
      <c r="C4025" s="5" t="n">
        <f aca="false">MOD(A4025,45)</f>
        <v>19</v>
      </c>
      <c r="D4025" s="5" t="n">
        <f aca="false">A4025-1</f>
        <v>4023</v>
      </c>
      <c r="E4025" s="5" t="str">
        <f aca="false">IF(C4025=0,"U",VLOOKUP(D4025,A:B,2,0))</f>
        <v>F3903R</v>
      </c>
    </row>
    <row r="4026" customFormat="false" ht="15.75" hidden="false" customHeight="false" outlineLevel="0" collapsed="false">
      <c r="A4026" s="3" t="n">
        <v>4025</v>
      </c>
      <c r="B4026" s="3" t="s">
        <v>4032</v>
      </c>
      <c r="C4026" s="5" t="n">
        <f aca="false">MOD(A4026,45)</f>
        <v>20</v>
      </c>
      <c r="D4026" s="5" t="n">
        <f aca="false">A4026-1</f>
        <v>4024</v>
      </c>
      <c r="E4026" s="5" t="str">
        <f aca="false">IF(C4026=0,"U",VLOOKUP(D4026,A:B,2,0))</f>
        <v>F3904F</v>
      </c>
    </row>
    <row r="4027" customFormat="false" ht="15.75" hidden="false" customHeight="false" outlineLevel="0" collapsed="false">
      <c r="A4027" s="3" t="n">
        <v>4026</v>
      </c>
      <c r="B4027" s="3" t="s">
        <v>4033</v>
      </c>
      <c r="C4027" s="5" t="n">
        <f aca="false">MOD(A4027,45)</f>
        <v>21</v>
      </c>
      <c r="D4027" s="5" t="n">
        <f aca="false">A4027-1</f>
        <v>4025</v>
      </c>
      <c r="E4027" s="5" t="str">
        <f aca="false">IF(C4027=0,"U",VLOOKUP(D4027,A:B,2,0))</f>
        <v>F3904R</v>
      </c>
    </row>
    <row r="4028" customFormat="false" ht="15.75" hidden="false" customHeight="false" outlineLevel="0" collapsed="false">
      <c r="A4028" s="3" t="n">
        <v>4027</v>
      </c>
      <c r="B4028" s="3" t="s">
        <v>4034</v>
      </c>
      <c r="C4028" s="5" t="n">
        <f aca="false">MOD(A4028,45)</f>
        <v>22</v>
      </c>
      <c r="D4028" s="5" t="n">
        <f aca="false">A4028-1</f>
        <v>4026</v>
      </c>
      <c r="E4028" s="5" t="str">
        <f aca="false">IF(C4028=0,"U",VLOOKUP(D4028,A:B,2,0))</f>
        <v>F3905F</v>
      </c>
    </row>
    <row r="4029" customFormat="false" ht="15.75" hidden="false" customHeight="false" outlineLevel="0" collapsed="false">
      <c r="A4029" s="3" t="n">
        <v>4028</v>
      </c>
      <c r="B4029" s="3" t="s">
        <v>4035</v>
      </c>
      <c r="C4029" s="5" t="n">
        <f aca="false">MOD(A4029,45)</f>
        <v>23</v>
      </c>
      <c r="D4029" s="5" t="n">
        <f aca="false">A4029-1</f>
        <v>4027</v>
      </c>
      <c r="E4029" s="5" t="str">
        <f aca="false">IF(C4029=0,"U",VLOOKUP(D4029,A:B,2,0))</f>
        <v>F3905R</v>
      </c>
    </row>
    <row r="4030" customFormat="false" ht="15.75" hidden="false" customHeight="false" outlineLevel="0" collapsed="false">
      <c r="A4030" s="3" t="n">
        <v>4029</v>
      </c>
      <c r="B4030" s="3" t="s">
        <v>4036</v>
      </c>
      <c r="C4030" s="5" t="n">
        <f aca="false">MOD(A4030,45)</f>
        <v>24</v>
      </c>
      <c r="D4030" s="5" t="n">
        <f aca="false">A4030-1</f>
        <v>4028</v>
      </c>
      <c r="E4030" s="5" t="str">
        <f aca="false">IF(C4030=0,"U",VLOOKUP(D4030,A:B,2,0))</f>
        <v>F3906F</v>
      </c>
    </row>
    <row r="4031" customFormat="false" ht="15.75" hidden="false" customHeight="false" outlineLevel="0" collapsed="false">
      <c r="A4031" s="3" t="n">
        <v>4030</v>
      </c>
      <c r="B4031" s="3" t="s">
        <v>4037</v>
      </c>
      <c r="C4031" s="5" t="n">
        <f aca="false">MOD(A4031,45)</f>
        <v>25</v>
      </c>
      <c r="D4031" s="5" t="n">
        <f aca="false">A4031-1</f>
        <v>4029</v>
      </c>
      <c r="E4031" s="5" t="str">
        <f aca="false">IF(C4031=0,"U",VLOOKUP(D4031,A:B,2,0))</f>
        <v>F3906R</v>
      </c>
    </row>
    <row r="4032" customFormat="false" ht="15.75" hidden="false" customHeight="false" outlineLevel="0" collapsed="false">
      <c r="A4032" s="3" t="n">
        <v>4031</v>
      </c>
      <c r="B4032" s="3" t="s">
        <v>4038</v>
      </c>
      <c r="C4032" s="5" t="n">
        <f aca="false">MOD(A4032,45)</f>
        <v>26</v>
      </c>
      <c r="D4032" s="5" t="n">
        <f aca="false">A4032-1</f>
        <v>4030</v>
      </c>
      <c r="E4032" s="5" t="str">
        <f aca="false">IF(C4032=0,"U",VLOOKUP(D4032,A:B,2,0))</f>
        <v>F3907F</v>
      </c>
    </row>
    <row r="4033" customFormat="false" ht="15.75" hidden="false" customHeight="false" outlineLevel="0" collapsed="false">
      <c r="A4033" s="3" t="n">
        <v>4032</v>
      </c>
      <c r="B4033" s="3" t="s">
        <v>4039</v>
      </c>
      <c r="C4033" s="5" t="n">
        <f aca="false">MOD(A4033,45)</f>
        <v>27</v>
      </c>
      <c r="D4033" s="5" t="n">
        <f aca="false">A4033-1</f>
        <v>4031</v>
      </c>
      <c r="E4033" s="5" t="str">
        <f aca="false">IF(C4033=0,"U",VLOOKUP(D4033,A:B,2,0))</f>
        <v>F3907R</v>
      </c>
    </row>
    <row r="4034" customFormat="false" ht="15.75" hidden="false" customHeight="false" outlineLevel="0" collapsed="false">
      <c r="A4034" s="3" t="n">
        <v>4033</v>
      </c>
      <c r="B4034" s="3" t="s">
        <v>4040</v>
      </c>
      <c r="C4034" s="5" t="n">
        <f aca="false">MOD(A4034,45)</f>
        <v>28</v>
      </c>
      <c r="D4034" s="5" t="n">
        <f aca="false">A4034-1</f>
        <v>4032</v>
      </c>
      <c r="E4034" s="5" t="str">
        <f aca="false">IF(C4034=0,"U",VLOOKUP(D4034,A:B,2,0))</f>
        <v>F4001F</v>
      </c>
    </row>
    <row r="4035" customFormat="false" ht="15.75" hidden="false" customHeight="false" outlineLevel="0" collapsed="false">
      <c r="A4035" s="3" t="n">
        <v>4034</v>
      </c>
      <c r="B4035" s="3" t="s">
        <v>4041</v>
      </c>
      <c r="C4035" s="5" t="n">
        <f aca="false">MOD(A4035,45)</f>
        <v>29</v>
      </c>
      <c r="D4035" s="5" t="n">
        <f aca="false">A4035-1</f>
        <v>4033</v>
      </c>
      <c r="E4035" s="5" t="str">
        <f aca="false">IF(C4035=0,"U",VLOOKUP(D4035,A:B,2,0))</f>
        <v>F4001R</v>
      </c>
    </row>
    <row r="4036" customFormat="false" ht="15.75" hidden="false" customHeight="false" outlineLevel="0" collapsed="false">
      <c r="A4036" s="3" t="n">
        <v>4035</v>
      </c>
      <c r="B4036" s="3" t="s">
        <v>4042</v>
      </c>
      <c r="C4036" s="5" t="n">
        <f aca="false">MOD(A4036,45)</f>
        <v>30</v>
      </c>
      <c r="D4036" s="5" t="n">
        <f aca="false">A4036-1</f>
        <v>4034</v>
      </c>
      <c r="E4036" s="5" t="str">
        <f aca="false">IF(C4036=0,"U",VLOOKUP(D4036,A:B,2,0))</f>
        <v>F4002F</v>
      </c>
    </row>
    <row r="4037" customFormat="false" ht="15.75" hidden="false" customHeight="false" outlineLevel="0" collapsed="false">
      <c r="A4037" s="3" t="n">
        <v>4036</v>
      </c>
      <c r="B4037" s="3" t="s">
        <v>4043</v>
      </c>
      <c r="C4037" s="5" t="n">
        <f aca="false">MOD(A4037,45)</f>
        <v>31</v>
      </c>
      <c r="D4037" s="5" t="n">
        <f aca="false">A4037-1</f>
        <v>4035</v>
      </c>
      <c r="E4037" s="5" t="str">
        <f aca="false">IF(C4037=0,"U",VLOOKUP(D4037,A:B,2,0))</f>
        <v>F4002R</v>
      </c>
    </row>
    <row r="4038" customFormat="false" ht="15.75" hidden="false" customHeight="false" outlineLevel="0" collapsed="false">
      <c r="A4038" s="3" t="n">
        <v>4037</v>
      </c>
      <c r="B4038" s="3" t="s">
        <v>4044</v>
      </c>
      <c r="C4038" s="5" t="n">
        <f aca="false">MOD(A4038,45)</f>
        <v>32</v>
      </c>
      <c r="D4038" s="5" t="n">
        <f aca="false">A4038-1</f>
        <v>4036</v>
      </c>
      <c r="E4038" s="5" t="str">
        <f aca="false">IF(C4038=0,"U",VLOOKUP(D4038,A:B,2,0))</f>
        <v>F4003F</v>
      </c>
    </row>
    <row r="4039" customFormat="false" ht="15.75" hidden="false" customHeight="false" outlineLevel="0" collapsed="false">
      <c r="A4039" s="3" t="n">
        <v>4038</v>
      </c>
      <c r="B4039" s="3" t="s">
        <v>4045</v>
      </c>
      <c r="C4039" s="5" t="n">
        <f aca="false">MOD(A4039,45)</f>
        <v>33</v>
      </c>
      <c r="D4039" s="5" t="n">
        <f aca="false">A4039-1</f>
        <v>4037</v>
      </c>
      <c r="E4039" s="5" t="str">
        <f aca="false">IF(C4039=0,"U",VLOOKUP(D4039,A:B,2,0))</f>
        <v>F4003R</v>
      </c>
    </row>
    <row r="4040" customFormat="false" ht="15.75" hidden="false" customHeight="false" outlineLevel="0" collapsed="false">
      <c r="A4040" s="3" t="n">
        <v>4039</v>
      </c>
      <c r="B4040" s="3" t="s">
        <v>4046</v>
      </c>
      <c r="C4040" s="5" t="n">
        <f aca="false">MOD(A4040,45)</f>
        <v>34</v>
      </c>
      <c r="D4040" s="5" t="n">
        <f aca="false">A4040-1</f>
        <v>4038</v>
      </c>
      <c r="E4040" s="5" t="str">
        <f aca="false">IF(C4040=0,"U",VLOOKUP(D4040,A:B,2,0))</f>
        <v>F4004F</v>
      </c>
    </row>
    <row r="4041" customFormat="false" ht="15.75" hidden="false" customHeight="false" outlineLevel="0" collapsed="false">
      <c r="A4041" s="3" t="n">
        <v>4040</v>
      </c>
      <c r="B4041" s="3" t="s">
        <v>4047</v>
      </c>
      <c r="C4041" s="5" t="n">
        <f aca="false">MOD(A4041,45)</f>
        <v>35</v>
      </c>
      <c r="D4041" s="5" t="n">
        <f aca="false">A4041-1</f>
        <v>4039</v>
      </c>
      <c r="E4041" s="5" t="str">
        <f aca="false">IF(C4041=0,"U",VLOOKUP(D4041,A:B,2,0))</f>
        <v>F4004R</v>
      </c>
    </row>
    <row r="4042" customFormat="false" ht="15.75" hidden="false" customHeight="false" outlineLevel="0" collapsed="false">
      <c r="A4042" s="3" t="n">
        <v>4041</v>
      </c>
      <c r="B4042" s="3" t="s">
        <v>4048</v>
      </c>
      <c r="C4042" s="5" t="n">
        <f aca="false">MOD(A4042,45)</f>
        <v>36</v>
      </c>
      <c r="D4042" s="5" t="n">
        <f aca="false">A4042-1</f>
        <v>4040</v>
      </c>
      <c r="E4042" s="5" t="str">
        <f aca="false">IF(C4042=0,"U",VLOOKUP(D4042,A:B,2,0))</f>
        <v>F4005F</v>
      </c>
    </row>
    <row r="4043" customFormat="false" ht="15.75" hidden="false" customHeight="false" outlineLevel="0" collapsed="false">
      <c r="A4043" s="3" t="n">
        <v>4042</v>
      </c>
      <c r="B4043" s="3" t="s">
        <v>4049</v>
      </c>
      <c r="C4043" s="5" t="n">
        <f aca="false">MOD(A4043,45)</f>
        <v>37</v>
      </c>
      <c r="D4043" s="5" t="n">
        <f aca="false">A4043-1</f>
        <v>4041</v>
      </c>
      <c r="E4043" s="5" t="str">
        <f aca="false">IF(C4043=0,"U",VLOOKUP(D4043,A:B,2,0))</f>
        <v>F4005R</v>
      </c>
    </row>
    <row r="4044" customFormat="false" ht="15.75" hidden="false" customHeight="false" outlineLevel="0" collapsed="false">
      <c r="A4044" s="3" t="n">
        <v>4043</v>
      </c>
      <c r="B4044" s="3" t="s">
        <v>4050</v>
      </c>
      <c r="C4044" s="5" t="n">
        <f aca="false">MOD(A4044,45)</f>
        <v>38</v>
      </c>
      <c r="D4044" s="5" t="n">
        <f aca="false">A4044-1</f>
        <v>4042</v>
      </c>
      <c r="E4044" s="5" t="str">
        <f aca="false">IF(C4044=0,"U",VLOOKUP(D4044,A:B,2,0))</f>
        <v>F4006F</v>
      </c>
    </row>
    <row r="4045" customFormat="false" ht="15.75" hidden="false" customHeight="false" outlineLevel="0" collapsed="false">
      <c r="A4045" s="3" t="n">
        <v>4044</v>
      </c>
      <c r="B4045" s="3" t="s">
        <v>4051</v>
      </c>
      <c r="C4045" s="5" t="n">
        <f aca="false">MOD(A4045,45)</f>
        <v>39</v>
      </c>
      <c r="D4045" s="5" t="n">
        <f aca="false">A4045-1</f>
        <v>4043</v>
      </c>
      <c r="E4045" s="5" t="str">
        <f aca="false">IF(C4045=0,"U",VLOOKUP(D4045,A:B,2,0))</f>
        <v>F4006R</v>
      </c>
    </row>
    <row r="4046" customFormat="false" ht="15.75" hidden="false" customHeight="false" outlineLevel="0" collapsed="false">
      <c r="A4046" s="3" t="n">
        <v>4045</v>
      </c>
      <c r="B4046" s="3" t="s">
        <v>4052</v>
      </c>
      <c r="C4046" s="5" t="n">
        <f aca="false">MOD(A4046,45)</f>
        <v>40</v>
      </c>
      <c r="D4046" s="5" t="n">
        <f aca="false">A4046-1</f>
        <v>4044</v>
      </c>
      <c r="E4046" s="5" t="str">
        <f aca="false">IF(C4046=0,"U",VLOOKUP(D4046,A:B,2,0))</f>
        <v>F4007F</v>
      </c>
    </row>
    <row r="4047" customFormat="false" ht="15.75" hidden="false" customHeight="false" outlineLevel="0" collapsed="false">
      <c r="A4047" s="3" t="n">
        <v>4046</v>
      </c>
      <c r="B4047" s="3" t="s">
        <v>4053</v>
      </c>
      <c r="C4047" s="5" t="n">
        <f aca="false">MOD(A4047,45)</f>
        <v>41</v>
      </c>
      <c r="D4047" s="5" t="n">
        <f aca="false">A4047-1</f>
        <v>4045</v>
      </c>
      <c r="E4047" s="5" t="str">
        <f aca="false">IF(C4047=0,"U",VLOOKUP(D4047,A:B,2,0))</f>
        <v>F4007R</v>
      </c>
    </row>
    <row r="4048" customFormat="false" ht="15.75" hidden="false" customHeight="false" outlineLevel="0" collapsed="false">
      <c r="A4048" s="3" t="n">
        <v>4047</v>
      </c>
      <c r="B4048" s="3" t="s">
        <v>4054</v>
      </c>
      <c r="C4048" s="5" t="n">
        <f aca="false">MOD(A4048,45)</f>
        <v>42</v>
      </c>
      <c r="D4048" s="5" t="n">
        <f aca="false">A4048-1</f>
        <v>4046</v>
      </c>
      <c r="E4048" s="5" t="str">
        <f aca="false">IF(C4048=0,"U",VLOOKUP(D4048,A:B,2,0))</f>
        <v>F4101F</v>
      </c>
    </row>
    <row r="4049" customFormat="false" ht="15.75" hidden="false" customHeight="false" outlineLevel="0" collapsed="false">
      <c r="A4049" s="3" t="n">
        <v>4048</v>
      </c>
      <c r="B4049" s="3" t="s">
        <v>4055</v>
      </c>
      <c r="C4049" s="5" t="n">
        <f aca="false">MOD(A4049,45)</f>
        <v>43</v>
      </c>
      <c r="D4049" s="5" t="n">
        <f aca="false">A4049-1</f>
        <v>4047</v>
      </c>
      <c r="E4049" s="5" t="str">
        <f aca="false">IF(C4049=0,"U",VLOOKUP(D4049,A:B,2,0))</f>
        <v>F4101R</v>
      </c>
    </row>
    <row r="4050" customFormat="false" ht="15.75" hidden="false" customHeight="false" outlineLevel="0" collapsed="false">
      <c r="A4050" s="3" t="n">
        <v>4049</v>
      </c>
      <c r="B4050" s="3" t="s">
        <v>4056</v>
      </c>
      <c r="C4050" s="5" t="n">
        <f aca="false">MOD(A4050,45)</f>
        <v>44</v>
      </c>
      <c r="D4050" s="5" t="n">
        <f aca="false">A4050-1</f>
        <v>4048</v>
      </c>
      <c r="E4050" s="5" t="str">
        <f aca="false">IF(C4050=0,"U",VLOOKUP(D4050,A:B,2,0))</f>
        <v>F4102F</v>
      </c>
    </row>
    <row r="4051" customFormat="false" ht="15.75" hidden="false" customHeight="false" outlineLevel="0" collapsed="false">
      <c r="A4051" s="3" t="n">
        <v>4050</v>
      </c>
      <c r="B4051" s="3" t="s">
        <v>4057</v>
      </c>
      <c r="C4051" s="5" t="n">
        <f aca="false">MOD(A4051,45)</f>
        <v>0</v>
      </c>
      <c r="D4051" s="5" t="n">
        <f aca="false">A4051-1</f>
        <v>4049</v>
      </c>
      <c r="E4051" s="5" t="str">
        <f aca="false">IF(C4051=0,"U",VLOOKUP(D4051,A:B,2,0))</f>
        <v>U</v>
      </c>
    </row>
    <row r="4052" customFormat="false" ht="15.75" hidden="false" customHeight="false" outlineLevel="0" collapsed="false">
      <c r="A4052" s="3" t="n">
        <v>4051</v>
      </c>
      <c r="B4052" s="3" t="s">
        <v>4058</v>
      </c>
      <c r="C4052" s="5" t="n">
        <f aca="false">MOD(A4052,45)</f>
        <v>1</v>
      </c>
      <c r="D4052" s="5" t="n">
        <f aca="false">A4052-1</f>
        <v>4050</v>
      </c>
      <c r="E4052" s="5" t="str">
        <f aca="false">IF(C4052=0,"U",VLOOKUP(D4052,A:B,2,0))</f>
        <v>F4103F</v>
      </c>
    </row>
    <row r="4053" customFormat="false" ht="15.75" hidden="false" customHeight="false" outlineLevel="0" collapsed="false">
      <c r="A4053" s="3" t="n">
        <v>4052</v>
      </c>
      <c r="B4053" s="3" t="s">
        <v>4059</v>
      </c>
      <c r="C4053" s="5" t="n">
        <f aca="false">MOD(A4053,45)</f>
        <v>2</v>
      </c>
      <c r="D4053" s="5" t="n">
        <f aca="false">A4053-1</f>
        <v>4051</v>
      </c>
      <c r="E4053" s="5" t="str">
        <f aca="false">IF(C4053=0,"U",VLOOKUP(D4053,A:B,2,0))</f>
        <v>F4103R</v>
      </c>
    </row>
    <row r="4054" customFormat="false" ht="15.75" hidden="false" customHeight="false" outlineLevel="0" collapsed="false">
      <c r="A4054" s="3" t="n">
        <v>4053</v>
      </c>
      <c r="B4054" s="3" t="s">
        <v>4060</v>
      </c>
      <c r="C4054" s="5" t="n">
        <f aca="false">MOD(A4054,45)</f>
        <v>3</v>
      </c>
      <c r="D4054" s="5" t="n">
        <f aca="false">A4054-1</f>
        <v>4052</v>
      </c>
      <c r="E4054" s="5" t="str">
        <f aca="false">IF(C4054=0,"U",VLOOKUP(D4054,A:B,2,0))</f>
        <v>F4104F</v>
      </c>
    </row>
    <row r="4055" customFormat="false" ht="15.75" hidden="false" customHeight="false" outlineLevel="0" collapsed="false">
      <c r="A4055" s="3" t="n">
        <v>4054</v>
      </c>
      <c r="B4055" s="3" t="s">
        <v>4061</v>
      </c>
      <c r="C4055" s="5" t="n">
        <f aca="false">MOD(A4055,45)</f>
        <v>4</v>
      </c>
      <c r="D4055" s="5" t="n">
        <f aca="false">A4055-1</f>
        <v>4053</v>
      </c>
      <c r="E4055" s="5" t="str">
        <f aca="false">IF(C4055=0,"U",VLOOKUP(D4055,A:B,2,0))</f>
        <v>F4104R</v>
      </c>
    </row>
    <row r="4056" customFormat="false" ht="15.75" hidden="false" customHeight="false" outlineLevel="0" collapsed="false">
      <c r="A4056" s="3" t="n">
        <v>4055</v>
      </c>
      <c r="B4056" s="3" t="s">
        <v>4062</v>
      </c>
      <c r="C4056" s="5" t="n">
        <f aca="false">MOD(A4056,45)</f>
        <v>5</v>
      </c>
      <c r="D4056" s="5" t="n">
        <f aca="false">A4056-1</f>
        <v>4054</v>
      </c>
      <c r="E4056" s="5" t="str">
        <f aca="false">IF(C4056=0,"U",VLOOKUP(D4056,A:B,2,0))</f>
        <v>F4105F</v>
      </c>
    </row>
    <row r="4057" customFormat="false" ht="15.75" hidden="false" customHeight="false" outlineLevel="0" collapsed="false">
      <c r="A4057" s="3" t="n">
        <v>4056</v>
      </c>
      <c r="B4057" s="3" t="s">
        <v>4063</v>
      </c>
      <c r="C4057" s="5" t="n">
        <f aca="false">MOD(A4057,45)</f>
        <v>6</v>
      </c>
      <c r="D4057" s="5" t="n">
        <f aca="false">A4057-1</f>
        <v>4055</v>
      </c>
      <c r="E4057" s="5" t="str">
        <f aca="false">IF(C4057=0,"U",VLOOKUP(D4057,A:B,2,0))</f>
        <v>F4105R</v>
      </c>
    </row>
    <row r="4058" customFormat="false" ht="15.75" hidden="false" customHeight="false" outlineLevel="0" collapsed="false">
      <c r="A4058" s="3" t="n">
        <v>4057</v>
      </c>
      <c r="B4058" s="3" t="s">
        <v>4064</v>
      </c>
      <c r="C4058" s="5" t="n">
        <f aca="false">MOD(A4058,45)</f>
        <v>7</v>
      </c>
      <c r="D4058" s="5" t="n">
        <f aca="false">A4058-1</f>
        <v>4056</v>
      </c>
      <c r="E4058" s="5" t="str">
        <f aca="false">IF(C4058=0,"U",VLOOKUP(D4058,A:B,2,0))</f>
        <v>F4106F</v>
      </c>
    </row>
    <row r="4059" customFormat="false" ht="15.75" hidden="false" customHeight="false" outlineLevel="0" collapsed="false">
      <c r="A4059" s="3" t="n">
        <v>4058</v>
      </c>
      <c r="B4059" s="3" t="s">
        <v>4065</v>
      </c>
      <c r="C4059" s="5" t="n">
        <f aca="false">MOD(A4059,45)</f>
        <v>8</v>
      </c>
      <c r="D4059" s="5" t="n">
        <f aca="false">A4059-1</f>
        <v>4057</v>
      </c>
      <c r="E4059" s="5" t="str">
        <f aca="false">IF(C4059=0,"U",VLOOKUP(D4059,A:B,2,0))</f>
        <v>F4106R</v>
      </c>
    </row>
    <row r="4060" customFormat="false" ht="15.75" hidden="false" customHeight="false" outlineLevel="0" collapsed="false">
      <c r="A4060" s="3" t="n">
        <v>4059</v>
      </c>
      <c r="B4060" s="3" t="s">
        <v>4066</v>
      </c>
      <c r="C4060" s="5" t="n">
        <f aca="false">MOD(A4060,45)</f>
        <v>9</v>
      </c>
      <c r="D4060" s="5" t="n">
        <f aca="false">A4060-1</f>
        <v>4058</v>
      </c>
      <c r="E4060" s="5" t="str">
        <f aca="false">IF(C4060=0,"U",VLOOKUP(D4060,A:B,2,0))</f>
        <v>F4107F</v>
      </c>
    </row>
    <row r="4061" customFormat="false" ht="15.75" hidden="false" customHeight="false" outlineLevel="0" collapsed="false">
      <c r="A4061" s="3" t="n">
        <v>4060</v>
      </c>
      <c r="B4061" s="3" t="s">
        <v>4067</v>
      </c>
      <c r="C4061" s="5" t="n">
        <f aca="false">MOD(A4061,45)</f>
        <v>10</v>
      </c>
      <c r="D4061" s="5" t="n">
        <f aca="false">A4061-1</f>
        <v>4059</v>
      </c>
      <c r="E4061" s="5" t="str">
        <f aca="false">IF(C4061=0,"U",VLOOKUP(D4061,A:B,2,0))</f>
        <v>F4107R</v>
      </c>
    </row>
    <row r="4062" customFormat="false" ht="15.75" hidden="false" customHeight="false" outlineLevel="0" collapsed="false">
      <c r="A4062" s="3" t="n">
        <v>4061</v>
      </c>
      <c r="B4062" s="3" t="s">
        <v>4068</v>
      </c>
      <c r="C4062" s="5" t="n">
        <f aca="false">MOD(A4062,45)</f>
        <v>11</v>
      </c>
      <c r="D4062" s="5" t="n">
        <f aca="false">A4062-1</f>
        <v>4060</v>
      </c>
      <c r="E4062" s="5" t="str">
        <f aca="false">IF(C4062=0,"U",VLOOKUP(D4062,A:B,2,0))</f>
        <v>F4201F</v>
      </c>
    </row>
    <row r="4063" customFormat="false" ht="15.75" hidden="false" customHeight="false" outlineLevel="0" collapsed="false">
      <c r="A4063" s="3" t="n">
        <v>4062</v>
      </c>
      <c r="B4063" s="3" t="s">
        <v>4069</v>
      </c>
      <c r="C4063" s="5" t="n">
        <f aca="false">MOD(A4063,45)</f>
        <v>12</v>
      </c>
      <c r="D4063" s="5" t="n">
        <f aca="false">A4063-1</f>
        <v>4061</v>
      </c>
      <c r="E4063" s="5" t="str">
        <f aca="false">IF(C4063=0,"U",VLOOKUP(D4063,A:B,2,0))</f>
        <v>F4201R</v>
      </c>
    </row>
    <row r="4064" customFormat="false" ht="15.75" hidden="false" customHeight="false" outlineLevel="0" collapsed="false">
      <c r="A4064" s="3" t="n">
        <v>4063</v>
      </c>
      <c r="B4064" s="3" t="s">
        <v>4070</v>
      </c>
      <c r="C4064" s="5" t="n">
        <f aca="false">MOD(A4064,45)</f>
        <v>13</v>
      </c>
      <c r="D4064" s="5" t="n">
        <f aca="false">A4064-1</f>
        <v>4062</v>
      </c>
      <c r="E4064" s="5" t="str">
        <f aca="false">IF(C4064=0,"U",VLOOKUP(D4064,A:B,2,0))</f>
        <v>F4202F</v>
      </c>
    </row>
    <row r="4065" customFormat="false" ht="15.75" hidden="false" customHeight="false" outlineLevel="0" collapsed="false">
      <c r="A4065" s="3" t="n">
        <v>4064</v>
      </c>
      <c r="B4065" s="3" t="s">
        <v>4071</v>
      </c>
      <c r="C4065" s="5" t="n">
        <f aca="false">MOD(A4065,45)</f>
        <v>14</v>
      </c>
      <c r="D4065" s="5" t="n">
        <f aca="false">A4065-1</f>
        <v>4063</v>
      </c>
      <c r="E4065" s="5" t="str">
        <f aca="false">IF(C4065=0,"U",VLOOKUP(D4065,A:B,2,0))</f>
        <v>F4202R</v>
      </c>
    </row>
    <row r="4066" customFormat="false" ht="15.75" hidden="false" customHeight="false" outlineLevel="0" collapsed="false">
      <c r="A4066" s="3" t="n">
        <v>4065</v>
      </c>
      <c r="B4066" s="3" t="s">
        <v>4072</v>
      </c>
      <c r="C4066" s="5" t="n">
        <f aca="false">MOD(A4066,45)</f>
        <v>15</v>
      </c>
      <c r="D4066" s="5" t="n">
        <f aca="false">A4066-1</f>
        <v>4064</v>
      </c>
      <c r="E4066" s="5" t="str">
        <f aca="false">IF(C4066=0,"U",VLOOKUP(D4066,A:B,2,0))</f>
        <v>F4203F</v>
      </c>
    </row>
    <row r="4067" customFormat="false" ht="15.75" hidden="false" customHeight="false" outlineLevel="0" collapsed="false">
      <c r="A4067" s="3" t="n">
        <v>4066</v>
      </c>
      <c r="B4067" s="3" t="s">
        <v>4073</v>
      </c>
      <c r="C4067" s="5" t="n">
        <f aca="false">MOD(A4067,45)</f>
        <v>16</v>
      </c>
      <c r="D4067" s="5" t="n">
        <f aca="false">A4067-1</f>
        <v>4065</v>
      </c>
      <c r="E4067" s="5" t="str">
        <f aca="false">IF(C4067=0,"U",VLOOKUP(D4067,A:B,2,0))</f>
        <v>F4203R</v>
      </c>
    </row>
    <row r="4068" customFormat="false" ht="15.75" hidden="false" customHeight="false" outlineLevel="0" collapsed="false">
      <c r="A4068" s="3" t="n">
        <v>4067</v>
      </c>
      <c r="B4068" s="3" t="s">
        <v>4074</v>
      </c>
      <c r="C4068" s="5" t="n">
        <f aca="false">MOD(A4068,45)</f>
        <v>17</v>
      </c>
      <c r="D4068" s="5" t="n">
        <f aca="false">A4068-1</f>
        <v>4066</v>
      </c>
      <c r="E4068" s="5" t="str">
        <f aca="false">IF(C4068=0,"U",VLOOKUP(D4068,A:B,2,0))</f>
        <v>F4204F</v>
      </c>
    </row>
    <row r="4069" customFormat="false" ht="15.75" hidden="false" customHeight="false" outlineLevel="0" collapsed="false">
      <c r="A4069" s="3" t="n">
        <v>4068</v>
      </c>
      <c r="B4069" s="3" t="s">
        <v>4075</v>
      </c>
      <c r="C4069" s="5" t="n">
        <f aca="false">MOD(A4069,45)</f>
        <v>18</v>
      </c>
      <c r="D4069" s="5" t="n">
        <f aca="false">A4069-1</f>
        <v>4067</v>
      </c>
      <c r="E4069" s="5" t="str">
        <f aca="false">IF(C4069=0,"U",VLOOKUP(D4069,A:B,2,0))</f>
        <v>F4204R</v>
      </c>
    </row>
    <row r="4070" customFormat="false" ht="15.75" hidden="false" customHeight="false" outlineLevel="0" collapsed="false">
      <c r="A4070" s="3" t="n">
        <v>4069</v>
      </c>
      <c r="B4070" s="3" t="s">
        <v>4076</v>
      </c>
      <c r="C4070" s="5" t="n">
        <f aca="false">MOD(A4070,45)</f>
        <v>19</v>
      </c>
      <c r="D4070" s="5" t="n">
        <f aca="false">A4070-1</f>
        <v>4068</v>
      </c>
      <c r="E4070" s="5" t="str">
        <f aca="false">IF(C4070=0,"U",VLOOKUP(D4070,A:B,2,0))</f>
        <v>F4205F</v>
      </c>
    </row>
    <row r="4071" customFormat="false" ht="15.75" hidden="false" customHeight="false" outlineLevel="0" collapsed="false">
      <c r="A4071" s="3" t="n">
        <v>4070</v>
      </c>
      <c r="B4071" s="3" t="s">
        <v>4077</v>
      </c>
      <c r="C4071" s="5" t="n">
        <f aca="false">MOD(A4071,45)</f>
        <v>20</v>
      </c>
      <c r="D4071" s="5" t="n">
        <f aca="false">A4071-1</f>
        <v>4069</v>
      </c>
      <c r="E4071" s="5" t="str">
        <f aca="false">IF(C4071=0,"U",VLOOKUP(D4071,A:B,2,0))</f>
        <v>F4205R</v>
      </c>
    </row>
    <row r="4072" customFormat="false" ht="15.75" hidden="false" customHeight="false" outlineLevel="0" collapsed="false">
      <c r="A4072" s="3" t="n">
        <v>4071</v>
      </c>
      <c r="B4072" s="3" t="s">
        <v>4078</v>
      </c>
      <c r="C4072" s="5" t="n">
        <f aca="false">MOD(A4072,45)</f>
        <v>21</v>
      </c>
      <c r="D4072" s="5" t="n">
        <f aca="false">A4072-1</f>
        <v>4070</v>
      </c>
      <c r="E4072" s="5" t="str">
        <f aca="false">IF(C4072=0,"U",VLOOKUP(D4072,A:B,2,0))</f>
        <v>F4206F</v>
      </c>
    </row>
    <row r="4073" customFormat="false" ht="15.75" hidden="false" customHeight="false" outlineLevel="0" collapsed="false">
      <c r="A4073" s="3" t="n">
        <v>4072</v>
      </c>
      <c r="B4073" s="3" t="s">
        <v>4079</v>
      </c>
      <c r="C4073" s="5" t="n">
        <f aca="false">MOD(A4073,45)</f>
        <v>22</v>
      </c>
      <c r="D4073" s="5" t="n">
        <f aca="false">A4073-1</f>
        <v>4071</v>
      </c>
      <c r="E4073" s="5" t="str">
        <f aca="false">IF(C4073=0,"U",VLOOKUP(D4073,A:B,2,0))</f>
        <v>F4206R</v>
      </c>
    </row>
    <row r="4074" customFormat="false" ht="15.75" hidden="false" customHeight="false" outlineLevel="0" collapsed="false">
      <c r="A4074" s="3" t="n">
        <v>4073</v>
      </c>
      <c r="B4074" s="3" t="s">
        <v>4080</v>
      </c>
      <c r="C4074" s="5" t="n">
        <f aca="false">MOD(A4074,45)</f>
        <v>23</v>
      </c>
      <c r="D4074" s="5" t="n">
        <f aca="false">A4074-1</f>
        <v>4072</v>
      </c>
      <c r="E4074" s="5" t="str">
        <f aca="false">IF(C4074=0,"U",VLOOKUP(D4074,A:B,2,0))</f>
        <v>F4207F</v>
      </c>
    </row>
    <row r="4075" customFormat="false" ht="15.75" hidden="false" customHeight="false" outlineLevel="0" collapsed="false">
      <c r="A4075" s="3" t="n">
        <v>4074</v>
      </c>
      <c r="B4075" s="3" t="s">
        <v>4081</v>
      </c>
      <c r="C4075" s="5" t="n">
        <f aca="false">MOD(A4075,45)</f>
        <v>24</v>
      </c>
      <c r="D4075" s="5" t="n">
        <f aca="false">A4075-1</f>
        <v>4073</v>
      </c>
      <c r="E4075" s="5" t="str">
        <f aca="false">IF(C4075=0,"U",VLOOKUP(D4075,A:B,2,0))</f>
        <v>F4207R</v>
      </c>
    </row>
    <row r="4076" customFormat="false" ht="15.75" hidden="false" customHeight="false" outlineLevel="0" collapsed="false">
      <c r="A4076" s="3" t="n">
        <v>4075</v>
      </c>
      <c r="B4076" s="3" t="s">
        <v>4082</v>
      </c>
      <c r="C4076" s="5" t="n">
        <f aca="false">MOD(A4076,45)</f>
        <v>25</v>
      </c>
      <c r="D4076" s="5" t="n">
        <f aca="false">A4076-1</f>
        <v>4074</v>
      </c>
      <c r="E4076" s="5" t="str">
        <f aca="false">IF(C4076=0,"U",VLOOKUP(D4076,A:B,2,0))</f>
        <v>F4301F</v>
      </c>
    </row>
    <row r="4077" customFormat="false" ht="15.75" hidden="false" customHeight="false" outlineLevel="0" collapsed="false">
      <c r="A4077" s="3" t="n">
        <v>4076</v>
      </c>
      <c r="B4077" s="3" t="s">
        <v>4083</v>
      </c>
      <c r="C4077" s="5" t="n">
        <f aca="false">MOD(A4077,45)</f>
        <v>26</v>
      </c>
      <c r="D4077" s="5" t="n">
        <f aca="false">A4077-1</f>
        <v>4075</v>
      </c>
      <c r="E4077" s="5" t="str">
        <f aca="false">IF(C4077=0,"U",VLOOKUP(D4077,A:B,2,0))</f>
        <v>F4301R</v>
      </c>
    </row>
    <row r="4078" customFormat="false" ht="15.75" hidden="false" customHeight="false" outlineLevel="0" collapsed="false">
      <c r="A4078" s="3" t="n">
        <v>4077</v>
      </c>
      <c r="B4078" s="3" t="s">
        <v>4084</v>
      </c>
      <c r="C4078" s="5" t="n">
        <f aca="false">MOD(A4078,45)</f>
        <v>27</v>
      </c>
      <c r="D4078" s="5" t="n">
        <f aca="false">A4078-1</f>
        <v>4076</v>
      </c>
      <c r="E4078" s="5" t="str">
        <f aca="false">IF(C4078=0,"U",VLOOKUP(D4078,A:B,2,0))</f>
        <v>F4302F</v>
      </c>
    </row>
    <row r="4079" customFormat="false" ht="15.75" hidden="false" customHeight="false" outlineLevel="0" collapsed="false">
      <c r="A4079" s="3" t="n">
        <v>4078</v>
      </c>
      <c r="B4079" s="3" t="s">
        <v>4085</v>
      </c>
      <c r="C4079" s="5" t="n">
        <f aca="false">MOD(A4079,45)</f>
        <v>28</v>
      </c>
      <c r="D4079" s="5" t="n">
        <f aca="false">A4079-1</f>
        <v>4077</v>
      </c>
      <c r="E4079" s="5" t="str">
        <f aca="false">IF(C4079=0,"U",VLOOKUP(D4079,A:B,2,0))</f>
        <v>F4302R</v>
      </c>
    </row>
    <row r="4080" customFormat="false" ht="15.75" hidden="false" customHeight="false" outlineLevel="0" collapsed="false">
      <c r="A4080" s="3" t="n">
        <v>4079</v>
      </c>
      <c r="B4080" s="3" t="s">
        <v>4086</v>
      </c>
      <c r="C4080" s="5" t="n">
        <f aca="false">MOD(A4080,45)</f>
        <v>29</v>
      </c>
      <c r="D4080" s="5" t="n">
        <f aca="false">A4080-1</f>
        <v>4078</v>
      </c>
      <c r="E4080" s="5" t="str">
        <f aca="false">IF(C4080=0,"U",VLOOKUP(D4080,A:B,2,0))</f>
        <v>F4303F</v>
      </c>
    </row>
    <row r="4081" customFormat="false" ht="15.75" hidden="false" customHeight="false" outlineLevel="0" collapsed="false">
      <c r="A4081" s="3" t="n">
        <v>4080</v>
      </c>
      <c r="B4081" s="3" t="s">
        <v>4087</v>
      </c>
      <c r="C4081" s="5" t="n">
        <f aca="false">MOD(A4081,45)</f>
        <v>30</v>
      </c>
      <c r="D4081" s="5" t="n">
        <f aca="false">A4081-1</f>
        <v>4079</v>
      </c>
      <c r="E4081" s="5" t="str">
        <f aca="false">IF(C4081=0,"U",VLOOKUP(D4081,A:B,2,0))</f>
        <v>F4303R</v>
      </c>
    </row>
    <row r="4082" customFormat="false" ht="15.75" hidden="false" customHeight="false" outlineLevel="0" collapsed="false">
      <c r="A4082" s="3" t="n">
        <v>4081</v>
      </c>
      <c r="B4082" s="3" t="s">
        <v>4088</v>
      </c>
      <c r="C4082" s="5" t="n">
        <f aca="false">MOD(A4082,45)</f>
        <v>31</v>
      </c>
      <c r="D4082" s="5" t="n">
        <f aca="false">A4082-1</f>
        <v>4080</v>
      </c>
      <c r="E4082" s="5" t="str">
        <f aca="false">IF(C4082=0,"U",VLOOKUP(D4082,A:B,2,0))</f>
        <v>F4304F</v>
      </c>
    </row>
    <row r="4083" customFormat="false" ht="15.75" hidden="false" customHeight="false" outlineLevel="0" collapsed="false">
      <c r="A4083" s="3" t="n">
        <v>4082</v>
      </c>
      <c r="B4083" s="3" t="s">
        <v>4089</v>
      </c>
      <c r="C4083" s="5" t="n">
        <f aca="false">MOD(A4083,45)</f>
        <v>32</v>
      </c>
      <c r="D4083" s="5" t="n">
        <f aca="false">A4083-1</f>
        <v>4081</v>
      </c>
      <c r="E4083" s="5" t="str">
        <f aca="false">IF(C4083=0,"U",VLOOKUP(D4083,A:B,2,0))</f>
        <v>F4304R</v>
      </c>
    </row>
    <row r="4084" customFormat="false" ht="15.75" hidden="false" customHeight="false" outlineLevel="0" collapsed="false">
      <c r="A4084" s="3" t="n">
        <v>4083</v>
      </c>
      <c r="B4084" s="3" t="s">
        <v>4090</v>
      </c>
      <c r="C4084" s="5" t="n">
        <f aca="false">MOD(A4084,45)</f>
        <v>33</v>
      </c>
      <c r="D4084" s="5" t="n">
        <f aca="false">A4084-1</f>
        <v>4082</v>
      </c>
      <c r="E4084" s="5" t="str">
        <f aca="false">IF(C4084=0,"U",VLOOKUP(D4084,A:B,2,0))</f>
        <v>F4305F</v>
      </c>
    </row>
    <row r="4085" customFormat="false" ht="15.75" hidden="false" customHeight="false" outlineLevel="0" collapsed="false">
      <c r="A4085" s="3" t="n">
        <v>4084</v>
      </c>
      <c r="B4085" s="3" t="s">
        <v>4091</v>
      </c>
      <c r="C4085" s="5" t="n">
        <f aca="false">MOD(A4085,45)</f>
        <v>34</v>
      </c>
      <c r="D4085" s="5" t="n">
        <f aca="false">A4085-1</f>
        <v>4083</v>
      </c>
      <c r="E4085" s="5" t="str">
        <f aca="false">IF(C4085=0,"U",VLOOKUP(D4085,A:B,2,0))</f>
        <v>F4305R</v>
      </c>
    </row>
    <row r="4086" customFormat="false" ht="15.75" hidden="false" customHeight="false" outlineLevel="0" collapsed="false">
      <c r="A4086" s="3" t="n">
        <v>4085</v>
      </c>
      <c r="B4086" s="3" t="s">
        <v>4092</v>
      </c>
      <c r="C4086" s="5" t="n">
        <f aca="false">MOD(A4086,45)</f>
        <v>35</v>
      </c>
      <c r="D4086" s="5" t="n">
        <f aca="false">A4086-1</f>
        <v>4084</v>
      </c>
      <c r="E4086" s="5" t="str">
        <f aca="false">IF(C4086=0,"U",VLOOKUP(D4086,A:B,2,0))</f>
        <v>F4306F</v>
      </c>
    </row>
    <row r="4087" customFormat="false" ht="15.75" hidden="false" customHeight="false" outlineLevel="0" collapsed="false">
      <c r="A4087" s="3" t="n">
        <v>4086</v>
      </c>
      <c r="B4087" s="3" t="s">
        <v>4093</v>
      </c>
      <c r="C4087" s="5" t="n">
        <f aca="false">MOD(A4087,45)</f>
        <v>36</v>
      </c>
      <c r="D4087" s="5" t="n">
        <f aca="false">A4087-1</f>
        <v>4085</v>
      </c>
      <c r="E4087" s="5" t="str">
        <f aca="false">IF(C4087=0,"U",VLOOKUP(D4087,A:B,2,0))</f>
        <v>F4306R</v>
      </c>
    </row>
    <row r="4088" customFormat="false" ht="15.75" hidden="false" customHeight="false" outlineLevel="0" collapsed="false">
      <c r="A4088" s="3" t="n">
        <v>4087</v>
      </c>
      <c r="B4088" s="3" t="s">
        <v>4094</v>
      </c>
      <c r="C4088" s="5" t="n">
        <f aca="false">MOD(A4088,45)</f>
        <v>37</v>
      </c>
      <c r="D4088" s="5" t="n">
        <f aca="false">A4088-1</f>
        <v>4086</v>
      </c>
      <c r="E4088" s="5" t="str">
        <f aca="false">IF(C4088=0,"U",VLOOKUP(D4088,A:B,2,0))</f>
        <v>F4307F</v>
      </c>
    </row>
    <row r="4089" customFormat="false" ht="15.75" hidden="false" customHeight="false" outlineLevel="0" collapsed="false">
      <c r="A4089" s="3" t="n">
        <v>4088</v>
      </c>
      <c r="B4089" s="3" t="s">
        <v>4095</v>
      </c>
      <c r="C4089" s="5" t="n">
        <f aca="false">MOD(A4089,45)</f>
        <v>38</v>
      </c>
      <c r="D4089" s="5" t="n">
        <f aca="false">A4089-1</f>
        <v>4087</v>
      </c>
      <c r="E4089" s="5" t="str">
        <f aca="false">IF(C4089=0,"U",VLOOKUP(D4089,A:B,2,0))</f>
        <v>F4307R</v>
      </c>
    </row>
    <row r="4090" customFormat="false" ht="15.75" hidden="false" customHeight="false" outlineLevel="0" collapsed="false">
      <c r="A4090" s="3" t="n">
        <v>4089</v>
      </c>
      <c r="B4090" s="3" t="s">
        <v>4096</v>
      </c>
      <c r="C4090" s="5" t="n">
        <f aca="false">MOD(A4090,45)</f>
        <v>39</v>
      </c>
      <c r="D4090" s="5" t="n">
        <f aca="false">A4090-1</f>
        <v>4088</v>
      </c>
      <c r="E4090" s="5" t="str">
        <f aca="false">IF(C4090=0,"U",VLOOKUP(D4090,A:B,2,0))</f>
        <v>F4401F</v>
      </c>
    </row>
    <row r="4091" customFormat="false" ht="15.75" hidden="false" customHeight="false" outlineLevel="0" collapsed="false">
      <c r="A4091" s="3" t="n">
        <v>4090</v>
      </c>
      <c r="B4091" s="3" t="s">
        <v>4097</v>
      </c>
      <c r="C4091" s="5" t="n">
        <f aca="false">MOD(A4091,45)</f>
        <v>40</v>
      </c>
      <c r="D4091" s="5" t="n">
        <f aca="false">A4091-1</f>
        <v>4089</v>
      </c>
      <c r="E4091" s="5" t="str">
        <f aca="false">IF(C4091=0,"U",VLOOKUP(D4091,A:B,2,0))</f>
        <v>F4401R</v>
      </c>
    </row>
    <row r="4092" customFormat="false" ht="15.75" hidden="false" customHeight="false" outlineLevel="0" collapsed="false">
      <c r="A4092" s="3" t="n">
        <v>4091</v>
      </c>
      <c r="B4092" s="3" t="s">
        <v>4098</v>
      </c>
      <c r="C4092" s="5" t="n">
        <f aca="false">MOD(A4092,45)</f>
        <v>41</v>
      </c>
      <c r="D4092" s="5" t="n">
        <f aca="false">A4092-1</f>
        <v>4090</v>
      </c>
      <c r="E4092" s="5" t="str">
        <f aca="false">IF(C4092=0,"U",VLOOKUP(D4092,A:B,2,0))</f>
        <v>F4402F</v>
      </c>
    </row>
    <row r="4093" customFormat="false" ht="15.75" hidden="false" customHeight="false" outlineLevel="0" collapsed="false">
      <c r="A4093" s="3" t="n">
        <v>4092</v>
      </c>
      <c r="B4093" s="3" t="s">
        <v>4099</v>
      </c>
      <c r="C4093" s="5" t="n">
        <f aca="false">MOD(A4093,45)</f>
        <v>42</v>
      </c>
      <c r="D4093" s="5" t="n">
        <f aca="false">A4093-1</f>
        <v>4091</v>
      </c>
      <c r="E4093" s="5" t="str">
        <f aca="false">IF(C4093=0,"U",VLOOKUP(D4093,A:B,2,0))</f>
        <v>F4402R</v>
      </c>
    </row>
    <row r="4094" customFormat="false" ht="15.75" hidden="false" customHeight="false" outlineLevel="0" collapsed="false">
      <c r="A4094" s="3" t="n">
        <v>4093</v>
      </c>
      <c r="B4094" s="3" t="s">
        <v>4100</v>
      </c>
      <c r="C4094" s="5" t="n">
        <f aca="false">MOD(A4094,45)</f>
        <v>43</v>
      </c>
      <c r="D4094" s="5" t="n">
        <f aca="false">A4094-1</f>
        <v>4092</v>
      </c>
      <c r="E4094" s="5" t="str">
        <f aca="false">IF(C4094=0,"U",VLOOKUP(D4094,A:B,2,0))</f>
        <v>F4403F</v>
      </c>
    </row>
    <row r="4095" customFormat="false" ht="15.75" hidden="false" customHeight="false" outlineLevel="0" collapsed="false">
      <c r="A4095" s="3" t="n">
        <v>4094</v>
      </c>
      <c r="B4095" s="3" t="s">
        <v>4101</v>
      </c>
      <c r="C4095" s="5" t="n">
        <f aca="false">MOD(A4095,45)</f>
        <v>44</v>
      </c>
      <c r="D4095" s="5" t="n">
        <f aca="false">A4095-1</f>
        <v>4093</v>
      </c>
      <c r="E4095" s="5" t="str">
        <f aca="false">IF(C4095=0,"U",VLOOKUP(D4095,A:B,2,0))</f>
        <v>F4403R</v>
      </c>
    </row>
    <row r="4096" customFormat="false" ht="15.75" hidden="false" customHeight="false" outlineLevel="0" collapsed="false">
      <c r="A4096" s="3" t="n">
        <v>4095</v>
      </c>
      <c r="B4096" s="3" t="s">
        <v>4102</v>
      </c>
      <c r="C4096" s="5" t="n">
        <f aca="false">MOD(A4096,45)</f>
        <v>0</v>
      </c>
      <c r="D4096" s="5" t="n">
        <f aca="false">A4096-1</f>
        <v>4094</v>
      </c>
      <c r="E4096" s="5" t="str">
        <f aca="false">IF(C4096=0,"U",VLOOKUP(D4096,A:B,2,0))</f>
        <v>U</v>
      </c>
    </row>
    <row r="4097" customFormat="false" ht="15.75" hidden="false" customHeight="false" outlineLevel="0" collapsed="false">
      <c r="A4097" s="3" t="n">
        <v>4096</v>
      </c>
      <c r="B4097" s="3" t="s">
        <v>4103</v>
      </c>
      <c r="C4097" s="5" t="n">
        <f aca="false">MOD(A4097,45)</f>
        <v>1</v>
      </c>
      <c r="D4097" s="5" t="n">
        <f aca="false">A4097-1</f>
        <v>4095</v>
      </c>
      <c r="E4097" s="5" t="str">
        <f aca="false">IF(C4097=0,"U",VLOOKUP(D4097,A:B,2,0))</f>
        <v>F4404R</v>
      </c>
    </row>
    <row r="4098" customFormat="false" ht="15.75" hidden="false" customHeight="false" outlineLevel="0" collapsed="false">
      <c r="A4098" s="3" t="n">
        <v>4097</v>
      </c>
      <c r="B4098" s="3" t="s">
        <v>4104</v>
      </c>
      <c r="C4098" s="5" t="n">
        <f aca="false">MOD(A4098,45)</f>
        <v>2</v>
      </c>
      <c r="D4098" s="5" t="n">
        <f aca="false">A4098-1</f>
        <v>4096</v>
      </c>
      <c r="E4098" s="5" t="str">
        <f aca="false">IF(C4098=0,"U",VLOOKUP(D4098,A:B,2,0))</f>
        <v>F4405F</v>
      </c>
    </row>
    <row r="4099" customFormat="false" ht="15.75" hidden="false" customHeight="false" outlineLevel="0" collapsed="false">
      <c r="A4099" s="3" t="n">
        <v>4098</v>
      </c>
      <c r="B4099" s="3" t="s">
        <v>4105</v>
      </c>
      <c r="C4099" s="5" t="n">
        <f aca="false">MOD(A4099,45)</f>
        <v>3</v>
      </c>
      <c r="D4099" s="5" t="n">
        <f aca="false">A4099-1</f>
        <v>4097</v>
      </c>
      <c r="E4099" s="5" t="str">
        <f aca="false">IF(C4099=0,"U",VLOOKUP(D4099,A:B,2,0))</f>
        <v>F4405R</v>
      </c>
    </row>
    <row r="4100" customFormat="false" ht="15.75" hidden="false" customHeight="false" outlineLevel="0" collapsed="false">
      <c r="A4100" s="3" t="n">
        <v>4099</v>
      </c>
      <c r="B4100" s="3" t="s">
        <v>4106</v>
      </c>
      <c r="C4100" s="5" t="n">
        <f aca="false">MOD(A4100,45)</f>
        <v>4</v>
      </c>
      <c r="D4100" s="5" t="n">
        <f aca="false">A4100-1</f>
        <v>4098</v>
      </c>
      <c r="E4100" s="5" t="str">
        <f aca="false">IF(C4100=0,"U",VLOOKUP(D4100,A:B,2,0))</f>
        <v>F4406F</v>
      </c>
    </row>
    <row r="4101" customFormat="false" ht="15.75" hidden="false" customHeight="false" outlineLevel="0" collapsed="false">
      <c r="A4101" s="3" t="n">
        <v>4100</v>
      </c>
      <c r="B4101" s="3" t="s">
        <v>4107</v>
      </c>
      <c r="C4101" s="5" t="n">
        <f aca="false">MOD(A4101,45)</f>
        <v>5</v>
      </c>
      <c r="D4101" s="5" t="n">
        <f aca="false">A4101-1</f>
        <v>4099</v>
      </c>
      <c r="E4101" s="5" t="str">
        <f aca="false">IF(C4101=0,"U",VLOOKUP(D4101,A:B,2,0))</f>
        <v>F4406R</v>
      </c>
    </row>
    <row r="4102" customFormat="false" ht="15.75" hidden="false" customHeight="false" outlineLevel="0" collapsed="false">
      <c r="A4102" s="3" t="n">
        <v>4101</v>
      </c>
      <c r="B4102" s="3" t="s">
        <v>4108</v>
      </c>
      <c r="C4102" s="5" t="n">
        <f aca="false">MOD(A4102,45)</f>
        <v>6</v>
      </c>
      <c r="D4102" s="5" t="n">
        <f aca="false">A4102-1</f>
        <v>4100</v>
      </c>
      <c r="E4102" s="5" t="str">
        <f aca="false">IF(C4102=0,"U",VLOOKUP(D4102,A:B,2,0))</f>
        <v>F4407F</v>
      </c>
    </row>
    <row r="4103" customFormat="false" ht="15.75" hidden="false" customHeight="false" outlineLevel="0" collapsed="false">
      <c r="A4103" s="3" t="n">
        <v>4102</v>
      </c>
      <c r="B4103" s="3" t="s">
        <v>4109</v>
      </c>
      <c r="C4103" s="5" t="n">
        <f aca="false">MOD(A4103,45)</f>
        <v>7</v>
      </c>
      <c r="D4103" s="5" t="n">
        <f aca="false">A4103-1</f>
        <v>4101</v>
      </c>
      <c r="E4103" s="5" t="str">
        <f aca="false">IF(C4103=0,"U",VLOOKUP(D4103,A:B,2,0))</f>
        <v>F4407R</v>
      </c>
    </row>
    <row r="4104" customFormat="false" ht="15.75" hidden="false" customHeight="false" outlineLevel="0" collapsed="false">
      <c r="A4104" s="3" t="n">
        <v>4103</v>
      </c>
      <c r="B4104" s="3" t="s">
        <v>4110</v>
      </c>
      <c r="C4104" s="5" t="n">
        <f aca="false">MOD(A4104,45)</f>
        <v>8</v>
      </c>
      <c r="D4104" s="5" t="n">
        <f aca="false">A4104-1</f>
        <v>4102</v>
      </c>
      <c r="E4104" s="5" t="str">
        <f aca="false">IF(C4104=0,"U",VLOOKUP(D4104,A:B,2,0))</f>
        <v>F4501F</v>
      </c>
    </row>
    <row r="4105" customFormat="false" ht="15.75" hidden="false" customHeight="false" outlineLevel="0" collapsed="false">
      <c r="A4105" s="3" t="n">
        <v>4104</v>
      </c>
      <c r="B4105" s="3" t="s">
        <v>4111</v>
      </c>
      <c r="C4105" s="5" t="n">
        <f aca="false">MOD(A4105,45)</f>
        <v>9</v>
      </c>
      <c r="D4105" s="5" t="n">
        <f aca="false">A4105-1</f>
        <v>4103</v>
      </c>
      <c r="E4105" s="5" t="str">
        <f aca="false">IF(C4105=0,"U",VLOOKUP(D4105,A:B,2,0))</f>
        <v>F4501R</v>
      </c>
    </row>
    <row r="4106" customFormat="false" ht="15.75" hidden="false" customHeight="false" outlineLevel="0" collapsed="false">
      <c r="A4106" s="3" t="n">
        <v>4105</v>
      </c>
      <c r="B4106" s="3" t="s">
        <v>4112</v>
      </c>
      <c r="C4106" s="5" t="n">
        <f aca="false">MOD(A4106,45)</f>
        <v>10</v>
      </c>
      <c r="D4106" s="5" t="n">
        <f aca="false">A4106-1</f>
        <v>4104</v>
      </c>
      <c r="E4106" s="5" t="str">
        <f aca="false">IF(C4106=0,"U",VLOOKUP(D4106,A:B,2,0))</f>
        <v>F4502F</v>
      </c>
    </row>
    <row r="4107" customFormat="false" ht="15.75" hidden="false" customHeight="false" outlineLevel="0" collapsed="false">
      <c r="A4107" s="3" t="n">
        <v>4106</v>
      </c>
      <c r="B4107" s="3" t="s">
        <v>4113</v>
      </c>
      <c r="C4107" s="5" t="n">
        <f aca="false">MOD(A4107,45)</f>
        <v>11</v>
      </c>
      <c r="D4107" s="5" t="n">
        <f aca="false">A4107-1</f>
        <v>4105</v>
      </c>
      <c r="E4107" s="5" t="str">
        <f aca="false">IF(C4107=0,"U",VLOOKUP(D4107,A:B,2,0))</f>
        <v>F4502R</v>
      </c>
    </row>
    <row r="4108" customFormat="false" ht="15.75" hidden="false" customHeight="false" outlineLevel="0" collapsed="false">
      <c r="A4108" s="3" t="n">
        <v>4107</v>
      </c>
      <c r="B4108" s="3" t="s">
        <v>4114</v>
      </c>
      <c r="C4108" s="5" t="n">
        <f aca="false">MOD(A4108,45)</f>
        <v>12</v>
      </c>
      <c r="D4108" s="5" t="n">
        <f aca="false">A4108-1</f>
        <v>4106</v>
      </c>
      <c r="E4108" s="5" t="str">
        <f aca="false">IF(C4108=0,"U",VLOOKUP(D4108,A:B,2,0))</f>
        <v>F4503F</v>
      </c>
    </row>
    <row r="4109" customFormat="false" ht="15.75" hidden="false" customHeight="false" outlineLevel="0" collapsed="false">
      <c r="A4109" s="3" t="n">
        <v>4108</v>
      </c>
      <c r="B4109" s="3" t="s">
        <v>4115</v>
      </c>
      <c r="C4109" s="5" t="n">
        <f aca="false">MOD(A4109,45)</f>
        <v>13</v>
      </c>
      <c r="D4109" s="5" t="n">
        <f aca="false">A4109-1</f>
        <v>4107</v>
      </c>
      <c r="E4109" s="5" t="str">
        <f aca="false">IF(C4109=0,"U",VLOOKUP(D4109,A:B,2,0))</f>
        <v>F4503R</v>
      </c>
    </row>
    <row r="4110" customFormat="false" ht="15.75" hidden="false" customHeight="false" outlineLevel="0" collapsed="false">
      <c r="A4110" s="3" t="n">
        <v>4109</v>
      </c>
      <c r="B4110" s="3" t="s">
        <v>4116</v>
      </c>
      <c r="C4110" s="5" t="n">
        <f aca="false">MOD(A4110,45)</f>
        <v>14</v>
      </c>
      <c r="D4110" s="5" t="n">
        <f aca="false">A4110-1</f>
        <v>4108</v>
      </c>
      <c r="E4110" s="5" t="str">
        <f aca="false">IF(C4110=0,"U",VLOOKUP(D4110,A:B,2,0))</f>
        <v>F4504F</v>
      </c>
    </row>
    <row r="4111" customFormat="false" ht="15.75" hidden="false" customHeight="false" outlineLevel="0" collapsed="false">
      <c r="A4111" s="3" t="n">
        <v>4110</v>
      </c>
      <c r="B4111" s="3" t="s">
        <v>4117</v>
      </c>
      <c r="C4111" s="5" t="n">
        <f aca="false">MOD(A4111,45)</f>
        <v>15</v>
      </c>
      <c r="D4111" s="5" t="n">
        <f aca="false">A4111-1</f>
        <v>4109</v>
      </c>
      <c r="E4111" s="5" t="str">
        <f aca="false">IF(C4111=0,"U",VLOOKUP(D4111,A:B,2,0))</f>
        <v>F4504R</v>
      </c>
    </row>
    <row r="4112" customFormat="false" ht="15.75" hidden="false" customHeight="false" outlineLevel="0" collapsed="false">
      <c r="A4112" s="3" t="n">
        <v>4111</v>
      </c>
      <c r="B4112" s="3" t="s">
        <v>4118</v>
      </c>
      <c r="C4112" s="5" t="n">
        <f aca="false">MOD(A4112,45)</f>
        <v>16</v>
      </c>
      <c r="D4112" s="5" t="n">
        <f aca="false">A4112-1</f>
        <v>4110</v>
      </c>
      <c r="E4112" s="5" t="str">
        <f aca="false">IF(C4112=0,"U",VLOOKUP(D4112,A:B,2,0))</f>
        <v>F4505F</v>
      </c>
    </row>
    <row r="4113" customFormat="false" ht="15.75" hidden="false" customHeight="false" outlineLevel="0" collapsed="false">
      <c r="A4113" s="3" t="n">
        <v>4112</v>
      </c>
      <c r="B4113" s="3" t="s">
        <v>4119</v>
      </c>
      <c r="C4113" s="5" t="n">
        <f aca="false">MOD(A4113,45)</f>
        <v>17</v>
      </c>
      <c r="D4113" s="5" t="n">
        <f aca="false">A4113-1</f>
        <v>4111</v>
      </c>
      <c r="E4113" s="5" t="str">
        <f aca="false">IF(C4113=0,"U",VLOOKUP(D4113,A:B,2,0))</f>
        <v>F4505R</v>
      </c>
    </row>
    <row r="4114" customFormat="false" ht="15.75" hidden="false" customHeight="false" outlineLevel="0" collapsed="false">
      <c r="A4114" s="3" t="n">
        <v>4113</v>
      </c>
      <c r="B4114" s="3" t="s">
        <v>4120</v>
      </c>
      <c r="C4114" s="5" t="n">
        <f aca="false">MOD(A4114,45)</f>
        <v>18</v>
      </c>
      <c r="D4114" s="5" t="n">
        <f aca="false">A4114-1</f>
        <v>4112</v>
      </c>
      <c r="E4114" s="5" t="str">
        <f aca="false">IF(C4114=0,"U",VLOOKUP(D4114,A:B,2,0))</f>
        <v>F4506F</v>
      </c>
    </row>
    <row r="4115" customFormat="false" ht="15.75" hidden="false" customHeight="false" outlineLevel="0" collapsed="false">
      <c r="A4115" s="3" t="n">
        <v>4114</v>
      </c>
      <c r="B4115" s="3" t="s">
        <v>4121</v>
      </c>
      <c r="C4115" s="5" t="n">
        <f aca="false">MOD(A4115,45)</f>
        <v>19</v>
      </c>
      <c r="D4115" s="5" t="n">
        <f aca="false">A4115-1</f>
        <v>4113</v>
      </c>
      <c r="E4115" s="5" t="str">
        <f aca="false">IF(C4115=0,"U",VLOOKUP(D4115,A:B,2,0))</f>
        <v>F4506R</v>
      </c>
    </row>
    <row r="4116" customFormat="false" ht="15.75" hidden="false" customHeight="false" outlineLevel="0" collapsed="false">
      <c r="A4116" s="3" t="n">
        <v>4115</v>
      </c>
      <c r="B4116" s="3" t="s">
        <v>4122</v>
      </c>
      <c r="C4116" s="5" t="n">
        <f aca="false">MOD(A4116,45)</f>
        <v>20</v>
      </c>
      <c r="D4116" s="5" t="n">
        <f aca="false">A4116-1</f>
        <v>4114</v>
      </c>
      <c r="E4116" s="5" t="str">
        <f aca="false">IF(C4116=0,"U",VLOOKUP(D4116,A:B,2,0))</f>
        <v>F4507F</v>
      </c>
    </row>
    <row r="4117" customFormat="false" ht="15.75" hidden="false" customHeight="false" outlineLevel="0" collapsed="false">
      <c r="A4117" s="3" t="n">
        <v>4116</v>
      </c>
      <c r="B4117" s="3" t="s">
        <v>4123</v>
      </c>
      <c r="C4117" s="5" t="n">
        <f aca="false">MOD(A4117,45)</f>
        <v>21</v>
      </c>
      <c r="D4117" s="5" t="n">
        <f aca="false">A4117-1</f>
        <v>4115</v>
      </c>
      <c r="E4117" s="5" t="str">
        <f aca="false">IF(C4117=0,"U",VLOOKUP(D4117,A:B,2,0))</f>
        <v>F4507R</v>
      </c>
    </row>
    <row r="4118" customFormat="false" ht="15.75" hidden="false" customHeight="false" outlineLevel="0" collapsed="false">
      <c r="A4118" s="3" t="n">
        <v>4117</v>
      </c>
      <c r="B4118" s="3" t="s">
        <v>4124</v>
      </c>
      <c r="C4118" s="5" t="n">
        <f aca="false">MOD(A4118,45)</f>
        <v>22</v>
      </c>
      <c r="D4118" s="5" t="n">
        <f aca="false">A4118-1</f>
        <v>4116</v>
      </c>
      <c r="E4118" s="5" t="str">
        <f aca="false">IF(C4118=0,"U",VLOOKUP(D4118,A:B,2,0))</f>
        <v>F4601F</v>
      </c>
    </row>
    <row r="4119" customFormat="false" ht="15.75" hidden="false" customHeight="false" outlineLevel="0" collapsed="false">
      <c r="A4119" s="3" t="n">
        <v>4118</v>
      </c>
      <c r="B4119" s="3" t="s">
        <v>4125</v>
      </c>
      <c r="C4119" s="5" t="n">
        <f aca="false">MOD(A4119,45)</f>
        <v>23</v>
      </c>
      <c r="D4119" s="5" t="n">
        <f aca="false">A4119-1</f>
        <v>4117</v>
      </c>
      <c r="E4119" s="5" t="str">
        <f aca="false">IF(C4119=0,"U",VLOOKUP(D4119,A:B,2,0))</f>
        <v>F4601R</v>
      </c>
    </row>
    <row r="4120" customFormat="false" ht="15.75" hidden="false" customHeight="false" outlineLevel="0" collapsed="false">
      <c r="A4120" s="3" t="n">
        <v>4119</v>
      </c>
      <c r="B4120" s="3" t="s">
        <v>4126</v>
      </c>
      <c r="C4120" s="5" t="n">
        <f aca="false">MOD(A4120,45)</f>
        <v>24</v>
      </c>
      <c r="D4120" s="5" t="n">
        <f aca="false">A4120-1</f>
        <v>4118</v>
      </c>
      <c r="E4120" s="5" t="str">
        <f aca="false">IF(C4120=0,"U",VLOOKUP(D4120,A:B,2,0))</f>
        <v>F4602F</v>
      </c>
    </row>
    <row r="4121" customFormat="false" ht="15.75" hidden="false" customHeight="false" outlineLevel="0" collapsed="false">
      <c r="A4121" s="3" t="n">
        <v>4120</v>
      </c>
      <c r="B4121" s="3" t="s">
        <v>4127</v>
      </c>
      <c r="C4121" s="5" t="n">
        <f aca="false">MOD(A4121,45)</f>
        <v>25</v>
      </c>
      <c r="D4121" s="5" t="n">
        <f aca="false">A4121-1</f>
        <v>4119</v>
      </c>
      <c r="E4121" s="5" t="str">
        <f aca="false">IF(C4121=0,"U",VLOOKUP(D4121,A:B,2,0))</f>
        <v>F4602R</v>
      </c>
    </row>
    <row r="4122" customFormat="false" ht="15.75" hidden="false" customHeight="false" outlineLevel="0" collapsed="false">
      <c r="A4122" s="3" t="n">
        <v>4121</v>
      </c>
      <c r="B4122" s="3" t="s">
        <v>4128</v>
      </c>
      <c r="C4122" s="5" t="n">
        <f aca="false">MOD(A4122,45)</f>
        <v>26</v>
      </c>
      <c r="D4122" s="5" t="n">
        <f aca="false">A4122-1</f>
        <v>4120</v>
      </c>
      <c r="E4122" s="5" t="str">
        <f aca="false">IF(C4122=0,"U",VLOOKUP(D4122,A:B,2,0))</f>
        <v>F4603F</v>
      </c>
    </row>
    <row r="4123" customFormat="false" ht="15.75" hidden="false" customHeight="false" outlineLevel="0" collapsed="false">
      <c r="A4123" s="3" t="n">
        <v>4122</v>
      </c>
      <c r="B4123" s="3" t="s">
        <v>4129</v>
      </c>
      <c r="C4123" s="5" t="n">
        <f aca="false">MOD(A4123,45)</f>
        <v>27</v>
      </c>
      <c r="D4123" s="5" t="n">
        <f aca="false">A4123-1</f>
        <v>4121</v>
      </c>
      <c r="E4123" s="5" t="str">
        <f aca="false">IF(C4123=0,"U",VLOOKUP(D4123,A:B,2,0))</f>
        <v>F4603R</v>
      </c>
    </row>
    <row r="4124" customFormat="false" ht="15.75" hidden="false" customHeight="false" outlineLevel="0" collapsed="false">
      <c r="A4124" s="3" t="n">
        <v>4123</v>
      </c>
      <c r="B4124" s="3" t="s">
        <v>4130</v>
      </c>
      <c r="C4124" s="5" t="n">
        <f aca="false">MOD(A4124,45)</f>
        <v>28</v>
      </c>
      <c r="D4124" s="5" t="n">
        <f aca="false">A4124-1</f>
        <v>4122</v>
      </c>
      <c r="E4124" s="5" t="str">
        <f aca="false">IF(C4124=0,"U",VLOOKUP(D4124,A:B,2,0))</f>
        <v>F4604F</v>
      </c>
    </row>
    <row r="4125" customFormat="false" ht="15.75" hidden="false" customHeight="false" outlineLevel="0" collapsed="false">
      <c r="A4125" s="3" t="n">
        <v>4124</v>
      </c>
      <c r="B4125" s="3" t="s">
        <v>4131</v>
      </c>
      <c r="C4125" s="5" t="n">
        <f aca="false">MOD(A4125,45)</f>
        <v>29</v>
      </c>
      <c r="D4125" s="5" t="n">
        <f aca="false">A4125-1</f>
        <v>4123</v>
      </c>
      <c r="E4125" s="5" t="str">
        <f aca="false">IF(C4125=0,"U",VLOOKUP(D4125,A:B,2,0))</f>
        <v>F4604R</v>
      </c>
    </row>
    <row r="4126" customFormat="false" ht="15.75" hidden="false" customHeight="false" outlineLevel="0" collapsed="false">
      <c r="A4126" s="3" t="n">
        <v>4125</v>
      </c>
      <c r="B4126" s="3" t="s">
        <v>4132</v>
      </c>
      <c r="C4126" s="5" t="n">
        <f aca="false">MOD(A4126,45)</f>
        <v>30</v>
      </c>
      <c r="D4126" s="5" t="n">
        <f aca="false">A4126-1</f>
        <v>4124</v>
      </c>
      <c r="E4126" s="5" t="str">
        <f aca="false">IF(C4126=0,"U",VLOOKUP(D4126,A:B,2,0))</f>
        <v>F4605F</v>
      </c>
    </row>
    <row r="4127" customFormat="false" ht="15.75" hidden="false" customHeight="false" outlineLevel="0" collapsed="false">
      <c r="A4127" s="3" t="n">
        <v>4126</v>
      </c>
      <c r="B4127" s="3" t="s">
        <v>4133</v>
      </c>
      <c r="C4127" s="5" t="n">
        <f aca="false">MOD(A4127,45)</f>
        <v>31</v>
      </c>
      <c r="D4127" s="5" t="n">
        <f aca="false">A4127-1</f>
        <v>4125</v>
      </c>
      <c r="E4127" s="5" t="str">
        <f aca="false">IF(C4127=0,"U",VLOOKUP(D4127,A:B,2,0))</f>
        <v>F4605R</v>
      </c>
    </row>
    <row r="4128" customFormat="false" ht="15.75" hidden="false" customHeight="false" outlineLevel="0" collapsed="false">
      <c r="A4128" s="3" t="n">
        <v>4127</v>
      </c>
      <c r="B4128" s="3" t="s">
        <v>4134</v>
      </c>
      <c r="C4128" s="5" t="n">
        <f aca="false">MOD(A4128,45)</f>
        <v>32</v>
      </c>
      <c r="D4128" s="5" t="n">
        <f aca="false">A4128-1</f>
        <v>4126</v>
      </c>
      <c r="E4128" s="5" t="str">
        <f aca="false">IF(C4128=0,"U",VLOOKUP(D4128,A:B,2,0))</f>
        <v>F4606F</v>
      </c>
    </row>
    <row r="4129" customFormat="false" ht="15.75" hidden="false" customHeight="false" outlineLevel="0" collapsed="false">
      <c r="A4129" s="3" t="n">
        <v>4128</v>
      </c>
      <c r="B4129" s="3" t="s">
        <v>4135</v>
      </c>
      <c r="C4129" s="5" t="n">
        <f aca="false">MOD(A4129,45)</f>
        <v>33</v>
      </c>
      <c r="D4129" s="5" t="n">
        <f aca="false">A4129-1</f>
        <v>4127</v>
      </c>
      <c r="E4129" s="5" t="str">
        <f aca="false">IF(C4129=0,"U",VLOOKUP(D4129,A:B,2,0))</f>
        <v>F4606R</v>
      </c>
    </row>
    <row r="4130" customFormat="false" ht="15.75" hidden="false" customHeight="false" outlineLevel="0" collapsed="false">
      <c r="A4130" s="3" t="n">
        <v>4129</v>
      </c>
      <c r="B4130" s="3" t="s">
        <v>4136</v>
      </c>
      <c r="C4130" s="5" t="n">
        <f aca="false">MOD(A4130,45)</f>
        <v>34</v>
      </c>
      <c r="D4130" s="5" t="n">
        <f aca="false">A4130-1</f>
        <v>4128</v>
      </c>
      <c r="E4130" s="5" t="str">
        <f aca="false">IF(C4130=0,"U",VLOOKUP(D4130,A:B,2,0))</f>
        <v>F4607F</v>
      </c>
    </row>
    <row r="4131" customFormat="false" ht="15.75" hidden="false" customHeight="false" outlineLevel="0" collapsed="false">
      <c r="A4131" s="3" t="n">
        <v>4130</v>
      </c>
      <c r="B4131" s="3" t="s">
        <v>4137</v>
      </c>
      <c r="C4131" s="5" t="n">
        <f aca="false">MOD(A4131,45)</f>
        <v>35</v>
      </c>
      <c r="D4131" s="5" t="n">
        <f aca="false">A4131-1</f>
        <v>4129</v>
      </c>
      <c r="E4131" s="5" t="str">
        <f aca="false">IF(C4131=0,"U",VLOOKUP(D4131,A:B,2,0))</f>
        <v>F4607R</v>
      </c>
    </row>
    <row r="4132" customFormat="false" ht="15.75" hidden="false" customHeight="false" outlineLevel="0" collapsed="false">
      <c r="A4132" s="3" t="n">
        <v>4131</v>
      </c>
      <c r="B4132" s="3" t="s">
        <v>4138</v>
      </c>
      <c r="C4132" s="5" t="n">
        <f aca="false">MOD(A4132,45)</f>
        <v>36</v>
      </c>
      <c r="D4132" s="5" t="n">
        <f aca="false">A4132-1</f>
        <v>4130</v>
      </c>
      <c r="E4132" s="5" t="str">
        <f aca="false">IF(C4132=0,"U",VLOOKUP(D4132,A:B,2,0))</f>
        <v>F4701F</v>
      </c>
    </row>
    <row r="4133" customFormat="false" ht="15.75" hidden="false" customHeight="false" outlineLevel="0" collapsed="false">
      <c r="A4133" s="3" t="n">
        <v>4132</v>
      </c>
      <c r="B4133" s="3" t="s">
        <v>4139</v>
      </c>
      <c r="C4133" s="5" t="n">
        <f aca="false">MOD(A4133,45)</f>
        <v>37</v>
      </c>
      <c r="D4133" s="5" t="n">
        <f aca="false">A4133-1</f>
        <v>4131</v>
      </c>
      <c r="E4133" s="5" t="str">
        <f aca="false">IF(C4133=0,"U",VLOOKUP(D4133,A:B,2,0))</f>
        <v>F4701R</v>
      </c>
    </row>
    <row r="4134" customFormat="false" ht="15.75" hidden="false" customHeight="false" outlineLevel="0" collapsed="false">
      <c r="A4134" s="3" t="n">
        <v>4133</v>
      </c>
      <c r="B4134" s="3" t="s">
        <v>4140</v>
      </c>
      <c r="C4134" s="5" t="n">
        <f aca="false">MOD(A4134,45)</f>
        <v>38</v>
      </c>
      <c r="D4134" s="5" t="n">
        <f aca="false">A4134-1</f>
        <v>4132</v>
      </c>
      <c r="E4134" s="5" t="str">
        <f aca="false">IF(C4134=0,"U",VLOOKUP(D4134,A:B,2,0))</f>
        <v>F4702R</v>
      </c>
    </row>
    <row r="4135" customFormat="false" ht="15.75" hidden="false" customHeight="false" outlineLevel="0" collapsed="false">
      <c r="A4135" s="3" t="n">
        <v>4134</v>
      </c>
      <c r="B4135" s="3" t="s">
        <v>4141</v>
      </c>
      <c r="C4135" s="5" t="n">
        <f aca="false">MOD(A4135,45)</f>
        <v>39</v>
      </c>
      <c r="D4135" s="5" t="n">
        <f aca="false">A4135-1</f>
        <v>4133</v>
      </c>
      <c r="E4135" s="5" t="str">
        <f aca="false">IF(C4135=0,"U",VLOOKUP(D4135,A:B,2,0))</f>
        <v>F4703R</v>
      </c>
    </row>
    <row r="4136" customFormat="false" ht="15.75" hidden="false" customHeight="false" outlineLevel="0" collapsed="false">
      <c r="A4136" s="3" t="n">
        <v>4135</v>
      </c>
      <c r="B4136" s="3" t="s">
        <v>4142</v>
      </c>
      <c r="C4136" s="5" t="n">
        <f aca="false">MOD(A4136,45)</f>
        <v>40</v>
      </c>
      <c r="D4136" s="5" t="n">
        <f aca="false">A4136-1</f>
        <v>4134</v>
      </c>
      <c r="E4136" s="5" t="str">
        <f aca="false">IF(C4136=0,"U",VLOOKUP(D4136,A:B,2,0))</f>
        <v>F4704F</v>
      </c>
    </row>
    <row r="4137" customFormat="false" ht="15.75" hidden="false" customHeight="false" outlineLevel="0" collapsed="false">
      <c r="A4137" s="3" t="n">
        <v>4136</v>
      </c>
      <c r="B4137" s="3" t="s">
        <v>4143</v>
      </c>
      <c r="C4137" s="5" t="n">
        <f aca="false">MOD(A4137,45)</f>
        <v>41</v>
      </c>
      <c r="D4137" s="5" t="n">
        <f aca="false">A4137-1</f>
        <v>4135</v>
      </c>
      <c r="E4137" s="5" t="str">
        <f aca="false">IF(C4137=0,"U",VLOOKUP(D4137,A:B,2,0))</f>
        <v>F4705R</v>
      </c>
    </row>
    <row r="4138" customFormat="false" ht="15.75" hidden="false" customHeight="false" outlineLevel="0" collapsed="false">
      <c r="A4138" s="3" t="n">
        <v>4137</v>
      </c>
      <c r="B4138" s="3" t="s">
        <v>4144</v>
      </c>
      <c r="C4138" s="5" t="n">
        <f aca="false">MOD(A4138,45)</f>
        <v>42</v>
      </c>
      <c r="D4138" s="5" t="n">
        <f aca="false">A4138-1</f>
        <v>4136</v>
      </c>
      <c r="E4138" s="5" t="str">
        <f aca="false">IF(C4138=0,"U",VLOOKUP(D4138,A:B,2,0))</f>
        <v>F4706R</v>
      </c>
    </row>
    <row r="4139" customFormat="false" ht="15.75" hidden="false" customHeight="false" outlineLevel="0" collapsed="false">
      <c r="A4139" s="3" t="n">
        <v>4138</v>
      </c>
      <c r="B4139" s="3" t="s">
        <v>4145</v>
      </c>
      <c r="C4139" s="5" t="n">
        <f aca="false">MOD(A4139,45)</f>
        <v>43</v>
      </c>
      <c r="D4139" s="5" t="n">
        <f aca="false">A4139-1</f>
        <v>4137</v>
      </c>
      <c r="E4139" s="5" t="str">
        <f aca="false">IF(C4139=0,"U",VLOOKUP(D4139,A:B,2,0))</f>
        <v>F4707R</v>
      </c>
    </row>
    <row r="4140" customFormat="false" ht="15.75" hidden="false" customHeight="false" outlineLevel="0" collapsed="false">
      <c r="A4140" s="3" t="n">
        <v>4139</v>
      </c>
      <c r="B4140" s="3" t="s">
        <v>4146</v>
      </c>
      <c r="C4140" s="5" t="n">
        <f aca="false">MOD(A4140,45)</f>
        <v>44</v>
      </c>
      <c r="D4140" s="5" t="n">
        <f aca="false">A4140-1</f>
        <v>4138</v>
      </c>
      <c r="E4140" s="5" t="str">
        <f aca="false">IF(C4140=0,"U",VLOOKUP(D4140,A:B,2,0))</f>
        <v>F4708R</v>
      </c>
    </row>
    <row r="4141" customFormat="false" ht="15.75" hidden="false" customHeight="false" outlineLevel="0" collapsed="false">
      <c r="A4141" s="3" t="n">
        <v>4140</v>
      </c>
      <c r="B4141" s="3" t="s">
        <v>4147</v>
      </c>
      <c r="C4141" s="5" t="n">
        <f aca="false">MOD(A4141,45)</f>
        <v>0</v>
      </c>
      <c r="D4141" s="5" t="n">
        <f aca="false">A4141-1</f>
        <v>4139</v>
      </c>
      <c r="E4141" s="5" t="str">
        <f aca="false">IF(C4141=0,"U",VLOOKUP(D4141,A:B,2,0))</f>
        <v>U</v>
      </c>
    </row>
    <row r="4142" customFormat="false" ht="15.75" hidden="false" customHeight="false" outlineLevel="0" collapsed="false">
      <c r="A4142" s="3" t="n">
        <v>4141</v>
      </c>
      <c r="B4142" s="3" t="s">
        <v>4148</v>
      </c>
      <c r="C4142" s="5" t="n">
        <f aca="false">MOD(A4142,45)</f>
        <v>1</v>
      </c>
      <c r="D4142" s="5" t="n">
        <f aca="false">A4142-1</f>
        <v>4140</v>
      </c>
      <c r="E4142" s="5" t="str">
        <f aca="false">IF(C4142=0,"U",VLOOKUP(D4142,A:B,2,0))</f>
        <v>F4801R</v>
      </c>
    </row>
    <row r="4143" customFormat="false" ht="15.75" hidden="false" customHeight="false" outlineLevel="0" collapsed="false">
      <c r="A4143" s="3" t="n">
        <v>4142</v>
      </c>
      <c r="B4143" s="3" t="s">
        <v>4149</v>
      </c>
      <c r="C4143" s="5" t="n">
        <f aca="false">MOD(A4143,45)</f>
        <v>2</v>
      </c>
      <c r="D4143" s="5" t="n">
        <f aca="false">A4143-1</f>
        <v>4141</v>
      </c>
      <c r="E4143" s="5" t="str">
        <f aca="false">IF(C4143=0,"U",VLOOKUP(D4143,A:B,2,0))</f>
        <v>F4802R</v>
      </c>
    </row>
    <row r="4144" customFormat="false" ht="15.75" hidden="false" customHeight="false" outlineLevel="0" collapsed="false">
      <c r="A4144" s="3" t="n">
        <v>4143</v>
      </c>
      <c r="B4144" s="3" t="s">
        <v>4150</v>
      </c>
      <c r="C4144" s="5" t="n">
        <f aca="false">MOD(A4144,45)</f>
        <v>3</v>
      </c>
      <c r="D4144" s="5" t="n">
        <f aca="false">A4144-1</f>
        <v>4142</v>
      </c>
      <c r="E4144" s="5" t="str">
        <f aca="false">IF(C4144=0,"U",VLOOKUP(D4144,A:B,2,0))</f>
        <v>F4803R</v>
      </c>
    </row>
    <row r="4145" customFormat="false" ht="15.75" hidden="false" customHeight="false" outlineLevel="0" collapsed="false">
      <c r="A4145" s="3" t="n">
        <v>4144</v>
      </c>
      <c r="B4145" s="3" t="s">
        <v>4151</v>
      </c>
      <c r="C4145" s="5" t="n">
        <f aca="false">MOD(A4145,45)</f>
        <v>4</v>
      </c>
      <c r="D4145" s="5" t="n">
        <f aca="false">A4145-1</f>
        <v>4143</v>
      </c>
      <c r="E4145" s="5" t="str">
        <f aca="false">IF(C4145=0,"U",VLOOKUP(D4145,A:B,2,0))</f>
        <v>F4804F</v>
      </c>
    </row>
    <row r="4146" customFormat="false" ht="15.75" hidden="false" customHeight="false" outlineLevel="0" collapsed="false">
      <c r="A4146" s="3" t="n">
        <v>4145</v>
      </c>
      <c r="B4146" s="3" t="s">
        <v>4152</v>
      </c>
      <c r="C4146" s="5" t="n">
        <f aca="false">MOD(A4146,45)</f>
        <v>5</v>
      </c>
      <c r="D4146" s="5" t="n">
        <f aca="false">A4146-1</f>
        <v>4144</v>
      </c>
      <c r="E4146" s="5" t="str">
        <f aca="false">IF(C4146=0,"U",VLOOKUP(D4146,A:B,2,0))</f>
        <v>F4805R</v>
      </c>
    </row>
    <row r="4147" customFormat="false" ht="15.75" hidden="false" customHeight="false" outlineLevel="0" collapsed="false">
      <c r="A4147" s="3" t="n">
        <v>4146</v>
      </c>
      <c r="B4147" s="3" t="s">
        <v>4153</v>
      </c>
      <c r="C4147" s="5" t="n">
        <f aca="false">MOD(A4147,45)</f>
        <v>6</v>
      </c>
      <c r="D4147" s="5" t="n">
        <f aca="false">A4147-1</f>
        <v>4145</v>
      </c>
      <c r="E4147" s="5" t="str">
        <f aca="false">IF(C4147=0,"U",VLOOKUP(D4147,A:B,2,0))</f>
        <v>F4806R</v>
      </c>
    </row>
    <row r="4148" customFormat="false" ht="15.75" hidden="false" customHeight="false" outlineLevel="0" collapsed="false">
      <c r="A4148" s="3" t="n">
        <v>4147</v>
      </c>
      <c r="B4148" s="3" t="s">
        <v>4154</v>
      </c>
      <c r="C4148" s="5" t="n">
        <f aca="false">MOD(A4148,45)</f>
        <v>7</v>
      </c>
      <c r="D4148" s="5" t="n">
        <f aca="false">A4148-1</f>
        <v>4146</v>
      </c>
      <c r="E4148" s="5" t="str">
        <f aca="false">IF(C4148=0,"U",VLOOKUP(D4148,A:B,2,0))</f>
        <v>F4807R</v>
      </c>
    </row>
    <row r="4149" customFormat="false" ht="15.75" hidden="false" customHeight="false" outlineLevel="0" collapsed="false">
      <c r="A4149" s="3" t="n">
        <v>4148</v>
      </c>
      <c r="B4149" s="3" t="s">
        <v>4155</v>
      </c>
      <c r="C4149" s="5" t="n">
        <f aca="false">MOD(A4149,45)</f>
        <v>8</v>
      </c>
      <c r="D4149" s="5" t="n">
        <f aca="false">A4149-1</f>
        <v>4147</v>
      </c>
      <c r="E4149" s="5" t="str">
        <f aca="false">IF(C4149=0,"U",VLOOKUP(D4149,A:B,2,0))</f>
        <v>F4808R</v>
      </c>
    </row>
    <row r="4150" customFormat="false" ht="15.75" hidden="false" customHeight="false" outlineLevel="0" collapsed="false">
      <c r="A4150" s="3" t="n">
        <v>4149</v>
      </c>
      <c r="B4150" s="3" t="s">
        <v>4156</v>
      </c>
      <c r="C4150" s="5" t="n">
        <f aca="false">MOD(A4150,45)</f>
        <v>9</v>
      </c>
      <c r="D4150" s="5" t="n">
        <f aca="false">A4150-1</f>
        <v>4148</v>
      </c>
      <c r="E4150" s="5" t="str">
        <f aca="false">IF(C4150=0,"U",VLOOKUP(D4150,A:B,2,0))</f>
        <v>G0101R</v>
      </c>
    </row>
    <row r="4151" customFormat="false" ht="15.75" hidden="false" customHeight="false" outlineLevel="0" collapsed="false">
      <c r="A4151" s="3" t="n">
        <v>4150</v>
      </c>
      <c r="B4151" s="3" t="s">
        <v>4157</v>
      </c>
      <c r="C4151" s="5" t="n">
        <f aca="false">MOD(A4151,45)</f>
        <v>10</v>
      </c>
      <c r="D4151" s="5" t="n">
        <f aca="false">A4151-1</f>
        <v>4149</v>
      </c>
      <c r="E4151" s="5" t="str">
        <f aca="false">IF(C4151=0,"U",VLOOKUP(D4151,A:B,2,0))</f>
        <v>G0102R</v>
      </c>
    </row>
    <row r="4152" customFormat="false" ht="15.75" hidden="false" customHeight="false" outlineLevel="0" collapsed="false">
      <c r="A4152" s="3" t="n">
        <v>4151</v>
      </c>
      <c r="B4152" s="3" t="s">
        <v>4158</v>
      </c>
      <c r="C4152" s="5" t="n">
        <f aca="false">MOD(A4152,45)</f>
        <v>11</v>
      </c>
      <c r="D4152" s="5" t="n">
        <f aca="false">A4152-1</f>
        <v>4150</v>
      </c>
      <c r="E4152" s="5" t="str">
        <f aca="false">IF(C4152=0,"U",VLOOKUP(D4152,A:B,2,0))</f>
        <v>G0103R</v>
      </c>
    </row>
    <row r="4153" customFormat="false" ht="15.75" hidden="false" customHeight="false" outlineLevel="0" collapsed="false">
      <c r="A4153" s="3" t="n">
        <v>4152</v>
      </c>
      <c r="B4153" s="3" t="s">
        <v>4159</v>
      </c>
      <c r="C4153" s="5" t="n">
        <f aca="false">MOD(A4153,45)</f>
        <v>12</v>
      </c>
      <c r="D4153" s="5" t="n">
        <f aca="false">A4153-1</f>
        <v>4151</v>
      </c>
      <c r="E4153" s="5" t="str">
        <f aca="false">IF(C4153=0,"U",VLOOKUP(D4153,A:B,2,0))</f>
        <v>G0104R</v>
      </c>
    </row>
    <row r="4154" customFormat="false" ht="15.75" hidden="false" customHeight="false" outlineLevel="0" collapsed="false">
      <c r="A4154" s="3" t="n">
        <v>4153</v>
      </c>
      <c r="B4154" s="3" t="s">
        <v>4160</v>
      </c>
      <c r="C4154" s="5" t="n">
        <f aca="false">MOD(A4154,45)</f>
        <v>13</v>
      </c>
      <c r="D4154" s="5" t="n">
        <f aca="false">A4154-1</f>
        <v>4152</v>
      </c>
      <c r="E4154" s="5" t="str">
        <f aca="false">IF(C4154=0,"U",VLOOKUP(D4154,A:B,2,0))</f>
        <v>G0105R</v>
      </c>
    </row>
    <row r="4155" customFormat="false" ht="15.75" hidden="false" customHeight="false" outlineLevel="0" collapsed="false">
      <c r="A4155" s="3" t="n">
        <v>4154</v>
      </c>
      <c r="B4155" s="3" t="s">
        <v>4161</v>
      </c>
      <c r="C4155" s="5" t="n">
        <f aca="false">MOD(A4155,45)</f>
        <v>14</v>
      </c>
      <c r="D4155" s="5" t="n">
        <f aca="false">A4155-1</f>
        <v>4153</v>
      </c>
      <c r="E4155" s="5" t="str">
        <f aca="false">IF(C4155=0,"U",VLOOKUP(D4155,A:B,2,0))</f>
        <v>G0106R</v>
      </c>
    </row>
    <row r="4156" customFormat="false" ht="15.75" hidden="false" customHeight="false" outlineLevel="0" collapsed="false">
      <c r="A4156" s="3" t="n">
        <v>4155</v>
      </c>
      <c r="B4156" s="3" t="s">
        <v>4162</v>
      </c>
      <c r="C4156" s="5" t="n">
        <f aca="false">MOD(A4156,45)</f>
        <v>15</v>
      </c>
      <c r="D4156" s="5" t="n">
        <f aca="false">A4156-1</f>
        <v>4154</v>
      </c>
      <c r="E4156" s="5" t="str">
        <f aca="false">IF(C4156=0,"U",VLOOKUP(D4156,A:B,2,0))</f>
        <v>G0107R</v>
      </c>
    </row>
    <row r="4157" customFormat="false" ht="15.75" hidden="false" customHeight="false" outlineLevel="0" collapsed="false">
      <c r="A4157" s="3" t="n">
        <v>4156</v>
      </c>
      <c r="B4157" s="3" t="s">
        <v>4163</v>
      </c>
      <c r="C4157" s="5" t="n">
        <f aca="false">MOD(A4157,45)</f>
        <v>16</v>
      </c>
      <c r="D4157" s="5" t="n">
        <f aca="false">A4157-1</f>
        <v>4155</v>
      </c>
      <c r="E4157" s="5" t="str">
        <f aca="false">IF(C4157=0,"U",VLOOKUP(D4157,A:B,2,0))</f>
        <v>G0108R</v>
      </c>
    </row>
    <row r="4158" customFormat="false" ht="15.75" hidden="false" customHeight="false" outlineLevel="0" collapsed="false">
      <c r="A4158" s="3" t="n">
        <v>4157</v>
      </c>
      <c r="B4158" s="3" t="s">
        <v>4164</v>
      </c>
      <c r="C4158" s="5" t="n">
        <f aca="false">MOD(A4158,45)</f>
        <v>17</v>
      </c>
      <c r="D4158" s="5" t="n">
        <f aca="false">A4158-1</f>
        <v>4156</v>
      </c>
      <c r="E4158" s="5" t="str">
        <f aca="false">IF(C4158=0,"U",VLOOKUP(D4158,A:B,2,0))</f>
        <v>G0201R</v>
      </c>
    </row>
    <row r="4159" customFormat="false" ht="15.75" hidden="false" customHeight="false" outlineLevel="0" collapsed="false">
      <c r="A4159" s="3" t="n">
        <v>4158</v>
      </c>
      <c r="B4159" s="3" t="s">
        <v>4165</v>
      </c>
      <c r="C4159" s="5" t="n">
        <f aca="false">MOD(A4159,45)</f>
        <v>18</v>
      </c>
      <c r="D4159" s="5" t="n">
        <f aca="false">A4159-1</f>
        <v>4157</v>
      </c>
      <c r="E4159" s="5" t="str">
        <f aca="false">IF(C4159=0,"U",VLOOKUP(D4159,A:B,2,0))</f>
        <v>G0202R</v>
      </c>
    </row>
    <row r="4160" customFormat="false" ht="15.75" hidden="false" customHeight="false" outlineLevel="0" collapsed="false">
      <c r="A4160" s="3" t="n">
        <v>4159</v>
      </c>
      <c r="B4160" s="3" t="s">
        <v>4166</v>
      </c>
      <c r="C4160" s="5" t="n">
        <f aca="false">MOD(A4160,45)</f>
        <v>19</v>
      </c>
      <c r="D4160" s="5" t="n">
        <f aca="false">A4160-1</f>
        <v>4158</v>
      </c>
      <c r="E4160" s="5" t="str">
        <f aca="false">IF(C4160=0,"U",VLOOKUP(D4160,A:B,2,0))</f>
        <v>G0203R</v>
      </c>
    </row>
    <row r="4161" customFormat="false" ht="15.75" hidden="false" customHeight="false" outlineLevel="0" collapsed="false">
      <c r="A4161" s="3" t="n">
        <v>4160</v>
      </c>
      <c r="B4161" s="3" t="s">
        <v>4167</v>
      </c>
      <c r="C4161" s="5" t="n">
        <f aca="false">MOD(A4161,45)</f>
        <v>20</v>
      </c>
      <c r="D4161" s="5" t="n">
        <f aca="false">A4161-1</f>
        <v>4159</v>
      </c>
      <c r="E4161" s="5" t="str">
        <f aca="false">IF(C4161=0,"U",VLOOKUP(D4161,A:B,2,0))</f>
        <v>G0204R</v>
      </c>
    </row>
    <row r="4162" customFormat="false" ht="15.75" hidden="false" customHeight="false" outlineLevel="0" collapsed="false">
      <c r="A4162" s="3" t="n">
        <v>4161</v>
      </c>
      <c r="B4162" s="3" t="s">
        <v>4168</v>
      </c>
      <c r="C4162" s="5" t="n">
        <f aca="false">MOD(A4162,45)</f>
        <v>21</v>
      </c>
      <c r="D4162" s="5" t="n">
        <f aca="false">A4162-1</f>
        <v>4160</v>
      </c>
      <c r="E4162" s="5" t="str">
        <f aca="false">IF(C4162=0,"U",VLOOKUP(D4162,A:B,2,0))</f>
        <v>G0205R</v>
      </c>
    </row>
    <row r="4163" customFormat="false" ht="15.75" hidden="false" customHeight="false" outlineLevel="0" collapsed="false">
      <c r="A4163" s="3" t="n">
        <v>4162</v>
      </c>
      <c r="B4163" s="3" t="s">
        <v>4169</v>
      </c>
      <c r="C4163" s="5" t="n">
        <f aca="false">MOD(A4163,45)</f>
        <v>22</v>
      </c>
      <c r="D4163" s="5" t="n">
        <f aca="false">A4163-1</f>
        <v>4161</v>
      </c>
      <c r="E4163" s="5" t="str">
        <f aca="false">IF(C4163=0,"U",VLOOKUP(D4163,A:B,2,0))</f>
        <v>G0206R</v>
      </c>
    </row>
    <row r="4164" customFormat="false" ht="15.75" hidden="false" customHeight="false" outlineLevel="0" collapsed="false">
      <c r="A4164" s="3" t="n">
        <v>4163</v>
      </c>
      <c r="B4164" s="3" t="s">
        <v>4170</v>
      </c>
      <c r="C4164" s="5" t="n">
        <f aca="false">MOD(A4164,45)</f>
        <v>23</v>
      </c>
      <c r="D4164" s="5" t="n">
        <f aca="false">A4164-1</f>
        <v>4162</v>
      </c>
      <c r="E4164" s="5" t="str">
        <f aca="false">IF(C4164=0,"U",VLOOKUP(D4164,A:B,2,0))</f>
        <v>G0207R</v>
      </c>
    </row>
    <row r="4165" customFormat="false" ht="15.75" hidden="false" customHeight="false" outlineLevel="0" collapsed="false">
      <c r="A4165" s="3" t="n">
        <v>4164</v>
      </c>
      <c r="B4165" s="3" t="s">
        <v>4171</v>
      </c>
      <c r="C4165" s="5" t="n">
        <f aca="false">MOD(A4165,45)</f>
        <v>24</v>
      </c>
      <c r="D4165" s="5" t="n">
        <f aca="false">A4165-1</f>
        <v>4163</v>
      </c>
      <c r="E4165" s="5" t="str">
        <f aca="false">IF(C4165=0,"U",VLOOKUP(D4165,A:B,2,0))</f>
        <v>G0208R</v>
      </c>
    </row>
    <row r="4166" customFormat="false" ht="15.75" hidden="false" customHeight="false" outlineLevel="0" collapsed="false">
      <c r="A4166" s="3" t="n">
        <v>4165</v>
      </c>
      <c r="B4166" s="3" t="s">
        <v>4172</v>
      </c>
      <c r="C4166" s="5" t="n">
        <f aca="false">MOD(A4166,45)</f>
        <v>25</v>
      </c>
      <c r="D4166" s="5" t="n">
        <f aca="false">A4166-1</f>
        <v>4164</v>
      </c>
      <c r="E4166" s="5" t="str">
        <f aca="false">IF(C4166=0,"U",VLOOKUP(D4166,A:B,2,0))</f>
        <v>G0301R</v>
      </c>
    </row>
    <row r="4167" customFormat="false" ht="15.75" hidden="false" customHeight="false" outlineLevel="0" collapsed="false">
      <c r="A4167" s="3" t="n">
        <v>4166</v>
      </c>
      <c r="B4167" s="3" t="s">
        <v>4173</v>
      </c>
      <c r="C4167" s="5" t="n">
        <f aca="false">MOD(A4167,45)</f>
        <v>26</v>
      </c>
      <c r="D4167" s="5" t="n">
        <f aca="false">A4167-1</f>
        <v>4165</v>
      </c>
      <c r="E4167" s="5" t="str">
        <f aca="false">IF(C4167=0,"U",VLOOKUP(D4167,A:B,2,0))</f>
        <v>G0302R</v>
      </c>
    </row>
    <row r="4168" customFormat="false" ht="15.75" hidden="false" customHeight="false" outlineLevel="0" collapsed="false">
      <c r="A4168" s="3" t="n">
        <v>4167</v>
      </c>
      <c r="B4168" s="3" t="s">
        <v>4174</v>
      </c>
      <c r="C4168" s="5" t="n">
        <f aca="false">MOD(A4168,45)</f>
        <v>27</v>
      </c>
      <c r="D4168" s="5" t="n">
        <f aca="false">A4168-1</f>
        <v>4166</v>
      </c>
      <c r="E4168" s="5" t="str">
        <f aca="false">IF(C4168=0,"U",VLOOKUP(D4168,A:B,2,0))</f>
        <v>G0303R</v>
      </c>
    </row>
    <row r="4169" customFormat="false" ht="15.75" hidden="false" customHeight="false" outlineLevel="0" collapsed="false">
      <c r="A4169" s="3" t="n">
        <v>4168</v>
      </c>
      <c r="B4169" s="3" t="s">
        <v>4175</v>
      </c>
      <c r="C4169" s="5" t="n">
        <f aca="false">MOD(A4169,45)</f>
        <v>28</v>
      </c>
      <c r="D4169" s="5" t="n">
        <f aca="false">A4169-1</f>
        <v>4167</v>
      </c>
      <c r="E4169" s="5" t="str">
        <f aca="false">IF(C4169=0,"U",VLOOKUP(D4169,A:B,2,0))</f>
        <v>G0304R</v>
      </c>
    </row>
    <row r="4170" customFormat="false" ht="15.75" hidden="false" customHeight="false" outlineLevel="0" collapsed="false">
      <c r="A4170" s="3" t="n">
        <v>4169</v>
      </c>
      <c r="B4170" s="3" t="s">
        <v>4176</v>
      </c>
      <c r="C4170" s="5" t="n">
        <f aca="false">MOD(A4170,45)</f>
        <v>29</v>
      </c>
      <c r="D4170" s="5" t="n">
        <f aca="false">A4170-1</f>
        <v>4168</v>
      </c>
      <c r="E4170" s="5" t="str">
        <f aca="false">IF(C4170=0,"U",VLOOKUP(D4170,A:B,2,0))</f>
        <v>G0305R</v>
      </c>
    </row>
    <row r="4171" customFormat="false" ht="15.75" hidden="false" customHeight="false" outlineLevel="0" collapsed="false">
      <c r="A4171" s="3" t="n">
        <v>4170</v>
      </c>
      <c r="B4171" s="3" t="s">
        <v>4177</v>
      </c>
      <c r="C4171" s="5" t="n">
        <f aca="false">MOD(A4171,45)</f>
        <v>30</v>
      </c>
      <c r="D4171" s="5" t="n">
        <f aca="false">A4171-1</f>
        <v>4169</v>
      </c>
      <c r="E4171" s="5" t="str">
        <f aca="false">IF(C4171=0,"U",VLOOKUP(D4171,A:B,2,0))</f>
        <v>G0306R</v>
      </c>
    </row>
    <row r="4172" customFormat="false" ht="15.75" hidden="false" customHeight="false" outlineLevel="0" collapsed="false">
      <c r="A4172" s="3" t="n">
        <v>4171</v>
      </c>
      <c r="B4172" s="3" t="s">
        <v>4178</v>
      </c>
      <c r="C4172" s="5" t="n">
        <f aca="false">MOD(A4172,45)</f>
        <v>31</v>
      </c>
      <c r="D4172" s="5" t="n">
        <f aca="false">A4172-1</f>
        <v>4170</v>
      </c>
      <c r="E4172" s="5" t="str">
        <f aca="false">IF(C4172=0,"U",VLOOKUP(D4172,A:B,2,0))</f>
        <v>G0307R</v>
      </c>
    </row>
    <row r="4173" customFormat="false" ht="15.75" hidden="false" customHeight="false" outlineLevel="0" collapsed="false">
      <c r="A4173" s="3" t="n">
        <v>4172</v>
      </c>
      <c r="B4173" s="3" t="s">
        <v>4179</v>
      </c>
      <c r="C4173" s="5" t="n">
        <f aca="false">MOD(A4173,45)</f>
        <v>32</v>
      </c>
      <c r="D4173" s="5" t="n">
        <f aca="false">A4173-1</f>
        <v>4171</v>
      </c>
      <c r="E4173" s="5" t="str">
        <f aca="false">IF(C4173=0,"U",VLOOKUP(D4173,A:B,2,0))</f>
        <v>G0308R</v>
      </c>
    </row>
    <row r="4174" customFormat="false" ht="15.75" hidden="false" customHeight="false" outlineLevel="0" collapsed="false">
      <c r="A4174" s="3" t="n">
        <v>4173</v>
      </c>
      <c r="B4174" s="3" t="s">
        <v>4180</v>
      </c>
      <c r="C4174" s="5" t="n">
        <f aca="false">MOD(A4174,45)</f>
        <v>33</v>
      </c>
      <c r="D4174" s="5" t="n">
        <f aca="false">A4174-1</f>
        <v>4172</v>
      </c>
      <c r="E4174" s="5" t="str">
        <f aca="false">IF(C4174=0,"U",VLOOKUP(D4174,A:B,2,0))</f>
        <v>G0401R</v>
      </c>
    </row>
    <row r="4175" customFormat="false" ht="15.75" hidden="false" customHeight="false" outlineLevel="0" collapsed="false">
      <c r="A4175" s="3" t="n">
        <v>4174</v>
      </c>
      <c r="B4175" s="3" t="s">
        <v>4181</v>
      </c>
      <c r="C4175" s="5" t="n">
        <f aca="false">MOD(A4175,45)</f>
        <v>34</v>
      </c>
      <c r="D4175" s="5" t="n">
        <f aca="false">A4175-1</f>
        <v>4173</v>
      </c>
      <c r="E4175" s="5" t="str">
        <f aca="false">IF(C4175=0,"U",VLOOKUP(D4175,A:B,2,0))</f>
        <v>G0402R</v>
      </c>
    </row>
    <row r="4176" customFormat="false" ht="15.75" hidden="false" customHeight="false" outlineLevel="0" collapsed="false">
      <c r="A4176" s="3" t="n">
        <v>4175</v>
      </c>
      <c r="B4176" s="3" t="s">
        <v>4182</v>
      </c>
      <c r="C4176" s="5" t="n">
        <f aca="false">MOD(A4176,45)</f>
        <v>35</v>
      </c>
      <c r="D4176" s="5" t="n">
        <f aca="false">A4176-1</f>
        <v>4174</v>
      </c>
      <c r="E4176" s="5" t="str">
        <f aca="false">IF(C4176=0,"U",VLOOKUP(D4176,A:B,2,0))</f>
        <v>G0403R</v>
      </c>
    </row>
    <row r="4177" customFormat="false" ht="15.75" hidden="false" customHeight="false" outlineLevel="0" collapsed="false">
      <c r="A4177" s="3" t="n">
        <v>4176</v>
      </c>
      <c r="B4177" s="3" t="s">
        <v>4183</v>
      </c>
      <c r="C4177" s="5" t="n">
        <f aca="false">MOD(A4177,45)</f>
        <v>36</v>
      </c>
      <c r="D4177" s="5" t="n">
        <f aca="false">A4177-1</f>
        <v>4175</v>
      </c>
      <c r="E4177" s="5" t="str">
        <f aca="false">IF(C4177=0,"U",VLOOKUP(D4177,A:B,2,0))</f>
        <v>G0404R</v>
      </c>
    </row>
    <row r="4178" customFormat="false" ht="15.75" hidden="false" customHeight="false" outlineLevel="0" collapsed="false">
      <c r="A4178" s="3" t="n">
        <v>4177</v>
      </c>
      <c r="B4178" s="3" t="s">
        <v>4184</v>
      </c>
      <c r="C4178" s="5" t="n">
        <f aca="false">MOD(A4178,45)</f>
        <v>37</v>
      </c>
      <c r="D4178" s="5" t="n">
        <f aca="false">A4178-1</f>
        <v>4176</v>
      </c>
      <c r="E4178" s="5" t="str">
        <f aca="false">IF(C4178=0,"U",VLOOKUP(D4178,A:B,2,0))</f>
        <v>G0405R</v>
      </c>
    </row>
    <row r="4179" customFormat="false" ht="15.75" hidden="false" customHeight="false" outlineLevel="0" collapsed="false">
      <c r="A4179" s="3" t="n">
        <v>4178</v>
      </c>
      <c r="B4179" s="3" t="s">
        <v>4185</v>
      </c>
      <c r="C4179" s="5" t="n">
        <f aca="false">MOD(A4179,45)</f>
        <v>38</v>
      </c>
      <c r="D4179" s="5" t="n">
        <f aca="false">A4179-1</f>
        <v>4177</v>
      </c>
      <c r="E4179" s="5" t="str">
        <f aca="false">IF(C4179=0,"U",VLOOKUP(D4179,A:B,2,0))</f>
        <v>G0406R</v>
      </c>
    </row>
    <row r="4180" customFormat="false" ht="15.75" hidden="false" customHeight="false" outlineLevel="0" collapsed="false">
      <c r="A4180" s="3" t="n">
        <v>4179</v>
      </c>
      <c r="B4180" s="3" t="s">
        <v>4186</v>
      </c>
      <c r="C4180" s="5" t="n">
        <f aca="false">MOD(A4180,45)</f>
        <v>39</v>
      </c>
      <c r="D4180" s="5" t="n">
        <f aca="false">A4180-1</f>
        <v>4178</v>
      </c>
      <c r="E4180" s="5" t="str">
        <f aca="false">IF(C4180=0,"U",VLOOKUP(D4180,A:B,2,0))</f>
        <v>G0407R</v>
      </c>
    </row>
    <row r="4181" customFormat="false" ht="15.75" hidden="false" customHeight="false" outlineLevel="0" collapsed="false">
      <c r="A4181" s="3" t="n">
        <v>4180</v>
      </c>
      <c r="B4181" s="3" t="s">
        <v>4187</v>
      </c>
      <c r="C4181" s="5" t="n">
        <f aca="false">MOD(A4181,45)</f>
        <v>40</v>
      </c>
      <c r="D4181" s="5" t="n">
        <f aca="false">A4181-1</f>
        <v>4179</v>
      </c>
      <c r="E4181" s="5" t="str">
        <f aca="false">IF(C4181=0,"U",VLOOKUP(D4181,A:B,2,0))</f>
        <v>G0408R</v>
      </c>
    </row>
    <row r="4182" customFormat="false" ht="15.75" hidden="false" customHeight="false" outlineLevel="0" collapsed="false">
      <c r="A4182" s="3" t="n">
        <v>4181</v>
      </c>
      <c r="B4182" s="3" t="s">
        <v>4188</v>
      </c>
      <c r="C4182" s="5" t="n">
        <f aca="false">MOD(A4182,45)</f>
        <v>41</v>
      </c>
      <c r="D4182" s="5" t="n">
        <f aca="false">A4182-1</f>
        <v>4180</v>
      </c>
      <c r="E4182" s="5" t="str">
        <f aca="false">IF(C4182=0,"U",VLOOKUP(D4182,A:B,2,0))</f>
        <v>G0501F</v>
      </c>
    </row>
    <row r="4183" customFormat="false" ht="15.75" hidden="false" customHeight="false" outlineLevel="0" collapsed="false">
      <c r="A4183" s="3" t="n">
        <v>4182</v>
      </c>
      <c r="B4183" s="3" t="s">
        <v>4189</v>
      </c>
      <c r="C4183" s="5" t="n">
        <f aca="false">MOD(A4183,45)</f>
        <v>42</v>
      </c>
      <c r="D4183" s="5" t="n">
        <f aca="false">A4183-1</f>
        <v>4181</v>
      </c>
      <c r="E4183" s="5" t="str">
        <f aca="false">IF(C4183=0,"U",VLOOKUP(D4183,A:B,2,0))</f>
        <v>G0501R</v>
      </c>
    </row>
    <row r="4184" customFormat="false" ht="15.75" hidden="false" customHeight="false" outlineLevel="0" collapsed="false">
      <c r="A4184" s="3" t="n">
        <v>4183</v>
      </c>
      <c r="B4184" s="3" t="s">
        <v>4190</v>
      </c>
      <c r="C4184" s="5" t="n">
        <f aca="false">MOD(A4184,45)</f>
        <v>43</v>
      </c>
      <c r="D4184" s="5" t="n">
        <f aca="false">A4184-1</f>
        <v>4182</v>
      </c>
      <c r="E4184" s="5" t="str">
        <f aca="false">IF(C4184=0,"U",VLOOKUP(D4184,A:B,2,0))</f>
        <v>G0502F</v>
      </c>
    </row>
    <row r="4185" customFormat="false" ht="15.75" hidden="false" customHeight="false" outlineLevel="0" collapsed="false">
      <c r="A4185" s="3" t="n">
        <v>4184</v>
      </c>
      <c r="B4185" s="3" t="s">
        <v>4191</v>
      </c>
      <c r="C4185" s="5" t="n">
        <f aca="false">MOD(A4185,45)</f>
        <v>44</v>
      </c>
      <c r="D4185" s="5" t="n">
        <f aca="false">A4185-1</f>
        <v>4183</v>
      </c>
      <c r="E4185" s="5" t="str">
        <f aca="false">IF(C4185=0,"U",VLOOKUP(D4185,A:B,2,0))</f>
        <v>G0502R</v>
      </c>
    </row>
    <row r="4186" customFormat="false" ht="15.75" hidden="false" customHeight="false" outlineLevel="0" collapsed="false">
      <c r="A4186" s="3" t="n">
        <v>4185</v>
      </c>
      <c r="B4186" s="3" t="s">
        <v>4192</v>
      </c>
      <c r="C4186" s="5" t="n">
        <f aca="false">MOD(A4186,45)</f>
        <v>0</v>
      </c>
      <c r="D4186" s="5" t="n">
        <f aca="false">A4186-1</f>
        <v>4184</v>
      </c>
      <c r="E4186" s="5" t="str">
        <f aca="false">IF(C4186=0,"U",VLOOKUP(D4186,A:B,2,0))</f>
        <v>U</v>
      </c>
    </row>
    <row r="4187" customFormat="false" ht="15.75" hidden="false" customHeight="false" outlineLevel="0" collapsed="false">
      <c r="A4187" s="3" t="n">
        <v>4186</v>
      </c>
      <c r="B4187" s="3" t="s">
        <v>4193</v>
      </c>
      <c r="C4187" s="5" t="n">
        <f aca="false">MOD(A4187,45)</f>
        <v>1</v>
      </c>
      <c r="D4187" s="5" t="n">
        <f aca="false">A4187-1</f>
        <v>4185</v>
      </c>
      <c r="E4187" s="5" t="str">
        <f aca="false">IF(C4187=0,"U",VLOOKUP(D4187,A:B,2,0))</f>
        <v>G0503R</v>
      </c>
    </row>
    <row r="4188" customFormat="false" ht="15.75" hidden="false" customHeight="false" outlineLevel="0" collapsed="false">
      <c r="A4188" s="3" t="n">
        <v>4187</v>
      </c>
      <c r="B4188" s="3" t="s">
        <v>4194</v>
      </c>
      <c r="C4188" s="5" t="n">
        <f aca="false">MOD(A4188,45)</f>
        <v>2</v>
      </c>
      <c r="D4188" s="5" t="n">
        <f aca="false">A4188-1</f>
        <v>4186</v>
      </c>
      <c r="E4188" s="5" t="str">
        <f aca="false">IF(C4188=0,"U",VLOOKUP(D4188,A:B,2,0))</f>
        <v>G0504F</v>
      </c>
    </row>
    <row r="4189" customFormat="false" ht="15.75" hidden="false" customHeight="false" outlineLevel="0" collapsed="false">
      <c r="A4189" s="3" t="n">
        <v>4188</v>
      </c>
      <c r="B4189" s="3" t="s">
        <v>4195</v>
      </c>
      <c r="C4189" s="5" t="n">
        <f aca="false">MOD(A4189,45)</f>
        <v>3</v>
      </c>
      <c r="D4189" s="5" t="n">
        <f aca="false">A4189-1</f>
        <v>4187</v>
      </c>
      <c r="E4189" s="5" t="str">
        <f aca="false">IF(C4189=0,"U",VLOOKUP(D4189,A:B,2,0))</f>
        <v>G0504R</v>
      </c>
    </row>
    <row r="4190" customFormat="false" ht="15.75" hidden="false" customHeight="false" outlineLevel="0" collapsed="false">
      <c r="A4190" s="3" t="n">
        <v>4189</v>
      </c>
      <c r="B4190" s="3" t="s">
        <v>4196</v>
      </c>
      <c r="C4190" s="5" t="n">
        <f aca="false">MOD(A4190,45)</f>
        <v>4</v>
      </c>
      <c r="D4190" s="5" t="n">
        <f aca="false">A4190-1</f>
        <v>4188</v>
      </c>
      <c r="E4190" s="5" t="str">
        <f aca="false">IF(C4190=0,"U",VLOOKUP(D4190,A:B,2,0))</f>
        <v>G0505F</v>
      </c>
    </row>
    <row r="4191" customFormat="false" ht="15.75" hidden="false" customHeight="false" outlineLevel="0" collapsed="false">
      <c r="A4191" s="3" t="n">
        <v>4190</v>
      </c>
      <c r="B4191" s="3" t="s">
        <v>4197</v>
      </c>
      <c r="C4191" s="5" t="n">
        <f aca="false">MOD(A4191,45)</f>
        <v>5</v>
      </c>
      <c r="D4191" s="5" t="n">
        <f aca="false">A4191-1</f>
        <v>4189</v>
      </c>
      <c r="E4191" s="5" t="str">
        <f aca="false">IF(C4191=0,"U",VLOOKUP(D4191,A:B,2,0))</f>
        <v>G0505R</v>
      </c>
    </row>
    <row r="4192" customFormat="false" ht="15.75" hidden="false" customHeight="false" outlineLevel="0" collapsed="false">
      <c r="A4192" s="3" t="n">
        <v>4191</v>
      </c>
      <c r="B4192" s="3" t="s">
        <v>4198</v>
      </c>
      <c r="C4192" s="5" t="n">
        <f aca="false">MOD(A4192,45)</f>
        <v>6</v>
      </c>
      <c r="D4192" s="5" t="n">
        <f aca="false">A4192-1</f>
        <v>4190</v>
      </c>
      <c r="E4192" s="5" t="str">
        <f aca="false">IF(C4192=0,"U",VLOOKUP(D4192,A:B,2,0))</f>
        <v>G0506F</v>
      </c>
    </row>
    <row r="4193" customFormat="false" ht="15.75" hidden="false" customHeight="false" outlineLevel="0" collapsed="false">
      <c r="A4193" s="3" t="n">
        <v>4192</v>
      </c>
      <c r="B4193" s="3" t="s">
        <v>4199</v>
      </c>
      <c r="C4193" s="5" t="n">
        <f aca="false">MOD(A4193,45)</f>
        <v>7</v>
      </c>
      <c r="D4193" s="5" t="n">
        <f aca="false">A4193-1</f>
        <v>4191</v>
      </c>
      <c r="E4193" s="5" t="str">
        <f aca="false">IF(C4193=0,"U",VLOOKUP(D4193,A:B,2,0))</f>
        <v>G0506R</v>
      </c>
    </row>
    <row r="4194" customFormat="false" ht="15.75" hidden="false" customHeight="false" outlineLevel="0" collapsed="false">
      <c r="A4194" s="3" t="n">
        <v>4193</v>
      </c>
      <c r="B4194" s="3" t="s">
        <v>4200</v>
      </c>
      <c r="C4194" s="5" t="n">
        <f aca="false">MOD(A4194,45)</f>
        <v>8</v>
      </c>
      <c r="D4194" s="5" t="n">
        <f aca="false">A4194-1</f>
        <v>4192</v>
      </c>
      <c r="E4194" s="5" t="str">
        <f aca="false">IF(C4194=0,"U",VLOOKUP(D4194,A:B,2,0))</f>
        <v>G0507F</v>
      </c>
    </row>
    <row r="4195" customFormat="false" ht="15.75" hidden="false" customHeight="false" outlineLevel="0" collapsed="false">
      <c r="A4195" s="3" t="n">
        <v>4194</v>
      </c>
      <c r="B4195" s="3" t="s">
        <v>4201</v>
      </c>
      <c r="C4195" s="5" t="n">
        <f aca="false">MOD(A4195,45)</f>
        <v>9</v>
      </c>
      <c r="D4195" s="5" t="n">
        <f aca="false">A4195-1</f>
        <v>4193</v>
      </c>
      <c r="E4195" s="5" t="str">
        <f aca="false">IF(C4195=0,"U",VLOOKUP(D4195,A:B,2,0))</f>
        <v>G0507R</v>
      </c>
    </row>
    <row r="4196" customFormat="false" ht="15.75" hidden="false" customHeight="false" outlineLevel="0" collapsed="false">
      <c r="A4196" s="3" t="n">
        <v>4195</v>
      </c>
      <c r="B4196" s="3" t="s">
        <v>4202</v>
      </c>
      <c r="C4196" s="5" t="n">
        <f aca="false">MOD(A4196,45)</f>
        <v>10</v>
      </c>
      <c r="D4196" s="5" t="n">
        <f aca="false">A4196-1</f>
        <v>4194</v>
      </c>
      <c r="E4196" s="5" t="str">
        <f aca="false">IF(C4196=0,"U",VLOOKUP(D4196,A:B,2,0))</f>
        <v>G0508F</v>
      </c>
    </row>
    <row r="4197" customFormat="false" ht="15.75" hidden="false" customHeight="false" outlineLevel="0" collapsed="false">
      <c r="A4197" s="3" t="n">
        <v>4196</v>
      </c>
      <c r="B4197" s="3" t="s">
        <v>4203</v>
      </c>
      <c r="C4197" s="5" t="n">
        <f aca="false">MOD(A4197,45)</f>
        <v>11</v>
      </c>
      <c r="D4197" s="5" t="n">
        <f aca="false">A4197-1</f>
        <v>4195</v>
      </c>
      <c r="E4197" s="5" t="str">
        <f aca="false">IF(C4197=0,"U",VLOOKUP(D4197,A:B,2,0))</f>
        <v>G0508R</v>
      </c>
    </row>
    <row r="4198" customFormat="false" ht="15.75" hidden="false" customHeight="false" outlineLevel="0" collapsed="false">
      <c r="A4198" s="3" t="n">
        <v>4197</v>
      </c>
      <c r="B4198" s="3" t="s">
        <v>4204</v>
      </c>
      <c r="C4198" s="5" t="n">
        <f aca="false">MOD(A4198,45)</f>
        <v>12</v>
      </c>
      <c r="D4198" s="5" t="n">
        <f aca="false">A4198-1</f>
        <v>4196</v>
      </c>
      <c r="E4198" s="5" t="str">
        <f aca="false">IF(C4198=0,"U",VLOOKUP(D4198,A:B,2,0))</f>
        <v>G0601F</v>
      </c>
    </row>
    <row r="4199" customFormat="false" ht="15.75" hidden="false" customHeight="false" outlineLevel="0" collapsed="false">
      <c r="A4199" s="3" t="n">
        <v>4198</v>
      </c>
      <c r="B4199" s="3" t="s">
        <v>4205</v>
      </c>
      <c r="C4199" s="5" t="n">
        <f aca="false">MOD(A4199,45)</f>
        <v>13</v>
      </c>
      <c r="D4199" s="5" t="n">
        <f aca="false">A4199-1</f>
        <v>4197</v>
      </c>
      <c r="E4199" s="5" t="str">
        <f aca="false">IF(C4199=0,"U",VLOOKUP(D4199,A:B,2,0))</f>
        <v>G0601R</v>
      </c>
    </row>
    <row r="4200" customFormat="false" ht="15.75" hidden="false" customHeight="false" outlineLevel="0" collapsed="false">
      <c r="A4200" s="3" t="n">
        <v>4199</v>
      </c>
      <c r="B4200" s="3" t="s">
        <v>4206</v>
      </c>
      <c r="C4200" s="5" t="n">
        <f aca="false">MOD(A4200,45)</f>
        <v>14</v>
      </c>
      <c r="D4200" s="5" t="n">
        <f aca="false">A4200-1</f>
        <v>4198</v>
      </c>
      <c r="E4200" s="5" t="str">
        <f aca="false">IF(C4200=0,"U",VLOOKUP(D4200,A:B,2,0))</f>
        <v>G0602F</v>
      </c>
    </row>
    <row r="4201" customFormat="false" ht="15.75" hidden="false" customHeight="false" outlineLevel="0" collapsed="false">
      <c r="A4201" s="3" t="n">
        <v>4200</v>
      </c>
      <c r="B4201" s="3" t="s">
        <v>4207</v>
      </c>
      <c r="C4201" s="5" t="n">
        <f aca="false">MOD(A4201,45)</f>
        <v>15</v>
      </c>
      <c r="D4201" s="5" t="n">
        <f aca="false">A4201-1</f>
        <v>4199</v>
      </c>
      <c r="E4201" s="5" t="str">
        <f aca="false">IF(C4201=0,"U",VLOOKUP(D4201,A:B,2,0))</f>
        <v>G0602R</v>
      </c>
    </row>
    <row r="4202" customFormat="false" ht="15.75" hidden="false" customHeight="false" outlineLevel="0" collapsed="false">
      <c r="A4202" s="3" t="n">
        <v>4201</v>
      </c>
      <c r="B4202" s="3" t="s">
        <v>4208</v>
      </c>
      <c r="C4202" s="5" t="n">
        <f aca="false">MOD(A4202,45)</f>
        <v>16</v>
      </c>
      <c r="D4202" s="5" t="n">
        <f aca="false">A4202-1</f>
        <v>4200</v>
      </c>
      <c r="E4202" s="5" t="str">
        <f aca="false">IF(C4202=0,"U",VLOOKUP(D4202,A:B,2,0))</f>
        <v>G0603F</v>
      </c>
    </row>
    <row r="4203" customFormat="false" ht="15.75" hidden="false" customHeight="false" outlineLevel="0" collapsed="false">
      <c r="A4203" s="3" t="n">
        <v>4202</v>
      </c>
      <c r="B4203" s="3" t="s">
        <v>4209</v>
      </c>
      <c r="C4203" s="5" t="n">
        <f aca="false">MOD(A4203,45)</f>
        <v>17</v>
      </c>
      <c r="D4203" s="5" t="n">
        <f aca="false">A4203-1</f>
        <v>4201</v>
      </c>
      <c r="E4203" s="5" t="str">
        <f aca="false">IF(C4203=0,"U",VLOOKUP(D4203,A:B,2,0))</f>
        <v>G0603R</v>
      </c>
    </row>
    <row r="4204" customFormat="false" ht="15.75" hidden="false" customHeight="false" outlineLevel="0" collapsed="false">
      <c r="A4204" s="3" t="n">
        <v>4203</v>
      </c>
      <c r="B4204" s="3" t="s">
        <v>4210</v>
      </c>
      <c r="C4204" s="5" t="n">
        <f aca="false">MOD(A4204,45)</f>
        <v>18</v>
      </c>
      <c r="D4204" s="5" t="n">
        <f aca="false">A4204-1</f>
        <v>4202</v>
      </c>
      <c r="E4204" s="5" t="str">
        <f aca="false">IF(C4204=0,"U",VLOOKUP(D4204,A:B,2,0))</f>
        <v>G0604F</v>
      </c>
    </row>
    <row r="4205" customFormat="false" ht="15.75" hidden="false" customHeight="false" outlineLevel="0" collapsed="false">
      <c r="A4205" s="3" t="n">
        <v>4204</v>
      </c>
      <c r="B4205" s="3" t="s">
        <v>4211</v>
      </c>
      <c r="C4205" s="5" t="n">
        <f aca="false">MOD(A4205,45)</f>
        <v>19</v>
      </c>
      <c r="D4205" s="5" t="n">
        <f aca="false">A4205-1</f>
        <v>4203</v>
      </c>
      <c r="E4205" s="5" t="str">
        <f aca="false">IF(C4205=0,"U",VLOOKUP(D4205,A:B,2,0))</f>
        <v>G0604R</v>
      </c>
    </row>
    <row r="4206" customFormat="false" ht="15.75" hidden="false" customHeight="false" outlineLevel="0" collapsed="false">
      <c r="A4206" s="3" t="n">
        <v>4205</v>
      </c>
      <c r="B4206" s="3" t="s">
        <v>4212</v>
      </c>
      <c r="C4206" s="5" t="n">
        <f aca="false">MOD(A4206,45)</f>
        <v>20</v>
      </c>
      <c r="D4206" s="5" t="n">
        <f aca="false">A4206-1</f>
        <v>4204</v>
      </c>
      <c r="E4206" s="5" t="str">
        <f aca="false">IF(C4206=0,"U",VLOOKUP(D4206,A:B,2,0))</f>
        <v>G0605F</v>
      </c>
    </row>
    <row r="4207" customFormat="false" ht="15.75" hidden="false" customHeight="false" outlineLevel="0" collapsed="false">
      <c r="A4207" s="3" t="n">
        <v>4206</v>
      </c>
      <c r="B4207" s="3" t="s">
        <v>4213</v>
      </c>
      <c r="C4207" s="5" t="n">
        <f aca="false">MOD(A4207,45)</f>
        <v>21</v>
      </c>
      <c r="D4207" s="5" t="n">
        <f aca="false">A4207-1</f>
        <v>4205</v>
      </c>
      <c r="E4207" s="5" t="str">
        <f aca="false">IF(C4207=0,"U",VLOOKUP(D4207,A:B,2,0))</f>
        <v>G0605R</v>
      </c>
    </row>
    <row r="4208" customFormat="false" ht="15.75" hidden="false" customHeight="false" outlineLevel="0" collapsed="false">
      <c r="A4208" s="3" t="n">
        <v>4207</v>
      </c>
      <c r="B4208" s="3" t="s">
        <v>4214</v>
      </c>
      <c r="C4208" s="5" t="n">
        <f aca="false">MOD(A4208,45)</f>
        <v>22</v>
      </c>
      <c r="D4208" s="5" t="n">
        <f aca="false">A4208-1</f>
        <v>4206</v>
      </c>
      <c r="E4208" s="5" t="str">
        <f aca="false">IF(C4208=0,"U",VLOOKUP(D4208,A:B,2,0))</f>
        <v>G0606F</v>
      </c>
    </row>
    <row r="4209" customFormat="false" ht="15.75" hidden="false" customHeight="false" outlineLevel="0" collapsed="false">
      <c r="A4209" s="3" t="n">
        <v>4208</v>
      </c>
      <c r="B4209" s="3" t="s">
        <v>4215</v>
      </c>
      <c r="C4209" s="5" t="n">
        <f aca="false">MOD(A4209,45)</f>
        <v>23</v>
      </c>
      <c r="D4209" s="5" t="n">
        <f aca="false">A4209-1</f>
        <v>4207</v>
      </c>
      <c r="E4209" s="5" t="str">
        <f aca="false">IF(C4209=0,"U",VLOOKUP(D4209,A:B,2,0))</f>
        <v>G0606R</v>
      </c>
    </row>
    <row r="4210" customFormat="false" ht="15.75" hidden="false" customHeight="false" outlineLevel="0" collapsed="false">
      <c r="A4210" s="3" t="n">
        <v>4209</v>
      </c>
      <c r="B4210" s="3" t="s">
        <v>4216</v>
      </c>
      <c r="C4210" s="5" t="n">
        <f aca="false">MOD(A4210,45)</f>
        <v>24</v>
      </c>
      <c r="D4210" s="5" t="n">
        <f aca="false">A4210-1</f>
        <v>4208</v>
      </c>
      <c r="E4210" s="5" t="str">
        <f aca="false">IF(C4210=0,"U",VLOOKUP(D4210,A:B,2,0))</f>
        <v>G0607F</v>
      </c>
    </row>
    <row r="4211" customFormat="false" ht="15.75" hidden="false" customHeight="false" outlineLevel="0" collapsed="false">
      <c r="A4211" s="3" t="n">
        <v>4210</v>
      </c>
      <c r="B4211" s="3" t="s">
        <v>4217</v>
      </c>
      <c r="C4211" s="5" t="n">
        <f aca="false">MOD(A4211,45)</f>
        <v>25</v>
      </c>
      <c r="D4211" s="5" t="n">
        <f aca="false">A4211-1</f>
        <v>4209</v>
      </c>
      <c r="E4211" s="5" t="str">
        <f aca="false">IF(C4211=0,"U",VLOOKUP(D4211,A:B,2,0))</f>
        <v>G0607R</v>
      </c>
    </row>
    <row r="4212" customFormat="false" ht="15.75" hidden="false" customHeight="false" outlineLevel="0" collapsed="false">
      <c r="A4212" s="3" t="n">
        <v>4211</v>
      </c>
      <c r="B4212" s="3" t="s">
        <v>4218</v>
      </c>
      <c r="C4212" s="5" t="n">
        <f aca="false">MOD(A4212,45)</f>
        <v>26</v>
      </c>
      <c r="D4212" s="5" t="n">
        <f aca="false">A4212-1</f>
        <v>4210</v>
      </c>
      <c r="E4212" s="5" t="str">
        <f aca="false">IF(C4212=0,"U",VLOOKUP(D4212,A:B,2,0))</f>
        <v>G0608F</v>
      </c>
    </row>
    <row r="4213" customFormat="false" ht="15.75" hidden="false" customHeight="false" outlineLevel="0" collapsed="false">
      <c r="A4213" s="3" t="n">
        <v>4212</v>
      </c>
      <c r="B4213" s="3" t="s">
        <v>4219</v>
      </c>
      <c r="C4213" s="5" t="n">
        <f aca="false">MOD(A4213,45)</f>
        <v>27</v>
      </c>
      <c r="D4213" s="5" t="n">
        <f aca="false">A4213-1</f>
        <v>4211</v>
      </c>
      <c r="E4213" s="5" t="str">
        <f aca="false">IF(C4213=0,"U",VLOOKUP(D4213,A:B,2,0))</f>
        <v>G0608R</v>
      </c>
    </row>
    <row r="4214" customFormat="false" ht="15.75" hidden="false" customHeight="false" outlineLevel="0" collapsed="false">
      <c r="A4214" s="3" t="n">
        <v>4213</v>
      </c>
      <c r="B4214" s="3" t="s">
        <v>4220</v>
      </c>
      <c r="C4214" s="5" t="n">
        <f aca="false">MOD(A4214,45)</f>
        <v>28</v>
      </c>
      <c r="D4214" s="5" t="n">
        <f aca="false">A4214-1</f>
        <v>4212</v>
      </c>
      <c r="E4214" s="5" t="str">
        <f aca="false">IF(C4214=0,"U",VLOOKUP(D4214,A:B,2,0))</f>
        <v>G0701F</v>
      </c>
    </row>
    <row r="4215" customFormat="false" ht="15.75" hidden="false" customHeight="false" outlineLevel="0" collapsed="false">
      <c r="A4215" s="3" t="n">
        <v>4214</v>
      </c>
      <c r="B4215" s="3" t="s">
        <v>4221</v>
      </c>
      <c r="C4215" s="5" t="n">
        <f aca="false">MOD(A4215,45)</f>
        <v>29</v>
      </c>
      <c r="D4215" s="5" t="n">
        <f aca="false">A4215-1</f>
        <v>4213</v>
      </c>
      <c r="E4215" s="5" t="str">
        <f aca="false">IF(C4215=0,"U",VLOOKUP(D4215,A:B,2,0))</f>
        <v>G0701R</v>
      </c>
    </row>
    <row r="4216" customFormat="false" ht="15.75" hidden="false" customHeight="false" outlineLevel="0" collapsed="false">
      <c r="A4216" s="3" t="n">
        <v>4215</v>
      </c>
      <c r="B4216" s="3" t="s">
        <v>4222</v>
      </c>
      <c r="C4216" s="5" t="n">
        <f aca="false">MOD(A4216,45)</f>
        <v>30</v>
      </c>
      <c r="D4216" s="5" t="n">
        <f aca="false">A4216-1</f>
        <v>4214</v>
      </c>
      <c r="E4216" s="5" t="str">
        <f aca="false">IF(C4216=0,"U",VLOOKUP(D4216,A:B,2,0))</f>
        <v>G0702F</v>
      </c>
    </row>
    <row r="4217" customFormat="false" ht="15.75" hidden="false" customHeight="false" outlineLevel="0" collapsed="false">
      <c r="A4217" s="3" t="n">
        <v>4216</v>
      </c>
      <c r="B4217" s="3" t="s">
        <v>4223</v>
      </c>
      <c r="C4217" s="5" t="n">
        <f aca="false">MOD(A4217,45)</f>
        <v>31</v>
      </c>
      <c r="D4217" s="5" t="n">
        <f aca="false">A4217-1</f>
        <v>4215</v>
      </c>
      <c r="E4217" s="5" t="str">
        <f aca="false">IF(C4217=0,"U",VLOOKUP(D4217,A:B,2,0))</f>
        <v>G0702R</v>
      </c>
    </row>
    <row r="4218" customFormat="false" ht="15.75" hidden="false" customHeight="false" outlineLevel="0" collapsed="false">
      <c r="A4218" s="3" t="n">
        <v>4217</v>
      </c>
      <c r="B4218" s="3" t="s">
        <v>4224</v>
      </c>
      <c r="C4218" s="5" t="n">
        <f aca="false">MOD(A4218,45)</f>
        <v>32</v>
      </c>
      <c r="D4218" s="5" t="n">
        <f aca="false">A4218-1</f>
        <v>4216</v>
      </c>
      <c r="E4218" s="5" t="str">
        <f aca="false">IF(C4218=0,"U",VLOOKUP(D4218,A:B,2,0))</f>
        <v>G0703F</v>
      </c>
    </row>
    <row r="4219" customFormat="false" ht="15.75" hidden="false" customHeight="false" outlineLevel="0" collapsed="false">
      <c r="A4219" s="3" t="n">
        <v>4218</v>
      </c>
      <c r="B4219" s="3" t="s">
        <v>4225</v>
      </c>
      <c r="C4219" s="5" t="n">
        <f aca="false">MOD(A4219,45)</f>
        <v>33</v>
      </c>
      <c r="D4219" s="5" t="n">
        <f aca="false">A4219-1</f>
        <v>4217</v>
      </c>
      <c r="E4219" s="5" t="str">
        <f aca="false">IF(C4219=0,"U",VLOOKUP(D4219,A:B,2,0))</f>
        <v>G0703R</v>
      </c>
    </row>
    <row r="4220" customFormat="false" ht="15.75" hidden="false" customHeight="false" outlineLevel="0" collapsed="false">
      <c r="A4220" s="3" t="n">
        <v>4219</v>
      </c>
      <c r="B4220" s="3" t="s">
        <v>4226</v>
      </c>
      <c r="C4220" s="5" t="n">
        <f aca="false">MOD(A4220,45)</f>
        <v>34</v>
      </c>
      <c r="D4220" s="5" t="n">
        <f aca="false">A4220-1</f>
        <v>4218</v>
      </c>
      <c r="E4220" s="5" t="str">
        <f aca="false">IF(C4220=0,"U",VLOOKUP(D4220,A:B,2,0))</f>
        <v>G0704F</v>
      </c>
    </row>
    <row r="4221" customFormat="false" ht="15.75" hidden="false" customHeight="false" outlineLevel="0" collapsed="false">
      <c r="A4221" s="3" t="n">
        <v>4220</v>
      </c>
      <c r="B4221" s="3" t="s">
        <v>4227</v>
      </c>
      <c r="C4221" s="5" t="n">
        <f aca="false">MOD(A4221,45)</f>
        <v>35</v>
      </c>
      <c r="D4221" s="5" t="n">
        <f aca="false">A4221-1</f>
        <v>4219</v>
      </c>
      <c r="E4221" s="5" t="str">
        <f aca="false">IF(C4221=0,"U",VLOOKUP(D4221,A:B,2,0))</f>
        <v>G0704R</v>
      </c>
    </row>
    <row r="4222" customFormat="false" ht="15.75" hidden="false" customHeight="false" outlineLevel="0" collapsed="false">
      <c r="A4222" s="3" t="n">
        <v>4221</v>
      </c>
      <c r="B4222" s="3" t="s">
        <v>4228</v>
      </c>
      <c r="C4222" s="5" t="n">
        <f aca="false">MOD(A4222,45)</f>
        <v>36</v>
      </c>
      <c r="D4222" s="5" t="n">
        <f aca="false">A4222-1</f>
        <v>4220</v>
      </c>
      <c r="E4222" s="5" t="str">
        <f aca="false">IF(C4222=0,"U",VLOOKUP(D4222,A:B,2,0))</f>
        <v>G0705F</v>
      </c>
    </row>
    <row r="4223" customFormat="false" ht="15.75" hidden="false" customHeight="false" outlineLevel="0" collapsed="false">
      <c r="A4223" s="3" t="n">
        <v>4222</v>
      </c>
      <c r="B4223" s="3" t="s">
        <v>4229</v>
      </c>
      <c r="C4223" s="5" t="n">
        <f aca="false">MOD(A4223,45)</f>
        <v>37</v>
      </c>
      <c r="D4223" s="5" t="n">
        <f aca="false">A4223-1</f>
        <v>4221</v>
      </c>
      <c r="E4223" s="5" t="str">
        <f aca="false">IF(C4223=0,"U",VLOOKUP(D4223,A:B,2,0))</f>
        <v>G0705R</v>
      </c>
    </row>
    <row r="4224" customFormat="false" ht="15.75" hidden="false" customHeight="false" outlineLevel="0" collapsed="false">
      <c r="A4224" s="3" t="n">
        <v>4223</v>
      </c>
      <c r="B4224" s="3" t="s">
        <v>4230</v>
      </c>
      <c r="C4224" s="5" t="n">
        <f aca="false">MOD(A4224,45)</f>
        <v>38</v>
      </c>
      <c r="D4224" s="5" t="n">
        <f aca="false">A4224-1</f>
        <v>4222</v>
      </c>
      <c r="E4224" s="5" t="str">
        <f aca="false">IF(C4224=0,"U",VLOOKUP(D4224,A:B,2,0))</f>
        <v>G0706F</v>
      </c>
    </row>
    <row r="4225" customFormat="false" ht="15.75" hidden="false" customHeight="false" outlineLevel="0" collapsed="false">
      <c r="A4225" s="3" t="n">
        <v>4224</v>
      </c>
      <c r="B4225" s="3" t="s">
        <v>4231</v>
      </c>
      <c r="C4225" s="5" t="n">
        <f aca="false">MOD(A4225,45)</f>
        <v>39</v>
      </c>
      <c r="D4225" s="5" t="n">
        <f aca="false">A4225-1</f>
        <v>4223</v>
      </c>
      <c r="E4225" s="5" t="str">
        <f aca="false">IF(C4225=0,"U",VLOOKUP(D4225,A:B,2,0))</f>
        <v>G0706R</v>
      </c>
    </row>
    <row r="4226" customFormat="false" ht="15.75" hidden="false" customHeight="false" outlineLevel="0" collapsed="false">
      <c r="A4226" s="3" t="n">
        <v>4225</v>
      </c>
      <c r="B4226" s="3" t="s">
        <v>4232</v>
      </c>
      <c r="C4226" s="5" t="n">
        <f aca="false">MOD(A4226,45)</f>
        <v>40</v>
      </c>
      <c r="D4226" s="5" t="n">
        <f aca="false">A4226-1</f>
        <v>4224</v>
      </c>
      <c r="E4226" s="5" t="str">
        <f aca="false">IF(C4226=0,"U",VLOOKUP(D4226,A:B,2,0))</f>
        <v>G0707F</v>
      </c>
    </row>
    <row r="4227" customFormat="false" ht="15.75" hidden="false" customHeight="false" outlineLevel="0" collapsed="false">
      <c r="A4227" s="3" t="n">
        <v>4226</v>
      </c>
      <c r="B4227" s="3" t="s">
        <v>4233</v>
      </c>
      <c r="C4227" s="5" t="n">
        <f aca="false">MOD(A4227,45)</f>
        <v>41</v>
      </c>
      <c r="D4227" s="5" t="n">
        <f aca="false">A4227-1</f>
        <v>4225</v>
      </c>
      <c r="E4227" s="5" t="str">
        <f aca="false">IF(C4227=0,"U",VLOOKUP(D4227,A:B,2,0))</f>
        <v>G0707R</v>
      </c>
    </row>
    <row r="4228" customFormat="false" ht="15.75" hidden="false" customHeight="false" outlineLevel="0" collapsed="false">
      <c r="A4228" s="3" t="n">
        <v>4227</v>
      </c>
      <c r="B4228" s="3" t="s">
        <v>4234</v>
      </c>
      <c r="C4228" s="5" t="n">
        <f aca="false">MOD(A4228,45)</f>
        <v>42</v>
      </c>
      <c r="D4228" s="5" t="n">
        <f aca="false">A4228-1</f>
        <v>4226</v>
      </c>
      <c r="E4228" s="5" t="str">
        <f aca="false">IF(C4228=0,"U",VLOOKUP(D4228,A:B,2,0))</f>
        <v>G0708F</v>
      </c>
    </row>
    <row r="4229" customFormat="false" ht="15.75" hidden="false" customHeight="false" outlineLevel="0" collapsed="false">
      <c r="A4229" s="3" t="n">
        <v>4228</v>
      </c>
      <c r="B4229" s="3" t="s">
        <v>4235</v>
      </c>
      <c r="C4229" s="5" t="n">
        <f aca="false">MOD(A4229,45)</f>
        <v>43</v>
      </c>
      <c r="D4229" s="5" t="n">
        <f aca="false">A4229-1</f>
        <v>4227</v>
      </c>
      <c r="E4229" s="5" t="str">
        <f aca="false">IF(C4229=0,"U",VLOOKUP(D4229,A:B,2,0))</f>
        <v>G0708R</v>
      </c>
    </row>
    <row r="4230" customFormat="false" ht="15.75" hidden="false" customHeight="false" outlineLevel="0" collapsed="false">
      <c r="A4230" s="3" t="n">
        <v>4229</v>
      </c>
      <c r="B4230" s="3" t="s">
        <v>4236</v>
      </c>
      <c r="C4230" s="5" t="n">
        <f aca="false">MOD(A4230,45)</f>
        <v>44</v>
      </c>
      <c r="D4230" s="5" t="n">
        <f aca="false">A4230-1</f>
        <v>4228</v>
      </c>
      <c r="E4230" s="5" t="str">
        <f aca="false">IF(C4230=0,"U",VLOOKUP(D4230,A:B,2,0))</f>
        <v>G0801F</v>
      </c>
    </row>
    <row r="4231" customFormat="false" ht="15.75" hidden="false" customHeight="false" outlineLevel="0" collapsed="false">
      <c r="A4231" s="3" t="n">
        <v>4230</v>
      </c>
      <c r="B4231" s="3" t="s">
        <v>4237</v>
      </c>
      <c r="C4231" s="5" t="n">
        <f aca="false">MOD(A4231,45)</f>
        <v>0</v>
      </c>
      <c r="D4231" s="5" t="n">
        <f aca="false">A4231-1</f>
        <v>4229</v>
      </c>
      <c r="E4231" s="5" t="str">
        <f aca="false">IF(C4231=0,"U",VLOOKUP(D4231,A:B,2,0))</f>
        <v>U</v>
      </c>
    </row>
    <row r="4232" customFormat="false" ht="15.75" hidden="false" customHeight="false" outlineLevel="0" collapsed="false">
      <c r="A4232" s="3" t="n">
        <v>4231</v>
      </c>
      <c r="B4232" s="3" t="s">
        <v>4238</v>
      </c>
      <c r="C4232" s="5" t="n">
        <f aca="false">MOD(A4232,45)</f>
        <v>1</v>
      </c>
      <c r="D4232" s="5" t="n">
        <f aca="false">A4232-1</f>
        <v>4230</v>
      </c>
      <c r="E4232" s="5" t="str">
        <f aca="false">IF(C4232=0,"U",VLOOKUP(D4232,A:B,2,0))</f>
        <v>G0802F</v>
      </c>
    </row>
    <row r="4233" customFormat="false" ht="15.75" hidden="false" customHeight="false" outlineLevel="0" collapsed="false">
      <c r="A4233" s="3" t="n">
        <v>4232</v>
      </c>
      <c r="B4233" s="3" t="s">
        <v>4239</v>
      </c>
      <c r="C4233" s="5" t="n">
        <f aca="false">MOD(A4233,45)</f>
        <v>2</v>
      </c>
      <c r="D4233" s="5" t="n">
        <f aca="false">A4233-1</f>
        <v>4231</v>
      </c>
      <c r="E4233" s="5" t="str">
        <f aca="false">IF(C4233=0,"U",VLOOKUP(D4233,A:B,2,0))</f>
        <v>G0802R</v>
      </c>
    </row>
    <row r="4234" customFormat="false" ht="15.75" hidden="false" customHeight="false" outlineLevel="0" collapsed="false">
      <c r="A4234" s="3" t="n">
        <v>4233</v>
      </c>
      <c r="B4234" s="3" t="s">
        <v>4240</v>
      </c>
      <c r="C4234" s="5" t="n">
        <f aca="false">MOD(A4234,45)</f>
        <v>3</v>
      </c>
      <c r="D4234" s="5" t="n">
        <f aca="false">A4234-1</f>
        <v>4232</v>
      </c>
      <c r="E4234" s="5" t="str">
        <f aca="false">IF(C4234=0,"U",VLOOKUP(D4234,A:B,2,0))</f>
        <v>G0803F</v>
      </c>
    </row>
    <row r="4235" customFormat="false" ht="15.75" hidden="false" customHeight="false" outlineLevel="0" collapsed="false">
      <c r="A4235" s="3" t="n">
        <v>4234</v>
      </c>
      <c r="B4235" s="3" t="s">
        <v>4241</v>
      </c>
      <c r="C4235" s="5" t="n">
        <f aca="false">MOD(A4235,45)</f>
        <v>4</v>
      </c>
      <c r="D4235" s="5" t="n">
        <f aca="false">A4235-1</f>
        <v>4233</v>
      </c>
      <c r="E4235" s="5" t="str">
        <f aca="false">IF(C4235=0,"U",VLOOKUP(D4235,A:B,2,0))</f>
        <v>G0803R</v>
      </c>
    </row>
    <row r="4236" customFormat="false" ht="15.75" hidden="false" customHeight="false" outlineLevel="0" collapsed="false">
      <c r="A4236" s="3" t="n">
        <v>4235</v>
      </c>
      <c r="B4236" s="3" t="s">
        <v>4242</v>
      </c>
      <c r="C4236" s="5" t="n">
        <f aca="false">MOD(A4236,45)</f>
        <v>5</v>
      </c>
      <c r="D4236" s="5" t="n">
        <f aca="false">A4236-1</f>
        <v>4234</v>
      </c>
      <c r="E4236" s="5" t="str">
        <f aca="false">IF(C4236=0,"U",VLOOKUP(D4236,A:B,2,0))</f>
        <v>G0804F</v>
      </c>
    </row>
    <row r="4237" customFormat="false" ht="15.75" hidden="false" customHeight="false" outlineLevel="0" collapsed="false">
      <c r="A4237" s="3" t="n">
        <v>4236</v>
      </c>
      <c r="B4237" s="3" t="s">
        <v>4243</v>
      </c>
      <c r="C4237" s="5" t="n">
        <f aca="false">MOD(A4237,45)</f>
        <v>6</v>
      </c>
      <c r="D4237" s="5" t="n">
        <f aca="false">A4237-1</f>
        <v>4235</v>
      </c>
      <c r="E4237" s="5" t="str">
        <f aca="false">IF(C4237=0,"U",VLOOKUP(D4237,A:B,2,0))</f>
        <v>G0804R</v>
      </c>
    </row>
    <row r="4238" customFormat="false" ht="15.75" hidden="false" customHeight="false" outlineLevel="0" collapsed="false">
      <c r="A4238" s="3" t="n">
        <v>4237</v>
      </c>
      <c r="B4238" s="3" t="s">
        <v>4244</v>
      </c>
      <c r="C4238" s="5" t="n">
        <f aca="false">MOD(A4238,45)</f>
        <v>7</v>
      </c>
      <c r="D4238" s="5" t="n">
        <f aca="false">A4238-1</f>
        <v>4236</v>
      </c>
      <c r="E4238" s="5" t="str">
        <f aca="false">IF(C4238=0,"U",VLOOKUP(D4238,A:B,2,0))</f>
        <v>G0805F</v>
      </c>
    </row>
    <row r="4239" customFormat="false" ht="15.75" hidden="false" customHeight="false" outlineLevel="0" collapsed="false">
      <c r="A4239" s="3" t="n">
        <v>4238</v>
      </c>
      <c r="B4239" s="3" t="s">
        <v>4245</v>
      </c>
      <c r="C4239" s="5" t="n">
        <f aca="false">MOD(A4239,45)</f>
        <v>8</v>
      </c>
      <c r="D4239" s="5" t="n">
        <f aca="false">A4239-1</f>
        <v>4237</v>
      </c>
      <c r="E4239" s="5" t="str">
        <f aca="false">IF(C4239=0,"U",VLOOKUP(D4239,A:B,2,0))</f>
        <v>G0805R</v>
      </c>
    </row>
    <row r="4240" customFormat="false" ht="15.75" hidden="false" customHeight="false" outlineLevel="0" collapsed="false">
      <c r="A4240" s="3" t="n">
        <v>4239</v>
      </c>
      <c r="B4240" s="3" t="s">
        <v>4246</v>
      </c>
      <c r="C4240" s="5" t="n">
        <f aca="false">MOD(A4240,45)</f>
        <v>9</v>
      </c>
      <c r="D4240" s="5" t="n">
        <f aca="false">A4240-1</f>
        <v>4238</v>
      </c>
      <c r="E4240" s="5" t="str">
        <f aca="false">IF(C4240=0,"U",VLOOKUP(D4240,A:B,2,0))</f>
        <v>G0806F</v>
      </c>
    </row>
    <row r="4241" customFormat="false" ht="15.75" hidden="false" customHeight="false" outlineLevel="0" collapsed="false">
      <c r="A4241" s="3" t="n">
        <v>4240</v>
      </c>
      <c r="B4241" s="3" t="s">
        <v>4247</v>
      </c>
      <c r="C4241" s="5" t="n">
        <f aca="false">MOD(A4241,45)</f>
        <v>10</v>
      </c>
      <c r="D4241" s="5" t="n">
        <f aca="false">A4241-1</f>
        <v>4239</v>
      </c>
      <c r="E4241" s="5" t="str">
        <f aca="false">IF(C4241=0,"U",VLOOKUP(D4241,A:B,2,0))</f>
        <v>G0806R</v>
      </c>
    </row>
    <row r="4242" customFormat="false" ht="15.75" hidden="false" customHeight="false" outlineLevel="0" collapsed="false">
      <c r="A4242" s="3" t="n">
        <v>4241</v>
      </c>
      <c r="B4242" s="3" t="s">
        <v>4248</v>
      </c>
      <c r="C4242" s="5" t="n">
        <f aca="false">MOD(A4242,45)</f>
        <v>11</v>
      </c>
      <c r="D4242" s="5" t="n">
        <f aca="false">A4242-1</f>
        <v>4240</v>
      </c>
      <c r="E4242" s="5" t="str">
        <f aca="false">IF(C4242=0,"U",VLOOKUP(D4242,A:B,2,0))</f>
        <v>G0807F</v>
      </c>
    </row>
    <row r="4243" customFormat="false" ht="15.75" hidden="false" customHeight="false" outlineLevel="0" collapsed="false">
      <c r="A4243" s="3" t="n">
        <v>4242</v>
      </c>
      <c r="B4243" s="3" t="s">
        <v>4249</v>
      </c>
      <c r="C4243" s="5" t="n">
        <f aca="false">MOD(A4243,45)</f>
        <v>12</v>
      </c>
      <c r="D4243" s="5" t="n">
        <f aca="false">A4243-1</f>
        <v>4241</v>
      </c>
      <c r="E4243" s="5" t="str">
        <f aca="false">IF(C4243=0,"U",VLOOKUP(D4243,A:B,2,0))</f>
        <v>G0807R</v>
      </c>
    </row>
    <row r="4244" customFormat="false" ht="15.75" hidden="false" customHeight="false" outlineLevel="0" collapsed="false">
      <c r="A4244" s="3" t="n">
        <v>4243</v>
      </c>
      <c r="B4244" s="3" t="s">
        <v>4250</v>
      </c>
      <c r="C4244" s="5" t="n">
        <f aca="false">MOD(A4244,45)</f>
        <v>13</v>
      </c>
      <c r="D4244" s="5" t="n">
        <f aca="false">A4244-1</f>
        <v>4242</v>
      </c>
      <c r="E4244" s="5" t="str">
        <f aca="false">IF(C4244=0,"U",VLOOKUP(D4244,A:B,2,0))</f>
        <v>G0808F</v>
      </c>
    </row>
    <row r="4245" customFormat="false" ht="15.75" hidden="false" customHeight="false" outlineLevel="0" collapsed="false">
      <c r="A4245" s="3" t="n">
        <v>4244</v>
      </c>
      <c r="B4245" s="3" t="s">
        <v>4251</v>
      </c>
      <c r="C4245" s="5" t="n">
        <f aca="false">MOD(A4245,45)</f>
        <v>14</v>
      </c>
      <c r="D4245" s="5" t="n">
        <f aca="false">A4245-1</f>
        <v>4243</v>
      </c>
      <c r="E4245" s="5" t="str">
        <f aca="false">IF(C4245=0,"U",VLOOKUP(D4245,A:B,2,0))</f>
        <v>G0808R</v>
      </c>
    </row>
    <row r="4246" customFormat="false" ht="15.75" hidden="false" customHeight="false" outlineLevel="0" collapsed="false">
      <c r="A4246" s="3" t="n">
        <v>4245</v>
      </c>
      <c r="B4246" s="3" t="s">
        <v>4252</v>
      </c>
      <c r="C4246" s="5" t="n">
        <f aca="false">MOD(A4246,45)</f>
        <v>15</v>
      </c>
      <c r="D4246" s="5" t="n">
        <f aca="false">A4246-1</f>
        <v>4244</v>
      </c>
      <c r="E4246" s="5" t="str">
        <f aca="false">IF(C4246=0,"U",VLOOKUP(D4246,A:B,2,0))</f>
        <v>G0901F</v>
      </c>
    </row>
    <row r="4247" customFormat="false" ht="15.75" hidden="false" customHeight="false" outlineLevel="0" collapsed="false">
      <c r="A4247" s="3" t="n">
        <v>4246</v>
      </c>
      <c r="B4247" s="3" t="s">
        <v>4253</v>
      </c>
      <c r="C4247" s="5" t="n">
        <f aca="false">MOD(A4247,45)</f>
        <v>16</v>
      </c>
      <c r="D4247" s="5" t="n">
        <f aca="false">A4247-1</f>
        <v>4245</v>
      </c>
      <c r="E4247" s="5" t="str">
        <f aca="false">IF(C4247=0,"U",VLOOKUP(D4247,A:B,2,0))</f>
        <v>G0901R</v>
      </c>
    </row>
    <row r="4248" customFormat="false" ht="15.75" hidden="false" customHeight="false" outlineLevel="0" collapsed="false">
      <c r="A4248" s="3" t="n">
        <v>4247</v>
      </c>
      <c r="B4248" s="3" t="s">
        <v>4254</v>
      </c>
      <c r="C4248" s="5" t="n">
        <f aca="false">MOD(A4248,45)</f>
        <v>17</v>
      </c>
      <c r="D4248" s="5" t="n">
        <f aca="false">A4248-1</f>
        <v>4246</v>
      </c>
      <c r="E4248" s="5" t="str">
        <f aca="false">IF(C4248=0,"U",VLOOKUP(D4248,A:B,2,0))</f>
        <v>G0902F</v>
      </c>
    </row>
    <row r="4249" customFormat="false" ht="15.75" hidden="false" customHeight="false" outlineLevel="0" collapsed="false">
      <c r="A4249" s="3" t="n">
        <v>4248</v>
      </c>
      <c r="B4249" s="3" t="s">
        <v>4255</v>
      </c>
      <c r="C4249" s="5" t="n">
        <f aca="false">MOD(A4249,45)</f>
        <v>18</v>
      </c>
      <c r="D4249" s="5" t="n">
        <f aca="false">A4249-1</f>
        <v>4247</v>
      </c>
      <c r="E4249" s="5" t="str">
        <f aca="false">IF(C4249=0,"U",VLOOKUP(D4249,A:B,2,0))</f>
        <v>G0902R</v>
      </c>
    </row>
    <row r="4250" customFormat="false" ht="15.75" hidden="false" customHeight="false" outlineLevel="0" collapsed="false">
      <c r="A4250" s="3" t="n">
        <v>4249</v>
      </c>
      <c r="B4250" s="3" t="s">
        <v>4256</v>
      </c>
      <c r="C4250" s="5" t="n">
        <f aca="false">MOD(A4250,45)</f>
        <v>19</v>
      </c>
      <c r="D4250" s="5" t="n">
        <f aca="false">A4250-1</f>
        <v>4248</v>
      </c>
      <c r="E4250" s="5" t="str">
        <f aca="false">IF(C4250=0,"U",VLOOKUP(D4250,A:B,2,0))</f>
        <v>G0903F</v>
      </c>
    </row>
    <row r="4251" customFormat="false" ht="15.75" hidden="false" customHeight="false" outlineLevel="0" collapsed="false">
      <c r="A4251" s="3" t="n">
        <v>4250</v>
      </c>
      <c r="B4251" s="3" t="s">
        <v>4257</v>
      </c>
      <c r="C4251" s="5" t="n">
        <f aca="false">MOD(A4251,45)</f>
        <v>20</v>
      </c>
      <c r="D4251" s="5" t="n">
        <f aca="false">A4251-1</f>
        <v>4249</v>
      </c>
      <c r="E4251" s="5" t="str">
        <f aca="false">IF(C4251=0,"U",VLOOKUP(D4251,A:B,2,0))</f>
        <v>G0903R</v>
      </c>
    </row>
    <row r="4252" customFormat="false" ht="15.75" hidden="false" customHeight="false" outlineLevel="0" collapsed="false">
      <c r="A4252" s="3" t="n">
        <v>4251</v>
      </c>
      <c r="B4252" s="3" t="s">
        <v>4258</v>
      </c>
      <c r="C4252" s="5" t="n">
        <f aca="false">MOD(A4252,45)</f>
        <v>21</v>
      </c>
      <c r="D4252" s="5" t="n">
        <f aca="false">A4252-1</f>
        <v>4250</v>
      </c>
      <c r="E4252" s="5" t="str">
        <f aca="false">IF(C4252=0,"U",VLOOKUP(D4252,A:B,2,0))</f>
        <v>G0904F</v>
      </c>
    </row>
    <row r="4253" customFormat="false" ht="15.75" hidden="false" customHeight="false" outlineLevel="0" collapsed="false">
      <c r="A4253" s="3" t="n">
        <v>4252</v>
      </c>
      <c r="B4253" s="3" t="s">
        <v>4259</v>
      </c>
      <c r="C4253" s="5" t="n">
        <f aca="false">MOD(A4253,45)</f>
        <v>22</v>
      </c>
      <c r="D4253" s="5" t="n">
        <f aca="false">A4253-1</f>
        <v>4251</v>
      </c>
      <c r="E4253" s="5" t="str">
        <f aca="false">IF(C4253=0,"U",VLOOKUP(D4253,A:B,2,0))</f>
        <v>G0904R</v>
      </c>
    </row>
    <row r="4254" customFormat="false" ht="15.75" hidden="false" customHeight="false" outlineLevel="0" collapsed="false">
      <c r="A4254" s="3" t="n">
        <v>4253</v>
      </c>
      <c r="B4254" s="3" t="s">
        <v>4260</v>
      </c>
      <c r="C4254" s="5" t="n">
        <f aca="false">MOD(A4254,45)</f>
        <v>23</v>
      </c>
      <c r="D4254" s="5" t="n">
        <f aca="false">A4254-1</f>
        <v>4252</v>
      </c>
      <c r="E4254" s="5" t="str">
        <f aca="false">IF(C4254=0,"U",VLOOKUP(D4254,A:B,2,0))</f>
        <v>G0905F</v>
      </c>
    </row>
    <row r="4255" customFormat="false" ht="15.75" hidden="false" customHeight="false" outlineLevel="0" collapsed="false">
      <c r="A4255" s="3" t="n">
        <v>4254</v>
      </c>
      <c r="B4255" s="3" t="s">
        <v>4261</v>
      </c>
      <c r="C4255" s="5" t="n">
        <f aca="false">MOD(A4255,45)</f>
        <v>24</v>
      </c>
      <c r="D4255" s="5" t="n">
        <f aca="false">A4255-1</f>
        <v>4253</v>
      </c>
      <c r="E4255" s="5" t="str">
        <f aca="false">IF(C4255=0,"U",VLOOKUP(D4255,A:B,2,0))</f>
        <v>G0905R</v>
      </c>
    </row>
    <row r="4256" customFormat="false" ht="15.75" hidden="false" customHeight="false" outlineLevel="0" collapsed="false">
      <c r="A4256" s="3" t="n">
        <v>4255</v>
      </c>
      <c r="B4256" s="3" t="s">
        <v>4262</v>
      </c>
      <c r="C4256" s="5" t="n">
        <f aca="false">MOD(A4256,45)</f>
        <v>25</v>
      </c>
      <c r="D4256" s="5" t="n">
        <f aca="false">A4256-1</f>
        <v>4254</v>
      </c>
      <c r="E4256" s="5" t="str">
        <f aca="false">IF(C4256=0,"U",VLOOKUP(D4256,A:B,2,0))</f>
        <v>G0906F</v>
      </c>
    </row>
    <row r="4257" customFormat="false" ht="15.75" hidden="false" customHeight="false" outlineLevel="0" collapsed="false">
      <c r="A4257" s="3" t="n">
        <v>4256</v>
      </c>
      <c r="B4257" s="3" t="s">
        <v>4263</v>
      </c>
      <c r="C4257" s="5" t="n">
        <f aca="false">MOD(A4257,45)</f>
        <v>26</v>
      </c>
      <c r="D4257" s="5" t="n">
        <f aca="false">A4257-1</f>
        <v>4255</v>
      </c>
      <c r="E4257" s="5" t="str">
        <f aca="false">IF(C4257=0,"U",VLOOKUP(D4257,A:B,2,0))</f>
        <v>G0906R</v>
      </c>
    </row>
    <row r="4258" customFormat="false" ht="15.75" hidden="false" customHeight="false" outlineLevel="0" collapsed="false">
      <c r="A4258" s="3" t="n">
        <v>4257</v>
      </c>
      <c r="B4258" s="3" t="s">
        <v>4264</v>
      </c>
      <c r="C4258" s="5" t="n">
        <f aca="false">MOD(A4258,45)</f>
        <v>27</v>
      </c>
      <c r="D4258" s="5" t="n">
        <f aca="false">A4258-1</f>
        <v>4256</v>
      </c>
      <c r="E4258" s="5" t="str">
        <f aca="false">IF(C4258=0,"U",VLOOKUP(D4258,A:B,2,0))</f>
        <v>G0907F</v>
      </c>
    </row>
    <row r="4259" customFormat="false" ht="15.75" hidden="false" customHeight="false" outlineLevel="0" collapsed="false">
      <c r="A4259" s="3" t="n">
        <v>4258</v>
      </c>
      <c r="B4259" s="3" t="s">
        <v>4265</v>
      </c>
      <c r="C4259" s="5" t="n">
        <f aca="false">MOD(A4259,45)</f>
        <v>28</v>
      </c>
      <c r="D4259" s="5" t="n">
        <f aca="false">A4259-1</f>
        <v>4257</v>
      </c>
      <c r="E4259" s="5" t="str">
        <f aca="false">IF(C4259=0,"U",VLOOKUP(D4259,A:B,2,0))</f>
        <v>G0907R</v>
      </c>
    </row>
    <row r="4260" customFormat="false" ht="15.75" hidden="false" customHeight="false" outlineLevel="0" collapsed="false">
      <c r="A4260" s="3" t="n">
        <v>4259</v>
      </c>
      <c r="B4260" s="3" t="s">
        <v>4266</v>
      </c>
      <c r="C4260" s="5" t="n">
        <f aca="false">MOD(A4260,45)</f>
        <v>29</v>
      </c>
      <c r="D4260" s="5" t="n">
        <f aca="false">A4260-1</f>
        <v>4258</v>
      </c>
      <c r="E4260" s="5" t="str">
        <f aca="false">IF(C4260=0,"U",VLOOKUP(D4260,A:B,2,0))</f>
        <v>G0908F</v>
      </c>
    </row>
    <row r="4261" customFormat="false" ht="15.75" hidden="false" customHeight="false" outlineLevel="0" collapsed="false">
      <c r="A4261" s="3" t="n">
        <v>4260</v>
      </c>
      <c r="B4261" s="3" t="s">
        <v>4267</v>
      </c>
      <c r="C4261" s="5" t="n">
        <f aca="false">MOD(A4261,45)</f>
        <v>30</v>
      </c>
      <c r="D4261" s="5" t="n">
        <f aca="false">A4261-1</f>
        <v>4259</v>
      </c>
      <c r="E4261" s="5" t="str">
        <f aca="false">IF(C4261=0,"U",VLOOKUP(D4261,A:B,2,0))</f>
        <v>G0908R</v>
      </c>
    </row>
    <row r="4262" customFormat="false" ht="15.75" hidden="false" customHeight="false" outlineLevel="0" collapsed="false">
      <c r="A4262" s="3" t="n">
        <v>4261</v>
      </c>
      <c r="B4262" s="3" t="s">
        <v>4268</v>
      </c>
      <c r="C4262" s="5" t="n">
        <f aca="false">MOD(A4262,45)</f>
        <v>31</v>
      </c>
      <c r="D4262" s="5" t="n">
        <f aca="false">A4262-1</f>
        <v>4260</v>
      </c>
      <c r="E4262" s="5" t="str">
        <f aca="false">IF(C4262=0,"U",VLOOKUP(D4262,A:B,2,0))</f>
        <v>G1001F</v>
      </c>
    </row>
    <row r="4263" customFormat="false" ht="15.75" hidden="false" customHeight="false" outlineLevel="0" collapsed="false">
      <c r="A4263" s="3" t="n">
        <v>4262</v>
      </c>
      <c r="B4263" s="3" t="s">
        <v>4269</v>
      </c>
      <c r="C4263" s="5" t="n">
        <f aca="false">MOD(A4263,45)</f>
        <v>32</v>
      </c>
      <c r="D4263" s="5" t="n">
        <f aca="false">A4263-1</f>
        <v>4261</v>
      </c>
      <c r="E4263" s="5" t="str">
        <f aca="false">IF(C4263=0,"U",VLOOKUP(D4263,A:B,2,0))</f>
        <v>G1001R</v>
      </c>
    </row>
    <row r="4264" customFormat="false" ht="15.75" hidden="false" customHeight="false" outlineLevel="0" collapsed="false">
      <c r="A4264" s="3" t="n">
        <v>4263</v>
      </c>
      <c r="B4264" s="3" t="s">
        <v>4270</v>
      </c>
      <c r="C4264" s="5" t="n">
        <f aca="false">MOD(A4264,45)</f>
        <v>33</v>
      </c>
      <c r="D4264" s="5" t="n">
        <f aca="false">A4264-1</f>
        <v>4262</v>
      </c>
      <c r="E4264" s="5" t="str">
        <f aca="false">IF(C4264=0,"U",VLOOKUP(D4264,A:B,2,0))</f>
        <v>G1002F</v>
      </c>
    </row>
    <row r="4265" customFormat="false" ht="15.75" hidden="false" customHeight="false" outlineLevel="0" collapsed="false">
      <c r="A4265" s="3" t="n">
        <v>4264</v>
      </c>
      <c r="B4265" s="3" t="s">
        <v>4271</v>
      </c>
      <c r="C4265" s="5" t="n">
        <f aca="false">MOD(A4265,45)</f>
        <v>34</v>
      </c>
      <c r="D4265" s="5" t="n">
        <f aca="false">A4265-1</f>
        <v>4263</v>
      </c>
      <c r="E4265" s="5" t="str">
        <f aca="false">IF(C4265=0,"U",VLOOKUP(D4265,A:B,2,0))</f>
        <v>G1002R</v>
      </c>
    </row>
    <row r="4266" customFormat="false" ht="15.75" hidden="false" customHeight="false" outlineLevel="0" collapsed="false">
      <c r="A4266" s="3" t="n">
        <v>4265</v>
      </c>
      <c r="B4266" s="3" t="s">
        <v>4272</v>
      </c>
      <c r="C4266" s="5" t="n">
        <f aca="false">MOD(A4266,45)</f>
        <v>35</v>
      </c>
      <c r="D4266" s="5" t="n">
        <f aca="false">A4266-1</f>
        <v>4264</v>
      </c>
      <c r="E4266" s="5" t="str">
        <f aca="false">IF(C4266=0,"U",VLOOKUP(D4266,A:B,2,0))</f>
        <v>G1003F</v>
      </c>
    </row>
    <row r="4267" customFormat="false" ht="15.75" hidden="false" customHeight="false" outlineLevel="0" collapsed="false">
      <c r="A4267" s="3" t="n">
        <v>4266</v>
      </c>
      <c r="B4267" s="3" t="s">
        <v>4273</v>
      </c>
      <c r="C4267" s="5" t="n">
        <f aca="false">MOD(A4267,45)</f>
        <v>36</v>
      </c>
      <c r="D4267" s="5" t="n">
        <f aca="false">A4267-1</f>
        <v>4265</v>
      </c>
      <c r="E4267" s="5" t="str">
        <f aca="false">IF(C4267=0,"U",VLOOKUP(D4267,A:B,2,0))</f>
        <v>G1003R</v>
      </c>
    </row>
    <row r="4268" customFormat="false" ht="15.75" hidden="false" customHeight="false" outlineLevel="0" collapsed="false">
      <c r="A4268" s="3" t="n">
        <v>4267</v>
      </c>
      <c r="B4268" s="3" t="s">
        <v>4274</v>
      </c>
      <c r="C4268" s="5" t="n">
        <f aca="false">MOD(A4268,45)</f>
        <v>37</v>
      </c>
      <c r="D4268" s="5" t="n">
        <f aca="false">A4268-1</f>
        <v>4266</v>
      </c>
      <c r="E4268" s="5" t="str">
        <f aca="false">IF(C4268=0,"U",VLOOKUP(D4268,A:B,2,0))</f>
        <v>G1004F</v>
      </c>
    </row>
    <row r="4269" customFormat="false" ht="15.75" hidden="false" customHeight="false" outlineLevel="0" collapsed="false">
      <c r="A4269" s="3" t="n">
        <v>4268</v>
      </c>
      <c r="B4269" s="3" t="s">
        <v>4275</v>
      </c>
      <c r="C4269" s="5" t="n">
        <f aca="false">MOD(A4269,45)</f>
        <v>38</v>
      </c>
      <c r="D4269" s="5" t="n">
        <f aca="false">A4269-1</f>
        <v>4267</v>
      </c>
      <c r="E4269" s="5" t="str">
        <f aca="false">IF(C4269=0,"U",VLOOKUP(D4269,A:B,2,0))</f>
        <v>G1004R</v>
      </c>
    </row>
    <row r="4270" customFormat="false" ht="15.75" hidden="false" customHeight="false" outlineLevel="0" collapsed="false">
      <c r="A4270" s="3" t="n">
        <v>4269</v>
      </c>
      <c r="B4270" s="3" t="s">
        <v>4276</v>
      </c>
      <c r="C4270" s="5" t="n">
        <f aca="false">MOD(A4270,45)</f>
        <v>39</v>
      </c>
      <c r="D4270" s="5" t="n">
        <f aca="false">A4270-1</f>
        <v>4268</v>
      </c>
      <c r="E4270" s="5" t="str">
        <f aca="false">IF(C4270=0,"U",VLOOKUP(D4270,A:B,2,0))</f>
        <v>G1005F</v>
      </c>
    </row>
    <row r="4271" customFormat="false" ht="15.75" hidden="false" customHeight="false" outlineLevel="0" collapsed="false">
      <c r="A4271" s="3" t="n">
        <v>4270</v>
      </c>
      <c r="B4271" s="3" t="s">
        <v>4277</v>
      </c>
      <c r="C4271" s="5" t="n">
        <f aca="false">MOD(A4271,45)</f>
        <v>40</v>
      </c>
      <c r="D4271" s="5" t="n">
        <f aca="false">A4271-1</f>
        <v>4269</v>
      </c>
      <c r="E4271" s="5" t="str">
        <f aca="false">IF(C4271=0,"U",VLOOKUP(D4271,A:B,2,0))</f>
        <v>G1005R</v>
      </c>
    </row>
    <row r="4272" customFormat="false" ht="15.75" hidden="false" customHeight="false" outlineLevel="0" collapsed="false">
      <c r="A4272" s="3" t="n">
        <v>4271</v>
      </c>
      <c r="B4272" s="3" t="s">
        <v>4278</v>
      </c>
      <c r="C4272" s="5" t="n">
        <f aca="false">MOD(A4272,45)</f>
        <v>41</v>
      </c>
      <c r="D4272" s="5" t="n">
        <f aca="false">A4272-1</f>
        <v>4270</v>
      </c>
      <c r="E4272" s="5" t="str">
        <f aca="false">IF(C4272=0,"U",VLOOKUP(D4272,A:B,2,0))</f>
        <v>G1006F</v>
      </c>
    </row>
    <row r="4273" customFormat="false" ht="15.75" hidden="false" customHeight="false" outlineLevel="0" collapsed="false">
      <c r="A4273" s="3" t="n">
        <v>4272</v>
      </c>
      <c r="B4273" s="3" t="s">
        <v>4279</v>
      </c>
      <c r="C4273" s="5" t="n">
        <f aca="false">MOD(A4273,45)</f>
        <v>42</v>
      </c>
      <c r="D4273" s="5" t="n">
        <f aca="false">A4273-1</f>
        <v>4271</v>
      </c>
      <c r="E4273" s="5" t="str">
        <f aca="false">IF(C4273=0,"U",VLOOKUP(D4273,A:B,2,0))</f>
        <v>G1006R</v>
      </c>
    </row>
    <row r="4274" customFormat="false" ht="15.75" hidden="false" customHeight="false" outlineLevel="0" collapsed="false">
      <c r="A4274" s="3" t="n">
        <v>4273</v>
      </c>
      <c r="B4274" s="3" t="s">
        <v>4280</v>
      </c>
      <c r="C4274" s="5" t="n">
        <f aca="false">MOD(A4274,45)</f>
        <v>43</v>
      </c>
      <c r="D4274" s="5" t="n">
        <f aca="false">A4274-1</f>
        <v>4272</v>
      </c>
      <c r="E4274" s="5" t="str">
        <f aca="false">IF(C4274=0,"U",VLOOKUP(D4274,A:B,2,0))</f>
        <v>G1007F</v>
      </c>
    </row>
    <row r="4275" customFormat="false" ht="15.75" hidden="false" customHeight="false" outlineLevel="0" collapsed="false">
      <c r="A4275" s="3" t="n">
        <v>4274</v>
      </c>
      <c r="B4275" s="3" t="s">
        <v>4281</v>
      </c>
      <c r="C4275" s="5" t="n">
        <f aca="false">MOD(A4275,45)</f>
        <v>44</v>
      </c>
      <c r="D4275" s="5" t="n">
        <f aca="false">A4275-1</f>
        <v>4273</v>
      </c>
      <c r="E4275" s="5" t="str">
        <f aca="false">IF(C4275=0,"U",VLOOKUP(D4275,A:B,2,0))</f>
        <v>G1007R</v>
      </c>
    </row>
    <row r="4276" customFormat="false" ht="15.75" hidden="false" customHeight="false" outlineLevel="0" collapsed="false">
      <c r="A4276" s="3" t="n">
        <v>4275</v>
      </c>
      <c r="B4276" s="3" t="s">
        <v>4282</v>
      </c>
      <c r="C4276" s="5" t="n">
        <f aca="false">MOD(A4276,45)</f>
        <v>0</v>
      </c>
      <c r="D4276" s="5" t="n">
        <f aca="false">A4276-1</f>
        <v>4274</v>
      </c>
      <c r="E4276" s="5" t="str">
        <f aca="false">IF(C4276=0,"U",VLOOKUP(D4276,A:B,2,0))</f>
        <v>U</v>
      </c>
    </row>
    <row r="4277" customFormat="false" ht="15.75" hidden="false" customHeight="false" outlineLevel="0" collapsed="false">
      <c r="A4277" s="3" t="n">
        <v>4276</v>
      </c>
      <c r="B4277" s="3" t="s">
        <v>4283</v>
      </c>
      <c r="C4277" s="5" t="n">
        <f aca="false">MOD(A4277,45)</f>
        <v>1</v>
      </c>
      <c r="D4277" s="5" t="n">
        <f aca="false">A4277-1</f>
        <v>4275</v>
      </c>
      <c r="E4277" s="5" t="str">
        <f aca="false">IF(C4277=0,"U",VLOOKUP(D4277,A:B,2,0))</f>
        <v>G1008R</v>
      </c>
    </row>
    <row r="4278" customFormat="false" ht="15.75" hidden="false" customHeight="false" outlineLevel="0" collapsed="false">
      <c r="A4278" s="3" t="n">
        <v>4277</v>
      </c>
      <c r="B4278" s="3" t="s">
        <v>4284</v>
      </c>
      <c r="C4278" s="5" t="n">
        <f aca="false">MOD(A4278,45)</f>
        <v>2</v>
      </c>
      <c r="D4278" s="5" t="n">
        <f aca="false">A4278-1</f>
        <v>4276</v>
      </c>
      <c r="E4278" s="5" t="str">
        <f aca="false">IF(C4278=0,"U",VLOOKUP(D4278,A:B,2,0))</f>
        <v>G1101F</v>
      </c>
    </row>
    <row r="4279" customFormat="false" ht="15.75" hidden="false" customHeight="false" outlineLevel="0" collapsed="false">
      <c r="A4279" s="3" t="n">
        <v>4278</v>
      </c>
      <c r="B4279" s="3" t="s">
        <v>4285</v>
      </c>
      <c r="C4279" s="5" t="n">
        <f aca="false">MOD(A4279,45)</f>
        <v>3</v>
      </c>
      <c r="D4279" s="5" t="n">
        <f aca="false">A4279-1</f>
        <v>4277</v>
      </c>
      <c r="E4279" s="5" t="str">
        <f aca="false">IF(C4279=0,"U",VLOOKUP(D4279,A:B,2,0))</f>
        <v>G1101R</v>
      </c>
    </row>
    <row r="4280" customFormat="false" ht="15.75" hidden="false" customHeight="false" outlineLevel="0" collapsed="false">
      <c r="A4280" s="3" t="n">
        <v>4279</v>
      </c>
      <c r="B4280" s="3" t="s">
        <v>4286</v>
      </c>
      <c r="C4280" s="5" t="n">
        <f aca="false">MOD(A4280,45)</f>
        <v>4</v>
      </c>
      <c r="D4280" s="5" t="n">
        <f aca="false">A4280-1</f>
        <v>4278</v>
      </c>
      <c r="E4280" s="5" t="str">
        <f aca="false">IF(C4280=0,"U",VLOOKUP(D4280,A:B,2,0))</f>
        <v>G1102F</v>
      </c>
    </row>
    <row r="4281" customFormat="false" ht="15.75" hidden="false" customHeight="false" outlineLevel="0" collapsed="false">
      <c r="A4281" s="3" t="n">
        <v>4280</v>
      </c>
      <c r="B4281" s="3" t="s">
        <v>4287</v>
      </c>
      <c r="C4281" s="5" t="n">
        <f aca="false">MOD(A4281,45)</f>
        <v>5</v>
      </c>
      <c r="D4281" s="5" t="n">
        <f aca="false">A4281-1</f>
        <v>4279</v>
      </c>
      <c r="E4281" s="5" t="str">
        <f aca="false">IF(C4281=0,"U",VLOOKUP(D4281,A:B,2,0))</f>
        <v>G1102R</v>
      </c>
    </row>
    <row r="4282" customFormat="false" ht="15.75" hidden="false" customHeight="false" outlineLevel="0" collapsed="false">
      <c r="A4282" s="3" t="n">
        <v>4281</v>
      </c>
      <c r="B4282" s="3" t="s">
        <v>4288</v>
      </c>
      <c r="C4282" s="5" t="n">
        <f aca="false">MOD(A4282,45)</f>
        <v>6</v>
      </c>
      <c r="D4282" s="5" t="n">
        <f aca="false">A4282-1</f>
        <v>4280</v>
      </c>
      <c r="E4282" s="5" t="str">
        <f aca="false">IF(C4282=0,"U",VLOOKUP(D4282,A:B,2,0))</f>
        <v>G1103F</v>
      </c>
    </row>
    <row r="4283" customFormat="false" ht="15.75" hidden="false" customHeight="false" outlineLevel="0" collapsed="false">
      <c r="A4283" s="3" t="n">
        <v>4282</v>
      </c>
      <c r="B4283" s="3" t="s">
        <v>4289</v>
      </c>
      <c r="C4283" s="5" t="n">
        <f aca="false">MOD(A4283,45)</f>
        <v>7</v>
      </c>
      <c r="D4283" s="5" t="n">
        <f aca="false">A4283-1</f>
        <v>4281</v>
      </c>
      <c r="E4283" s="5" t="str">
        <f aca="false">IF(C4283=0,"U",VLOOKUP(D4283,A:B,2,0))</f>
        <v>G1103R</v>
      </c>
    </row>
    <row r="4284" customFormat="false" ht="15.75" hidden="false" customHeight="false" outlineLevel="0" collapsed="false">
      <c r="A4284" s="3" t="n">
        <v>4283</v>
      </c>
      <c r="B4284" s="3" t="s">
        <v>4290</v>
      </c>
      <c r="C4284" s="5" t="n">
        <f aca="false">MOD(A4284,45)</f>
        <v>8</v>
      </c>
      <c r="D4284" s="5" t="n">
        <f aca="false">A4284-1</f>
        <v>4282</v>
      </c>
      <c r="E4284" s="5" t="str">
        <f aca="false">IF(C4284=0,"U",VLOOKUP(D4284,A:B,2,0))</f>
        <v>G1104F</v>
      </c>
    </row>
    <row r="4285" customFormat="false" ht="15.75" hidden="false" customHeight="false" outlineLevel="0" collapsed="false">
      <c r="A4285" s="3" t="n">
        <v>4284</v>
      </c>
      <c r="B4285" s="3" t="s">
        <v>4291</v>
      </c>
      <c r="C4285" s="5" t="n">
        <f aca="false">MOD(A4285,45)</f>
        <v>9</v>
      </c>
      <c r="D4285" s="5" t="n">
        <f aca="false">A4285-1</f>
        <v>4283</v>
      </c>
      <c r="E4285" s="5" t="str">
        <f aca="false">IF(C4285=0,"U",VLOOKUP(D4285,A:B,2,0))</f>
        <v>G1104R</v>
      </c>
    </row>
    <row r="4286" customFormat="false" ht="15.75" hidden="false" customHeight="false" outlineLevel="0" collapsed="false">
      <c r="A4286" s="3" t="n">
        <v>4285</v>
      </c>
      <c r="B4286" s="3" t="s">
        <v>4292</v>
      </c>
      <c r="C4286" s="5" t="n">
        <f aca="false">MOD(A4286,45)</f>
        <v>10</v>
      </c>
      <c r="D4286" s="5" t="n">
        <f aca="false">A4286-1</f>
        <v>4284</v>
      </c>
      <c r="E4286" s="5" t="str">
        <f aca="false">IF(C4286=0,"U",VLOOKUP(D4286,A:B,2,0))</f>
        <v>G1105F</v>
      </c>
    </row>
    <row r="4287" customFormat="false" ht="15.75" hidden="false" customHeight="false" outlineLevel="0" collapsed="false">
      <c r="A4287" s="3" t="n">
        <v>4286</v>
      </c>
      <c r="B4287" s="3" t="s">
        <v>4293</v>
      </c>
      <c r="C4287" s="5" t="n">
        <f aca="false">MOD(A4287,45)</f>
        <v>11</v>
      </c>
      <c r="D4287" s="5" t="n">
        <f aca="false">A4287-1</f>
        <v>4285</v>
      </c>
      <c r="E4287" s="5" t="str">
        <f aca="false">IF(C4287=0,"U",VLOOKUP(D4287,A:B,2,0))</f>
        <v>G1105R</v>
      </c>
    </row>
    <row r="4288" customFormat="false" ht="15.75" hidden="false" customHeight="false" outlineLevel="0" collapsed="false">
      <c r="A4288" s="3" t="n">
        <v>4287</v>
      </c>
      <c r="B4288" s="3" t="s">
        <v>4294</v>
      </c>
      <c r="C4288" s="5" t="n">
        <f aca="false">MOD(A4288,45)</f>
        <v>12</v>
      </c>
      <c r="D4288" s="5" t="n">
        <f aca="false">A4288-1</f>
        <v>4286</v>
      </c>
      <c r="E4288" s="5" t="str">
        <f aca="false">IF(C4288=0,"U",VLOOKUP(D4288,A:B,2,0))</f>
        <v>G1106F</v>
      </c>
    </row>
    <row r="4289" customFormat="false" ht="15.75" hidden="false" customHeight="false" outlineLevel="0" collapsed="false">
      <c r="A4289" s="3" t="n">
        <v>4288</v>
      </c>
      <c r="B4289" s="3" t="s">
        <v>4295</v>
      </c>
      <c r="C4289" s="5" t="n">
        <f aca="false">MOD(A4289,45)</f>
        <v>13</v>
      </c>
      <c r="D4289" s="5" t="n">
        <f aca="false">A4289-1</f>
        <v>4287</v>
      </c>
      <c r="E4289" s="5" t="str">
        <f aca="false">IF(C4289=0,"U",VLOOKUP(D4289,A:B,2,0))</f>
        <v>G1106R</v>
      </c>
    </row>
    <row r="4290" customFormat="false" ht="15.75" hidden="false" customHeight="false" outlineLevel="0" collapsed="false">
      <c r="A4290" s="3" t="n">
        <v>4289</v>
      </c>
      <c r="B4290" s="3" t="s">
        <v>4296</v>
      </c>
      <c r="C4290" s="5" t="n">
        <f aca="false">MOD(A4290,45)</f>
        <v>14</v>
      </c>
      <c r="D4290" s="5" t="n">
        <f aca="false">A4290-1</f>
        <v>4288</v>
      </c>
      <c r="E4290" s="5" t="str">
        <f aca="false">IF(C4290=0,"U",VLOOKUP(D4290,A:B,2,0))</f>
        <v>G1107F</v>
      </c>
    </row>
    <row r="4291" customFormat="false" ht="15.75" hidden="false" customHeight="false" outlineLevel="0" collapsed="false">
      <c r="A4291" s="3" t="n">
        <v>4290</v>
      </c>
      <c r="B4291" s="3" t="s">
        <v>4297</v>
      </c>
      <c r="C4291" s="5" t="n">
        <f aca="false">MOD(A4291,45)</f>
        <v>15</v>
      </c>
      <c r="D4291" s="5" t="n">
        <f aca="false">A4291-1</f>
        <v>4289</v>
      </c>
      <c r="E4291" s="5" t="str">
        <f aca="false">IF(C4291=0,"U",VLOOKUP(D4291,A:B,2,0))</f>
        <v>G1107R</v>
      </c>
    </row>
    <row r="4292" customFormat="false" ht="15.75" hidden="false" customHeight="false" outlineLevel="0" collapsed="false">
      <c r="A4292" s="3" t="n">
        <v>4291</v>
      </c>
      <c r="B4292" s="3" t="s">
        <v>4298</v>
      </c>
      <c r="C4292" s="5" t="n">
        <f aca="false">MOD(A4292,45)</f>
        <v>16</v>
      </c>
      <c r="D4292" s="5" t="n">
        <f aca="false">A4292-1</f>
        <v>4290</v>
      </c>
      <c r="E4292" s="5" t="str">
        <f aca="false">IF(C4292=0,"U",VLOOKUP(D4292,A:B,2,0))</f>
        <v>G1108F</v>
      </c>
    </row>
    <row r="4293" customFormat="false" ht="15.75" hidden="false" customHeight="false" outlineLevel="0" collapsed="false">
      <c r="A4293" s="3" t="n">
        <v>4292</v>
      </c>
      <c r="B4293" s="3" t="s">
        <v>4299</v>
      </c>
      <c r="C4293" s="5" t="n">
        <f aca="false">MOD(A4293,45)</f>
        <v>17</v>
      </c>
      <c r="D4293" s="5" t="n">
        <f aca="false">A4293-1</f>
        <v>4291</v>
      </c>
      <c r="E4293" s="5" t="str">
        <f aca="false">IF(C4293=0,"U",VLOOKUP(D4293,A:B,2,0))</f>
        <v>G1108R</v>
      </c>
    </row>
    <row r="4294" customFormat="false" ht="15.75" hidden="false" customHeight="false" outlineLevel="0" collapsed="false">
      <c r="A4294" s="3" t="n">
        <v>4293</v>
      </c>
      <c r="B4294" s="3" t="s">
        <v>4300</v>
      </c>
      <c r="C4294" s="5" t="n">
        <f aca="false">MOD(A4294,45)</f>
        <v>18</v>
      </c>
      <c r="D4294" s="5" t="n">
        <f aca="false">A4294-1</f>
        <v>4292</v>
      </c>
      <c r="E4294" s="5" t="str">
        <f aca="false">IF(C4294=0,"U",VLOOKUP(D4294,A:B,2,0))</f>
        <v>G1201F</v>
      </c>
    </row>
    <row r="4295" customFormat="false" ht="15.75" hidden="false" customHeight="false" outlineLevel="0" collapsed="false">
      <c r="A4295" s="3" t="n">
        <v>4294</v>
      </c>
      <c r="B4295" s="3" t="s">
        <v>4301</v>
      </c>
      <c r="C4295" s="5" t="n">
        <f aca="false">MOD(A4295,45)</f>
        <v>19</v>
      </c>
      <c r="D4295" s="5" t="n">
        <f aca="false">A4295-1</f>
        <v>4293</v>
      </c>
      <c r="E4295" s="5" t="str">
        <f aca="false">IF(C4295=0,"U",VLOOKUP(D4295,A:B,2,0))</f>
        <v>G1201R</v>
      </c>
    </row>
    <row r="4296" customFormat="false" ht="15.75" hidden="false" customHeight="false" outlineLevel="0" collapsed="false">
      <c r="A4296" s="3" t="n">
        <v>4295</v>
      </c>
      <c r="B4296" s="3" t="s">
        <v>4302</v>
      </c>
      <c r="C4296" s="5" t="n">
        <f aca="false">MOD(A4296,45)</f>
        <v>20</v>
      </c>
      <c r="D4296" s="5" t="n">
        <f aca="false">A4296-1</f>
        <v>4294</v>
      </c>
      <c r="E4296" s="5" t="str">
        <f aca="false">IF(C4296=0,"U",VLOOKUP(D4296,A:B,2,0))</f>
        <v>G1202F</v>
      </c>
    </row>
    <row r="4297" customFormat="false" ht="15.75" hidden="false" customHeight="false" outlineLevel="0" collapsed="false">
      <c r="A4297" s="3" t="n">
        <v>4296</v>
      </c>
      <c r="B4297" s="3" t="s">
        <v>4303</v>
      </c>
      <c r="C4297" s="5" t="n">
        <f aca="false">MOD(A4297,45)</f>
        <v>21</v>
      </c>
      <c r="D4297" s="5" t="n">
        <f aca="false">A4297-1</f>
        <v>4295</v>
      </c>
      <c r="E4297" s="5" t="str">
        <f aca="false">IF(C4297=0,"U",VLOOKUP(D4297,A:B,2,0))</f>
        <v>G1202R</v>
      </c>
    </row>
    <row r="4298" customFormat="false" ht="15.75" hidden="false" customHeight="false" outlineLevel="0" collapsed="false">
      <c r="A4298" s="3" t="n">
        <v>4297</v>
      </c>
      <c r="B4298" s="3" t="s">
        <v>4304</v>
      </c>
      <c r="C4298" s="5" t="n">
        <f aca="false">MOD(A4298,45)</f>
        <v>22</v>
      </c>
      <c r="D4298" s="5" t="n">
        <f aca="false">A4298-1</f>
        <v>4296</v>
      </c>
      <c r="E4298" s="5" t="str">
        <f aca="false">IF(C4298=0,"U",VLOOKUP(D4298,A:B,2,0))</f>
        <v>G1203F</v>
      </c>
    </row>
    <row r="4299" customFormat="false" ht="15.75" hidden="false" customHeight="false" outlineLevel="0" collapsed="false">
      <c r="A4299" s="3" t="n">
        <v>4298</v>
      </c>
      <c r="B4299" s="3" t="s">
        <v>4305</v>
      </c>
      <c r="C4299" s="5" t="n">
        <f aca="false">MOD(A4299,45)</f>
        <v>23</v>
      </c>
      <c r="D4299" s="5" t="n">
        <f aca="false">A4299-1</f>
        <v>4297</v>
      </c>
      <c r="E4299" s="5" t="str">
        <f aca="false">IF(C4299=0,"U",VLOOKUP(D4299,A:B,2,0))</f>
        <v>G1203R</v>
      </c>
    </row>
    <row r="4300" customFormat="false" ht="15.75" hidden="false" customHeight="false" outlineLevel="0" collapsed="false">
      <c r="A4300" s="3" t="n">
        <v>4299</v>
      </c>
      <c r="B4300" s="3" t="s">
        <v>4306</v>
      </c>
      <c r="C4300" s="5" t="n">
        <f aca="false">MOD(A4300,45)</f>
        <v>24</v>
      </c>
      <c r="D4300" s="5" t="n">
        <f aca="false">A4300-1</f>
        <v>4298</v>
      </c>
      <c r="E4300" s="5" t="str">
        <f aca="false">IF(C4300=0,"U",VLOOKUP(D4300,A:B,2,0))</f>
        <v>G1204F</v>
      </c>
    </row>
    <row r="4301" customFormat="false" ht="15.75" hidden="false" customHeight="false" outlineLevel="0" collapsed="false">
      <c r="A4301" s="3" t="n">
        <v>4300</v>
      </c>
      <c r="B4301" s="3" t="s">
        <v>4307</v>
      </c>
      <c r="C4301" s="5" t="n">
        <f aca="false">MOD(A4301,45)</f>
        <v>25</v>
      </c>
      <c r="D4301" s="5" t="n">
        <f aca="false">A4301-1</f>
        <v>4299</v>
      </c>
      <c r="E4301" s="5" t="str">
        <f aca="false">IF(C4301=0,"U",VLOOKUP(D4301,A:B,2,0))</f>
        <v>G1204R</v>
      </c>
    </row>
    <row r="4302" customFormat="false" ht="15.75" hidden="false" customHeight="false" outlineLevel="0" collapsed="false">
      <c r="A4302" s="3" t="n">
        <v>4301</v>
      </c>
      <c r="B4302" s="3" t="s">
        <v>4308</v>
      </c>
      <c r="C4302" s="5" t="n">
        <f aca="false">MOD(A4302,45)</f>
        <v>26</v>
      </c>
      <c r="D4302" s="5" t="n">
        <f aca="false">A4302-1</f>
        <v>4300</v>
      </c>
      <c r="E4302" s="5" t="str">
        <f aca="false">IF(C4302=0,"U",VLOOKUP(D4302,A:B,2,0))</f>
        <v>G1205F</v>
      </c>
    </row>
    <row r="4303" customFormat="false" ht="15.75" hidden="false" customHeight="false" outlineLevel="0" collapsed="false">
      <c r="A4303" s="3" t="n">
        <v>4302</v>
      </c>
      <c r="B4303" s="3" t="s">
        <v>4309</v>
      </c>
      <c r="C4303" s="5" t="n">
        <f aca="false">MOD(A4303,45)</f>
        <v>27</v>
      </c>
      <c r="D4303" s="5" t="n">
        <f aca="false">A4303-1</f>
        <v>4301</v>
      </c>
      <c r="E4303" s="5" t="str">
        <f aca="false">IF(C4303=0,"U",VLOOKUP(D4303,A:B,2,0))</f>
        <v>G1205R</v>
      </c>
    </row>
    <row r="4304" customFormat="false" ht="15.75" hidden="false" customHeight="false" outlineLevel="0" collapsed="false">
      <c r="A4304" s="3" t="n">
        <v>4303</v>
      </c>
      <c r="B4304" s="3" t="s">
        <v>4310</v>
      </c>
      <c r="C4304" s="5" t="n">
        <f aca="false">MOD(A4304,45)</f>
        <v>28</v>
      </c>
      <c r="D4304" s="5" t="n">
        <f aca="false">A4304-1</f>
        <v>4302</v>
      </c>
      <c r="E4304" s="5" t="str">
        <f aca="false">IF(C4304=0,"U",VLOOKUP(D4304,A:B,2,0))</f>
        <v>G1206F</v>
      </c>
    </row>
    <row r="4305" customFormat="false" ht="15.75" hidden="false" customHeight="false" outlineLevel="0" collapsed="false">
      <c r="A4305" s="3" t="n">
        <v>4304</v>
      </c>
      <c r="B4305" s="3" t="s">
        <v>4311</v>
      </c>
      <c r="C4305" s="5" t="n">
        <f aca="false">MOD(A4305,45)</f>
        <v>29</v>
      </c>
      <c r="D4305" s="5" t="n">
        <f aca="false">A4305-1</f>
        <v>4303</v>
      </c>
      <c r="E4305" s="5" t="str">
        <f aca="false">IF(C4305=0,"U",VLOOKUP(D4305,A:B,2,0))</f>
        <v>G1206R</v>
      </c>
    </row>
    <row r="4306" customFormat="false" ht="15.75" hidden="false" customHeight="false" outlineLevel="0" collapsed="false">
      <c r="A4306" s="3" t="n">
        <v>4305</v>
      </c>
      <c r="B4306" s="3" t="s">
        <v>4312</v>
      </c>
      <c r="C4306" s="5" t="n">
        <f aca="false">MOD(A4306,45)</f>
        <v>30</v>
      </c>
      <c r="D4306" s="5" t="n">
        <f aca="false">A4306-1</f>
        <v>4304</v>
      </c>
      <c r="E4306" s="5" t="str">
        <f aca="false">IF(C4306=0,"U",VLOOKUP(D4306,A:B,2,0))</f>
        <v>G1207F</v>
      </c>
    </row>
    <row r="4307" customFormat="false" ht="15.75" hidden="false" customHeight="false" outlineLevel="0" collapsed="false">
      <c r="A4307" s="3" t="n">
        <v>4306</v>
      </c>
      <c r="B4307" s="3" t="s">
        <v>4313</v>
      </c>
      <c r="C4307" s="5" t="n">
        <f aca="false">MOD(A4307,45)</f>
        <v>31</v>
      </c>
      <c r="D4307" s="5" t="n">
        <f aca="false">A4307-1</f>
        <v>4305</v>
      </c>
      <c r="E4307" s="5" t="str">
        <f aca="false">IF(C4307=0,"U",VLOOKUP(D4307,A:B,2,0))</f>
        <v>G1207R</v>
      </c>
    </row>
    <row r="4308" customFormat="false" ht="15.75" hidden="false" customHeight="false" outlineLevel="0" collapsed="false">
      <c r="A4308" s="3" t="n">
        <v>4307</v>
      </c>
      <c r="B4308" s="3" t="s">
        <v>4314</v>
      </c>
      <c r="C4308" s="5" t="n">
        <f aca="false">MOD(A4308,45)</f>
        <v>32</v>
      </c>
      <c r="D4308" s="5" t="n">
        <f aca="false">A4308-1</f>
        <v>4306</v>
      </c>
      <c r="E4308" s="5" t="str">
        <f aca="false">IF(C4308=0,"U",VLOOKUP(D4308,A:B,2,0))</f>
        <v>G1208F</v>
      </c>
    </row>
    <row r="4309" customFormat="false" ht="15.75" hidden="false" customHeight="false" outlineLevel="0" collapsed="false">
      <c r="A4309" s="3" t="n">
        <v>4308</v>
      </c>
      <c r="B4309" s="3" t="s">
        <v>4315</v>
      </c>
      <c r="C4309" s="5" t="n">
        <f aca="false">MOD(A4309,45)</f>
        <v>33</v>
      </c>
      <c r="D4309" s="5" t="n">
        <f aca="false">A4309-1</f>
        <v>4307</v>
      </c>
      <c r="E4309" s="5" t="str">
        <f aca="false">IF(C4309=0,"U",VLOOKUP(D4309,A:B,2,0))</f>
        <v>G1208R</v>
      </c>
    </row>
    <row r="4310" customFormat="false" ht="15.75" hidden="false" customHeight="false" outlineLevel="0" collapsed="false">
      <c r="A4310" s="3" t="n">
        <v>4309</v>
      </c>
      <c r="B4310" s="3" t="s">
        <v>4316</v>
      </c>
      <c r="C4310" s="5" t="n">
        <f aca="false">MOD(A4310,45)</f>
        <v>34</v>
      </c>
      <c r="D4310" s="5" t="n">
        <f aca="false">A4310-1</f>
        <v>4308</v>
      </c>
      <c r="E4310" s="5" t="str">
        <f aca="false">IF(C4310=0,"U",VLOOKUP(D4310,A:B,2,0))</f>
        <v>G1301F</v>
      </c>
    </row>
    <row r="4311" customFormat="false" ht="15.75" hidden="false" customHeight="false" outlineLevel="0" collapsed="false">
      <c r="A4311" s="3" t="n">
        <v>4310</v>
      </c>
      <c r="B4311" s="3" t="s">
        <v>4317</v>
      </c>
      <c r="C4311" s="5" t="n">
        <f aca="false">MOD(A4311,45)</f>
        <v>35</v>
      </c>
      <c r="D4311" s="5" t="n">
        <f aca="false">A4311-1</f>
        <v>4309</v>
      </c>
      <c r="E4311" s="5" t="str">
        <f aca="false">IF(C4311=0,"U",VLOOKUP(D4311,A:B,2,0))</f>
        <v>G1301R</v>
      </c>
    </row>
    <row r="4312" customFormat="false" ht="15.75" hidden="false" customHeight="false" outlineLevel="0" collapsed="false">
      <c r="A4312" s="3" t="n">
        <v>4311</v>
      </c>
      <c r="B4312" s="3" t="s">
        <v>4318</v>
      </c>
      <c r="C4312" s="5" t="n">
        <f aca="false">MOD(A4312,45)</f>
        <v>36</v>
      </c>
      <c r="D4312" s="5" t="n">
        <f aca="false">A4312-1</f>
        <v>4310</v>
      </c>
      <c r="E4312" s="5" t="str">
        <f aca="false">IF(C4312=0,"U",VLOOKUP(D4312,A:B,2,0))</f>
        <v>G1302F</v>
      </c>
    </row>
    <row r="4313" customFormat="false" ht="15.75" hidden="false" customHeight="false" outlineLevel="0" collapsed="false">
      <c r="A4313" s="3" t="n">
        <v>4312</v>
      </c>
      <c r="B4313" s="3" t="s">
        <v>4319</v>
      </c>
      <c r="C4313" s="5" t="n">
        <f aca="false">MOD(A4313,45)</f>
        <v>37</v>
      </c>
      <c r="D4313" s="5" t="n">
        <f aca="false">A4313-1</f>
        <v>4311</v>
      </c>
      <c r="E4313" s="5" t="str">
        <f aca="false">IF(C4313=0,"U",VLOOKUP(D4313,A:B,2,0))</f>
        <v>G1302R</v>
      </c>
    </row>
    <row r="4314" customFormat="false" ht="15.75" hidden="false" customHeight="false" outlineLevel="0" collapsed="false">
      <c r="A4314" s="3" t="n">
        <v>4313</v>
      </c>
      <c r="B4314" s="3" t="s">
        <v>4320</v>
      </c>
      <c r="C4314" s="5" t="n">
        <f aca="false">MOD(A4314,45)</f>
        <v>38</v>
      </c>
      <c r="D4314" s="5" t="n">
        <f aca="false">A4314-1</f>
        <v>4312</v>
      </c>
      <c r="E4314" s="5" t="str">
        <f aca="false">IF(C4314=0,"U",VLOOKUP(D4314,A:B,2,0))</f>
        <v>G1303F</v>
      </c>
    </row>
    <row r="4315" customFormat="false" ht="15.75" hidden="false" customHeight="false" outlineLevel="0" collapsed="false">
      <c r="A4315" s="3" t="n">
        <v>4314</v>
      </c>
      <c r="B4315" s="3" t="s">
        <v>4321</v>
      </c>
      <c r="C4315" s="5" t="n">
        <f aca="false">MOD(A4315,45)</f>
        <v>39</v>
      </c>
      <c r="D4315" s="5" t="n">
        <f aca="false">A4315-1</f>
        <v>4313</v>
      </c>
      <c r="E4315" s="5" t="str">
        <f aca="false">IF(C4315=0,"U",VLOOKUP(D4315,A:B,2,0))</f>
        <v>G1303R</v>
      </c>
    </row>
    <row r="4316" customFormat="false" ht="15.75" hidden="false" customHeight="false" outlineLevel="0" collapsed="false">
      <c r="A4316" s="3" t="n">
        <v>4315</v>
      </c>
      <c r="B4316" s="3" t="s">
        <v>4322</v>
      </c>
      <c r="C4316" s="5" t="n">
        <f aca="false">MOD(A4316,45)</f>
        <v>40</v>
      </c>
      <c r="D4316" s="5" t="n">
        <f aca="false">A4316-1</f>
        <v>4314</v>
      </c>
      <c r="E4316" s="5" t="str">
        <f aca="false">IF(C4316=0,"U",VLOOKUP(D4316,A:B,2,0))</f>
        <v>G1304F</v>
      </c>
    </row>
    <row r="4317" customFormat="false" ht="15.75" hidden="false" customHeight="false" outlineLevel="0" collapsed="false">
      <c r="A4317" s="3" t="n">
        <v>4316</v>
      </c>
      <c r="B4317" s="3" t="s">
        <v>4323</v>
      </c>
      <c r="C4317" s="5" t="n">
        <f aca="false">MOD(A4317,45)</f>
        <v>41</v>
      </c>
      <c r="D4317" s="5" t="n">
        <f aca="false">A4317-1</f>
        <v>4315</v>
      </c>
      <c r="E4317" s="5" t="str">
        <f aca="false">IF(C4317=0,"U",VLOOKUP(D4317,A:B,2,0))</f>
        <v>G1304R</v>
      </c>
    </row>
    <row r="4318" customFormat="false" ht="15.75" hidden="false" customHeight="false" outlineLevel="0" collapsed="false">
      <c r="A4318" s="3" t="n">
        <v>4317</v>
      </c>
      <c r="B4318" s="3" t="s">
        <v>4324</v>
      </c>
      <c r="C4318" s="5" t="n">
        <f aca="false">MOD(A4318,45)</f>
        <v>42</v>
      </c>
      <c r="D4318" s="5" t="n">
        <f aca="false">A4318-1</f>
        <v>4316</v>
      </c>
      <c r="E4318" s="5" t="str">
        <f aca="false">IF(C4318=0,"U",VLOOKUP(D4318,A:B,2,0))</f>
        <v>G1305F</v>
      </c>
    </row>
    <row r="4319" customFormat="false" ht="15.75" hidden="false" customHeight="false" outlineLevel="0" collapsed="false">
      <c r="A4319" s="3" t="n">
        <v>4318</v>
      </c>
      <c r="B4319" s="3" t="s">
        <v>4325</v>
      </c>
      <c r="C4319" s="5" t="n">
        <f aca="false">MOD(A4319,45)</f>
        <v>43</v>
      </c>
      <c r="D4319" s="5" t="n">
        <f aca="false">A4319-1</f>
        <v>4317</v>
      </c>
      <c r="E4319" s="5" t="str">
        <f aca="false">IF(C4319=0,"U",VLOOKUP(D4319,A:B,2,0))</f>
        <v>G1305R</v>
      </c>
    </row>
    <row r="4320" customFormat="false" ht="15.75" hidden="false" customHeight="false" outlineLevel="0" collapsed="false">
      <c r="A4320" s="3" t="n">
        <v>4319</v>
      </c>
      <c r="B4320" s="3" t="s">
        <v>4326</v>
      </c>
      <c r="C4320" s="5" t="n">
        <f aca="false">MOD(A4320,45)</f>
        <v>44</v>
      </c>
      <c r="D4320" s="5" t="n">
        <f aca="false">A4320-1</f>
        <v>4318</v>
      </c>
      <c r="E4320" s="5" t="str">
        <f aca="false">IF(C4320=0,"U",VLOOKUP(D4320,A:B,2,0))</f>
        <v>G1306F</v>
      </c>
    </row>
    <row r="4321" customFormat="false" ht="15.75" hidden="false" customHeight="false" outlineLevel="0" collapsed="false">
      <c r="A4321" s="3" t="n">
        <v>4320</v>
      </c>
      <c r="B4321" s="3" t="s">
        <v>4327</v>
      </c>
      <c r="C4321" s="5" t="n">
        <f aca="false">MOD(A4321,45)</f>
        <v>0</v>
      </c>
      <c r="D4321" s="5" t="n">
        <f aca="false">A4321-1</f>
        <v>4319</v>
      </c>
      <c r="E4321" s="5" t="str">
        <f aca="false">IF(C4321=0,"U",VLOOKUP(D4321,A:B,2,0))</f>
        <v>U</v>
      </c>
    </row>
    <row r="4322" customFormat="false" ht="15.75" hidden="false" customHeight="false" outlineLevel="0" collapsed="false">
      <c r="A4322" s="3" t="n">
        <v>4321</v>
      </c>
      <c r="B4322" s="3" t="s">
        <v>4328</v>
      </c>
      <c r="C4322" s="5" t="n">
        <f aca="false">MOD(A4322,45)</f>
        <v>1</v>
      </c>
      <c r="D4322" s="5" t="n">
        <f aca="false">A4322-1</f>
        <v>4320</v>
      </c>
      <c r="E4322" s="5" t="str">
        <f aca="false">IF(C4322=0,"U",VLOOKUP(D4322,A:B,2,0))</f>
        <v>G1307F</v>
      </c>
    </row>
    <row r="4323" customFormat="false" ht="15.75" hidden="false" customHeight="false" outlineLevel="0" collapsed="false">
      <c r="A4323" s="3" t="n">
        <v>4322</v>
      </c>
      <c r="B4323" s="3" t="s">
        <v>4329</v>
      </c>
      <c r="C4323" s="5" t="n">
        <f aca="false">MOD(A4323,45)</f>
        <v>2</v>
      </c>
      <c r="D4323" s="5" t="n">
        <f aca="false">A4323-1</f>
        <v>4321</v>
      </c>
      <c r="E4323" s="5" t="str">
        <f aca="false">IF(C4323=0,"U",VLOOKUP(D4323,A:B,2,0))</f>
        <v>G1307R</v>
      </c>
    </row>
    <row r="4324" customFormat="false" ht="15.75" hidden="false" customHeight="false" outlineLevel="0" collapsed="false">
      <c r="A4324" s="3" t="n">
        <v>4323</v>
      </c>
      <c r="B4324" s="3" t="s">
        <v>4330</v>
      </c>
      <c r="C4324" s="5" t="n">
        <f aca="false">MOD(A4324,45)</f>
        <v>3</v>
      </c>
      <c r="D4324" s="5" t="n">
        <f aca="false">A4324-1</f>
        <v>4322</v>
      </c>
      <c r="E4324" s="5" t="str">
        <f aca="false">IF(C4324=0,"U",VLOOKUP(D4324,A:B,2,0))</f>
        <v>G1308F</v>
      </c>
    </row>
    <row r="4325" customFormat="false" ht="15.75" hidden="false" customHeight="false" outlineLevel="0" collapsed="false">
      <c r="A4325" s="3" t="n">
        <v>4324</v>
      </c>
      <c r="B4325" s="3" t="s">
        <v>4331</v>
      </c>
      <c r="C4325" s="5" t="n">
        <f aca="false">MOD(A4325,45)</f>
        <v>4</v>
      </c>
      <c r="D4325" s="5" t="n">
        <f aca="false">A4325-1</f>
        <v>4323</v>
      </c>
      <c r="E4325" s="5" t="str">
        <f aca="false">IF(C4325=0,"U",VLOOKUP(D4325,A:B,2,0))</f>
        <v>G1308R</v>
      </c>
    </row>
    <row r="4326" customFormat="false" ht="15.75" hidden="false" customHeight="false" outlineLevel="0" collapsed="false">
      <c r="A4326" s="3" t="n">
        <v>4325</v>
      </c>
      <c r="B4326" s="3" t="s">
        <v>4332</v>
      </c>
      <c r="C4326" s="5" t="n">
        <f aca="false">MOD(A4326,45)</f>
        <v>5</v>
      </c>
      <c r="D4326" s="5" t="n">
        <f aca="false">A4326-1</f>
        <v>4324</v>
      </c>
      <c r="E4326" s="5" t="str">
        <f aca="false">IF(C4326=0,"U",VLOOKUP(D4326,A:B,2,0))</f>
        <v>G1401F</v>
      </c>
    </row>
    <row r="4327" customFormat="false" ht="15.75" hidden="false" customHeight="false" outlineLevel="0" collapsed="false">
      <c r="A4327" s="3" t="n">
        <v>4326</v>
      </c>
      <c r="B4327" s="3" t="s">
        <v>4333</v>
      </c>
      <c r="C4327" s="5" t="n">
        <f aca="false">MOD(A4327,45)</f>
        <v>6</v>
      </c>
      <c r="D4327" s="5" t="n">
        <f aca="false">A4327-1</f>
        <v>4325</v>
      </c>
      <c r="E4327" s="5" t="str">
        <f aca="false">IF(C4327=0,"U",VLOOKUP(D4327,A:B,2,0))</f>
        <v>G1401R</v>
      </c>
    </row>
    <row r="4328" customFormat="false" ht="15.75" hidden="false" customHeight="false" outlineLevel="0" collapsed="false">
      <c r="A4328" s="3" t="n">
        <v>4327</v>
      </c>
      <c r="B4328" s="3" t="s">
        <v>4334</v>
      </c>
      <c r="C4328" s="5" t="n">
        <f aca="false">MOD(A4328,45)</f>
        <v>7</v>
      </c>
      <c r="D4328" s="5" t="n">
        <f aca="false">A4328-1</f>
        <v>4326</v>
      </c>
      <c r="E4328" s="5" t="str">
        <f aca="false">IF(C4328=0,"U",VLOOKUP(D4328,A:B,2,0))</f>
        <v>G1402F</v>
      </c>
    </row>
    <row r="4329" customFormat="false" ht="15.75" hidden="false" customHeight="false" outlineLevel="0" collapsed="false">
      <c r="A4329" s="3" t="n">
        <v>4328</v>
      </c>
      <c r="B4329" s="3" t="s">
        <v>4335</v>
      </c>
      <c r="C4329" s="5" t="n">
        <f aca="false">MOD(A4329,45)</f>
        <v>8</v>
      </c>
      <c r="D4329" s="5" t="n">
        <f aca="false">A4329-1</f>
        <v>4327</v>
      </c>
      <c r="E4329" s="5" t="str">
        <f aca="false">IF(C4329=0,"U",VLOOKUP(D4329,A:B,2,0))</f>
        <v>G1402R</v>
      </c>
    </row>
    <row r="4330" customFormat="false" ht="15.75" hidden="false" customHeight="false" outlineLevel="0" collapsed="false">
      <c r="A4330" s="3" t="n">
        <v>4329</v>
      </c>
      <c r="B4330" s="3" t="s">
        <v>4336</v>
      </c>
      <c r="C4330" s="5" t="n">
        <f aca="false">MOD(A4330,45)</f>
        <v>9</v>
      </c>
      <c r="D4330" s="5" t="n">
        <f aca="false">A4330-1</f>
        <v>4328</v>
      </c>
      <c r="E4330" s="5" t="str">
        <f aca="false">IF(C4330=0,"U",VLOOKUP(D4330,A:B,2,0))</f>
        <v>G1403F</v>
      </c>
    </row>
    <row r="4331" customFormat="false" ht="15.75" hidden="false" customHeight="false" outlineLevel="0" collapsed="false">
      <c r="A4331" s="3" t="n">
        <v>4330</v>
      </c>
      <c r="B4331" s="3" t="s">
        <v>4337</v>
      </c>
      <c r="C4331" s="5" t="n">
        <f aca="false">MOD(A4331,45)</f>
        <v>10</v>
      </c>
      <c r="D4331" s="5" t="n">
        <f aca="false">A4331-1</f>
        <v>4329</v>
      </c>
      <c r="E4331" s="5" t="str">
        <f aca="false">IF(C4331=0,"U",VLOOKUP(D4331,A:B,2,0))</f>
        <v>G1403R</v>
      </c>
    </row>
    <row r="4332" customFormat="false" ht="15.75" hidden="false" customHeight="false" outlineLevel="0" collapsed="false">
      <c r="A4332" s="3" t="n">
        <v>4331</v>
      </c>
      <c r="B4332" s="3" t="s">
        <v>4338</v>
      </c>
      <c r="C4332" s="5" t="n">
        <f aca="false">MOD(A4332,45)</f>
        <v>11</v>
      </c>
      <c r="D4332" s="5" t="n">
        <f aca="false">A4332-1</f>
        <v>4330</v>
      </c>
      <c r="E4332" s="5" t="str">
        <f aca="false">IF(C4332=0,"U",VLOOKUP(D4332,A:B,2,0))</f>
        <v>G1404F</v>
      </c>
    </row>
    <row r="4333" customFormat="false" ht="15.75" hidden="false" customHeight="false" outlineLevel="0" collapsed="false">
      <c r="A4333" s="3" t="n">
        <v>4332</v>
      </c>
      <c r="B4333" s="3" t="s">
        <v>4339</v>
      </c>
      <c r="C4333" s="5" t="n">
        <f aca="false">MOD(A4333,45)</f>
        <v>12</v>
      </c>
      <c r="D4333" s="5" t="n">
        <f aca="false">A4333-1</f>
        <v>4331</v>
      </c>
      <c r="E4333" s="5" t="str">
        <f aca="false">IF(C4333=0,"U",VLOOKUP(D4333,A:B,2,0))</f>
        <v>G1404R</v>
      </c>
    </row>
    <row r="4334" customFormat="false" ht="15.75" hidden="false" customHeight="false" outlineLevel="0" collapsed="false">
      <c r="A4334" s="3" t="n">
        <v>4333</v>
      </c>
      <c r="B4334" s="3" t="s">
        <v>4340</v>
      </c>
      <c r="C4334" s="5" t="n">
        <f aca="false">MOD(A4334,45)</f>
        <v>13</v>
      </c>
      <c r="D4334" s="5" t="n">
        <f aca="false">A4334-1</f>
        <v>4332</v>
      </c>
      <c r="E4334" s="5" t="str">
        <f aca="false">IF(C4334=0,"U",VLOOKUP(D4334,A:B,2,0))</f>
        <v>G1405F</v>
      </c>
    </row>
    <row r="4335" customFormat="false" ht="15.75" hidden="false" customHeight="false" outlineLevel="0" collapsed="false">
      <c r="A4335" s="3" t="n">
        <v>4334</v>
      </c>
      <c r="B4335" s="3" t="s">
        <v>4341</v>
      </c>
      <c r="C4335" s="5" t="n">
        <f aca="false">MOD(A4335,45)</f>
        <v>14</v>
      </c>
      <c r="D4335" s="5" t="n">
        <f aca="false">A4335-1</f>
        <v>4333</v>
      </c>
      <c r="E4335" s="5" t="str">
        <f aca="false">IF(C4335=0,"U",VLOOKUP(D4335,A:B,2,0))</f>
        <v>G1405R</v>
      </c>
    </row>
    <row r="4336" customFormat="false" ht="15.75" hidden="false" customHeight="false" outlineLevel="0" collapsed="false">
      <c r="A4336" s="3" t="n">
        <v>4335</v>
      </c>
      <c r="B4336" s="3" t="s">
        <v>4342</v>
      </c>
      <c r="C4336" s="5" t="n">
        <f aca="false">MOD(A4336,45)</f>
        <v>15</v>
      </c>
      <c r="D4336" s="5" t="n">
        <f aca="false">A4336-1</f>
        <v>4334</v>
      </c>
      <c r="E4336" s="5" t="str">
        <f aca="false">IF(C4336=0,"U",VLOOKUP(D4336,A:B,2,0))</f>
        <v>G1406F</v>
      </c>
    </row>
    <row r="4337" customFormat="false" ht="15.75" hidden="false" customHeight="false" outlineLevel="0" collapsed="false">
      <c r="A4337" s="3" t="n">
        <v>4336</v>
      </c>
      <c r="B4337" s="3" t="s">
        <v>4343</v>
      </c>
      <c r="C4337" s="5" t="n">
        <f aca="false">MOD(A4337,45)</f>
        <v>16</v>
      </c>
      <c r="D4337" s="5" t="n">
        <f aca="false">A4337-1</f>
        <v>4335</v>
      </c>
      <c r="E4337" s="5" t="str">
        <f aca="false">IF(C4337=0,"U",VLOOKUP(D4337,A:B,2,0))</f>
        <v>G1406R</v>
      </c>
    </row>
    <row r="4338" customFormat="false" ht="15.75" hidden="false" customHeight="false" outlineLevel="0" collapsed="false">
      <c r="A4338" s="3" t="n">
        <v>4337</v>
      </c>
      <c r="B4338" s="3" t="s">
        <v>4344</v>
      </c>
      <c r="C4338" s="5" t="n">
        <f aca="false">MOD(A4338,45)</f>
        <v>17</v>
      </c>
      <c r="D4338" s="5" t="n">
        <f aca="false">A4338-1</f>
        <v>4336</v>
      </c>
      <c r="E4338" s="5" t="str">
        <f aca="false">IF(C4338=0,"U",VLOOKUP(D4338,A:B,2,0))</f>
        <v>G1407F</v>
      </c>
    </row>
    <row r="4339" customFormat="false" ht="15.75" hidden="false" customHeight="false" outlineLevel="0" collapsed="false">
      <c r="A4339" s="3" t="n">
        <v>4338</v>
      </c>
      <c r="B4339" s="3" t="s">
        <v>4345</v>
      </c>
      <c r="C4339" s="5" t="n">
        <f aca="false">MOD(A4339,45)</f>
        <v>18</v>
      </c>
      <c r="D4339" s="5" t="n">
        <f aca="false">A4339-1</f>
        <v>4337</v>
      </c>
      <c r="E4339" s="5" t="str">
        <f aca="false">IF(C4339=0,"U",VLOOKUP(D4339,A:B,2,0))</f>
        <v>G1407R</v>
      </c>
    </row>
    <row r="4340" customFormat="false" ht="15.75" hidden="false" customHeight="false" outlineLevel="0" collapsed="false">
      <c r="A4340" s="3" t="n">
        <v>4339</v>
      </c>
      <c r="B4340" s="3" t="s">
        <v>4346</v>
      </c>
      <c r="C4340" s="5" t="n">
        <f aca="false">MOD(A4340,45)</f>
        <v>19</v>
      </c>
      <c r="D4340" s="5" t="n">
        <f aca="false">A4340-1</f>
        <v>4338</v>
      </c>
      <c r="E4340" s="5" t="str">
        <f aca="false">IF(C4340=0,"U",VLOOKUP(D4340,A:B,2,0))</f>
        <v>G1408F</v>
      </c>
    </row>
    <row r="4341" customFormat="false" ht="15.75" hidden="false" customHeight="false" outlineLevel="0" collapsed="false">
      <c r="A4341" s="3" t="n">
        <v>4340</v>
      </c>
      <c r="B4341" s="3" t="s">
        <v>4347</v>
      </c>
      <c r="C4341" s="5" t="n">
        <f aca="false">MOD(A4341,45)</f>
        <v>20</v>
      </c>
      <c r="D4341" s="5" t="n">
        <f aca="false">A4341-1</f>
        <v>4339</v>
      </c>
      <c r="E4341" s="5" t="str">
        <f aca="false">IF(C4341=0,"U",VLOOKUP(D4341,A:B,2,0))</f>
        <v>G1408R</v>
      </c>
    </row>
    <row r="4342" customFormat="false" ht="15.75" hidden="false" customHeight="false" outlineLevel="0" collapsed="false">
      <c r="A4342" s="3" t="n">
        <v>4341</v>
      </c>
      <c r="B4342" s="3" t="s">
        <v>4348</v>
      </c>
      <c r="C4342" s="5" t="n">
        <f aca="false">MOD(A4342,45)</f>
        <v>21</v>
      </c>
      <c r="D4342" s="5" t="n">
        <f aca="false">A4342-1</f>
        <v>4340</v>
      </c>
      <c r="E4342" s="5" t="str">
        <f aca="false">IF(C4342=0,"U",VLOOKUP(D4342,A:B,2,0))</f>
        <v>G1501F</v>
      </c>
    </row>
    <row r="4343" customFormat="false" ht="15.75" hidden="false" customHeight="false" outlineLevel="0" collapsed="false">
      <c r="A4343" s="3" t="n">
        <v>4342</v>
      </c>
      <c r="B4343" s="3" t="s">
        <v>4349</v>
      </c>
      <c r="C4343" s="5" t="n">
        <f aca="false">MOD(A4343,45)</f>
        <v>22</v>
      </c>
      <c r="D4343" s="5" t="n">
        <f aca="false">A4343-1</f>
        <v>4341</v>
      </c>
      <c r="E4343" s="5" t="str">
        <f aca="false">IF(C4343=0,"U",VLOOKUP(D4343,A:B,2,0))</f>
        <v>G1501R</v>
      </c>
    </row>
    <row r="4344" customFormat="false" ht="15.75" hidden="false" customHeight="false" outlineLevel="0" collapsed="false">
      <c r="A4344" s="3" t="n">
        <v>4343</v>
      </c>
      <c r="B4344" s="3" t="s">
        <v>4350</v>
      </c>
      <c r="C4344" s="5" t="n">
        <f aca="false">MOD(A4344,45)</f>
        <v>23</v>
      </c>
      <c r="D4344" s="5" t="n">
        <f aca="false">A4344-1</f>
        <v>4342</v>
      </c>
      <c r="E4344" s="5" t="str">
        <f aca="false">IF(C4344=0,"U",VLOOKUP(D4344,A:B,2,0))</f>
        <v>G1502F</v>
      </c>
    </row>
    <row r="4345" customFormat="false" ht="15.75" hidden="false" customHeight="false" outlineLevel="0" collapsed="false">
      <c r="A4345" s="3" t="n">
        <v>4344</v>
      </c>
      <c r="B4345" s="3" t="s">
        <v>4351</v>
      </c>
      <c r="C4345" s="5" t="n">
        <f aca="false">MOD(A4345,45)</f>
        <v>24</v>
      </c>
      <c r="D4345" s="5" t="n">
        <f aca="false">A4345-1</f>
        <v>4343</v>
      </c>
      <c r="E4345" s="5" t="str">
        <f aca="false">IF(C4345=0,"U",VLOOKUP(D4345,A:B,2,0))</f>
        <v>G1502R</v>
      </c>
    </row>
    <row r="4346" customFormat="false" ht="15.75" hidden="false" customHeight="false" outlineLevel="0" collapsed="false">
      <c r="A4346" s="3" t="n">
        <v>4345</v>
      </c>
      <c r="B4346" s="3" t="s">
        <v>4352</v>
      </c>
      <c r="C4346" s="5" t="n">
        <f aca="false">MOD(A4346,45)</f>
        <v>25</v>
      </c>
      <c r="D4346" s="5" t="n">
        <f aca="false">A4346-1</f>
        <v>4344</v>
      </c>
      <c r="E4346" s="5" t="str">
        <f aca="false">IF(C4346=0,"U",VLOOKUP(D4346,A:B,2,0))</f>
        <v>G1503F</v>
      </c>
    </row>
    <row r="4347" customFormat="false" ht="15.75" hidden="false" customHeight="false" outlineLevel="0" collapsed="false">
      <c r="A4347" s="3" t="n">
        <v>4346</v>
      </c>
      <c r="B4347" s="3" t="s">
        <v>4353</v>
      </c>
      <c r="C4347" s="5" t="n">
        <f aca="false">MOD(A4347,45)</f>
        <v>26</v>
      </c>
      <c r="D4347" s="5" t="n">
        <f aca="false">A4347-1</f>
        <v>4345</v>
      </c>
      <c r="E4347" s="5" t="str">
        <f aca="false">IF(C4347=0,"U",VLOOKUP(D4347,A:B,2,0))</f>
        <v>G1503R</v>
      </c>
    </row>
    <row r="4348" customFormat="false" ht="15.75" hidden="false" customHeight="false" outlineLevel="0" collapsed="false">
      <c r="A4348" s="3" t="n">
        <v>4347</v>
      </c>
      <c r="B4348" s="3" t="s">
        <v>4354</v>
      </c>
      <c r="C4348" s="5" t="n">
        <f aca="false">MOD(A4348,45)</f>
        <v>27</v>
      </c>
      <c r="D4348" s="5" t="n">
        <f aca="false">A4348-1</f>
        <v>4346</v>
      </c>
      <c r="E4348" s="5" t="str">
        <f aca="false">IF(C4348=0,"U",VLOOKUP(D4348,A:B,2,0))</f>
        <v>G1504F</v>
      </c>
    </row>
    <row r="4349" customFormat="false" ht="15.75" hidden="false" customHeight="false" outlineLevel="0" collapsed="false">
      <c r="A4349" s="3" t="n">
        <v>4348</v>
      </c>
      <c r="B4349" s="3" t="s">
        <v>4355</v>
      </c>
      <c r="C4349" s="5" t="n">
        <f aca="false">MOD(A4349,45)</f>
        <v>28</v>
      </c>
      <c r="D4349" s="5" t="n">
        <f aca="false">A4349-1</f>
        <v>4347</v>
      </c>
      <c r="E4349" s="5" t="str">
        <f aca="false">IF(C4349=0,"U",VLOOKUP(D4349,A:B,2,0))</f>
        <v>G1504R</v>
      </c>
    </row>
    <row r="4350" customFormat="false" ht="15.75" hidden="false" customHeight="false" outlineLevel="0" collapsed="false">
      <c r="A4350" s="3" t="n">
        <v>4349</v>
      </c>
      <c r="B4350" s="3" t="s">
        <v>4356</v>
      </c>
      <c r="C4350" s="5" t="n">
        <f aca="false">MOD(A4350,45)</f>
        <v>29</v>
      </c>
      <c r="D4350" s="5" t="n">
        <f aca="false">A4350-1</f>
        <v>4348</v>
      </c>
      <c r="E4350" s="5" t="str">
        <f aca="false">IF(C4350=0,"U",VLOOKUP(D4350,A:B,2,0))</f>
        <v>G1505F</v>
      </c>
    </row>
    <row r="4351" customFormat="false" ht="15.75" hidden="false" customHeight="false" outlineLevel="0" collapsed="false">
      <c r="A4351" s="3" t="n">
        <v>4350</v>
      </c>
      <c r="B4351" s="3" t="s">
        <v>4357</v>
      </c>
      <c r="C4351" s="5" t="n">
        <f aca="false">MOD(A4351,45)</f>
        <v>30</v>
      </c>
      <c r="D4351" s="5" t="n">
        <f aca="false">A4351-1</f>
        <v>4349</v>
      </c>
      <c r="E4351" s="5" t="str">
        <f aca="false">IF(C4351=0,"U",VLOOKUP(D4351,A:B,2,0))</f>
        <v>G1505R</v>
      </c>
    </row>
    <row r="4352" customFormat="false" ht="15.75" hidden="false" customHeight="false" outlineLevel="0" collapsed="false">
      <c r="A4352" s="3" t="n">
        <v>4351</v>
      </c>
      <c r="B4352" s="3" t="s">
        <v>4358</v>
      </c>
      <c r="C4352" s="5" t="n">
        <f aca="false">MOD(A4352,45)</f>
        <v>31</v>
      </c>
      <c r="D4352" s="5" t="n">
        <f aca="false">A4352-1</f>
        <v>4350</v>
      </c>
      <c r="E4352" s="5" t="str">
        <f aca="false">IF(C4352=0,"U",VLOOKUP(D4352,A:B,2,0))</f>
        <v>G1506F</v>
      </c>
    </row>
    <row r="4353" customFormat="false" ht="15.75" hidden="false" customHeight="false" outlineLevel="0" collapsed="false">
      <c r="A4353" s="3" t="n">
        <v>4352</v>
      </c>
      <c r="B4353" s="3" t="s">
        <v>4359</v>
      </c>
      <c r="C4353" s="5" t="n">
        <f aca="false">MOD(A4353,45)</f>
        <v>32</v>
      </c>
      <c r="D4353" s="5" t="n">
        <f aca="false">A4353-1</f>
        <v>4351</v>
      </c>
      <c r="E4353" s="5" t="str">
        <f aca="false">IF(C4353=0,"U",VLOOKUP(D4353,A:B,2,0))</f>
        <v>G1506R</v>
      </c>
    </row>
    <row r="4354" customFormat="false" ht="15.75" hidden="false" customHeight="false" outlineLevel="0" collapsed="false">
      <c r="A4354" s="3" t="n">
        <v>4353</v>
      </c>
      <c r="B4354" s="3" t="s">
        <v>4360</v>
      </c>
      <c r="C4354" s="5" t="n">
        <f aca="false">MOD(A4354,45)</f>
        <v>33</v>
      </c>
      <c r="D4354" s="5" t="n">
        <f aca="false">A4354-1</f>
        <v>4352</v>
      </c>
      <c r="E4354" s="5" t="str">
        <f aca="false">IF(C4354=0,"U",VLOOKUP(D4354,A:B,2,0))</f>
        <v>G1507F</v>
      </c>
    </row>
    <row r="4355" customFormat="false" ht="15.75" hidden="false" customHeight="false" outlineLevel="0" collapsed="false">
      <c r="A4355" s="3" t="n">
        <v>4354</v>
      </c>
      <c r="B4355" s="3" t="s">
        <v>4361</v>
      </c>
      <c r="C4355" s="5" t="n">
        <f aca="false">MOD(A4355,45)</f>
        <v>34</v>
      </c>
      <c r="D4355" s="5" t="n">
        <f aca="false">A4355-1</f>
        <v>4353</v>
      </c>
      <c r="E4355" s="5" t="str">
        <f aca="false">IF(C4355=0,"U",VLOOKUP(D4355,A:B,2,0))</f>
        <v>G1507R</v>
      </c>
    </row>
    <row r="4356" customFormat="false" ht="15.75" hidden="false" customHeight="false" outlineLevel="0" collapsed="false">
      <c r="A4356" s="3" t="n">
        <v>4355</v>
      </c>
      <c r="B4356" s="3" t="s">
        <v>4362</v>
      </c>
      <c r="C4356" s="5" t="n">
        <f aca="false">MOD(A4356,45)</f>
        <v>35</v>
      </c>
      <c r="D4356" s="5" t="n">
        <f aca="false">A4356-1</f>
        <v>4354</v>
      </c>
      <c r="E4356" s="5" t="str">
        <f aca="false">IF(C4356=0,"U",VLOOKUP(D4356,A:B,2,0))</f>
        <v>G1508F</v>
      </c>
    </row>
    <row r="4357" customFormat="false" ht="15.75" hidden="false" customHeight="false" outlineLevel="0" collapsed="false">
      <c r="A4357" s="3" t="n">
        <v>4356</v>
      </c>
      <c r="B4357" s="3" t="s">
        <v>4363</v>
      </c>
      <c r="C4357" s="5" t="n">
        <f aca="false">MOD(A4357,45)</f>
        <v>36</v>
      </c>
      <c r="D4357" s="5" t="n">
        <f aca="false">A4357-1</f>
        <v>4355</v>
      </c>
      <c r="E4357" s="5" t="str">
        <f aca="false">IF(C4357=0,"U",VLOOKUP(D4357,A:B,2,0))</f>
        <v>G1508R</v>
      </c>
    </row>
    <row r="4358" customFormat="false" ht="15.75" hidden="false" customHeight="false" outlineLevel="0" collapsed="false">
      <c r="A4358" s="3" t="n">
        <v>4357</v>
      </c>
      <c r="B4358" s="3" t="s">
        <v>4364</v>
      </c>
      <c r="C4358" s="5" t="n">
        <f aca="false">MOD(A4358,45)</f>
        <v>37</v>
      </c>
      <c r="D4358" s="5" t="n">
        <f aca="false">A4358-1</f>
        <v>4356</v>
      </c>
      <c r="E4358" s="5" t="str">
        <f aca="false">IF(C4358=0,"U",VLOOKUP(D4358,A:B,2,0))</f>
        <v>G1601F</v>
      </c>
    </row>
    <row r="4359" customFormat="false" ht="15.75" hidden="false" customHeight="false" outlineLevel="0" collapsed="false">
      <c r="A4359" s="3" t="n">
        <v>4358</v>
      </c>
      <c r="B4359" s="3" t="s">
        <v>4365</v>
      </c>
      <c r="C4359" s="5" t="n">
        <f aca="false">MOD(A4359,45)</f>
        <v>38</v>
      </c>
      <c r="D4359" s="5" t="n">
        <f aca="false">A4359-1</f>
        <v>4357</v>
      </c>
      <c r="E4359" s="5" t="str">
        <f aca="false">IF(C4359=0,"U",VLOOKUP(D4359,A:B,2,0))</f>
        <v>G1601R</v>
      </c>
    </row>
    <row r="4360" customFormat="false" ht="15.75" hidden="false" customHeight="false" outlineLevel="0" collapsed="false">
      <c r="A4360" s="3" t="n">
        <v>4359</v>
      </c>
      <c r="B4360" s="3" t="s">
        <v>4366</v>
      </c>
      <c r="C4360" s="5" t="n">
        <f aca="false">MOD(A4360,45)</f>
        <v>39</v>
      </c>
      <c r="D4360" s="5" t="n">
        <f aca="false">A4360-1</f>
        <v>4358</v>
      </c>
      <c r="E4360" s="5" t="str">
        <f aca="false">IF(C4360=0,"U",VLOOKUP(D4360,A:B,2,0))</f>
        <v>G1602F</v>
      </c>
    </row>
    <row r="4361" customFormat="false" ht="15.75" hidden="false" customHeight="false" outlineLevel="0" collapsed="false">
      <c r="A4361" s="3" t="n">
        <v>4360</v>
      </c>
      <c r="B4361" s="3" t="s">
        <v>4367</v>
      </c>
      <c r="C4361" s="5" t="n">
        <f aca="false">MOD(A4361,45)</f>
        <v>40</v>
      </c>
      <c r="D4361" s="5" t="n">
        <f aca="false">A4361-1</f>
        <v>4359</v>
      </c>
      <c r="E4361" s="5" t="str">
        <f aca="false">IF(C4361=0,"U",VLOOKUP(D4361,A:B,2,0))</f>
        <v>G1602R</v>
      </c>
    </row>
    <row r="4362" customFormat="false" ht="15.75" hidden="false" customHeight="false" outlineLevel="0" collapsed="false">
      <c r="A4362" s="3" t="n">
        <v>4361</v>
      </c>
      <c r="B4362" s="3" t="s">
        <v>4368</v>
      </c>
      <c r="C4362" s="5" t="n">
        <f aca="false">MOD(A4362,45)</f>
        <v>41</v>
      </c>
      <c r="D4362" s="5" t="n">
        <f aca="false">A4362-1</f>
        <v>4360</v>
      </c>
      <c r="E4362" s="5" t="str">
        <f aca="false">IF(C4362=0,"U",VLOOKUP(D4362,A:B,2,0))</f>
        <v>G1603F</v>
      </c>
    </row>
    <row r="4363" customFormat="false" ht="15.75" hidden="false" customHeight="false" outlineLevel="0" collapsed="false">
      <c r="A4363" s="3" t="n">
        <v>4362</v>
      </c>
      <c r="B4363" s="3" t="s">
        <v>4369</v>
      </c>
      <c r="C4363" s="5" t="n">
        <f aca="false">MOD(A4363,45)</f>
        <v>42</v>
      </c>
      <c r="D4363" s="5" t="n">
        <f aca="false">A4363-1</f>
        <v>4361</v>
      </c>
      <c r="E4363" s="5" t="str">
        <f aca="false">IF(C4363=0,"U",VLOOKUP(D4363,A:B,2,0))</f>
        <v>G1603R</v>
      </c>
    </row>
    <row r="4364" customFormat="false" ht="15.75" hidden="false" customHeight="false" outlineLevel="0" collapsed="false">
      <c r="A4364" s="3" t="n">
        <v>4363</v>
      </c>
      <c r="B4364" s="3" t="s">
        <v>4370</v>
      </c>
      <c r="C4364" s="5" t="n">
        <f aca="false">MOD(A4364,45)</f>
        <v>43</v>
      </c>
      <c r="D4364" s="5" t="n">
        <f aca="false">A4364-1</f>
        <v>4362</v>
      </c>
      <c r="E4364" s="5" t="str">
        <f aca="false">IF(C4364=0,"U",VLOOKUP(D4364,A:B,2,0))</f>
        <v>G1604F</v>
      </c>
    </row>
    <row r="4365" customFormat="false" ht="15.75" hidden="false" customHeight="false" outlineLevel="0" collapsed="false">
      <c r="A4365" s="3" t="n">
        <v>4364</v>
      </c>
      <c r="B4365" s="3" t="s">
        <v>4371</v>
      </c>
      <c r="C4365" s="5" t="n">
        <f aca="false">MOD(A4365,45)</f>
        <v>44</v>
      </c>
      <c r="D4365" s="5" t="n">
        <f aca="false">A4365-1</f>
        <v>4363</v>
      </c>
      <c r="E4365" s="5" t="str">
        <f aca="false">IF(C4365=0,"U",VLOOKUP(D4365,A:B,2,0))</f>
        <v>G1604R</v>
      </c>
    </row>
    <row r="4366" customFormat="false" ht="15.75" hidden="false" customHeight="false" outlineLevel="0" collapsed="false">
      <c r="A4366" s="3" t="n">
        <v>4365</v>
      </c>
      <c r="B4366" s="3" t="s">
        <v>4372</v>
      </c>
      <c r="C4366" s="5" t="n">
        <f aca="false">MOD(A4366,45)</f>
        <v>0</v>
      </c>
      <c r="D4366" s="5" t="n">
        <f aca="false">A4366-1</f>
        <v>4364</v>
      </c>
      <c r="E4366" s="5" t="str">
        <f aca="false">IF(C4366=0,"U",VLOOKUP(D4366,A:B,2,0))</f>
        <v>U</v>
      </c>
    </row>
    <row r="4367" customFormat="false" ht="15.75" hidden="false" customHeight="false" outlineLevel="0" collapsed="false">
      <c r="A4367" s="3" t="n">
        <v>4366</v>
      </c>
      <c r="B4367" s="3" t="s">
        <v>4373</v>
      </c>
      <c r="C4367" s="5" t="n">
        <f aca="false">MOD(A4367,45)</f>
        <v>1</v>
      </c>
      <c r="D4367" s="5" t="n">
        <f aca="false">A4367-1</f>
        <v>4365</v>
      </c>
      <c r="E4367" s="5" t="str">
        <f aca="false">IF(C4367=0,"U",VLOOKUP(D4367,A:B,2,0))</f>
        <v>G1605R</v>
      </c>
    </row>
    <row r="4368" customFormat="false" ht="15.75" hidden="false" customHeight="false" outlineLevel="0" collapsed="false">
      <c r="A4368" s="3" t="n">
        <v>4367</v>
      </c>
      <c r="B4368" s="3" t="s">
        <v>4374</v>
      </c>
      <c r="C4368" s="5" t="n">
        <f aca="false">MOD(A4368,45)</f>
        <v>2</v>
      </c>
      <c r="D4368" s="5" t="n">
        <f aca="false">A4368-1</f>
        <v>4366</v>
      </c>
      <c r="E4368" s="5" t="str">
        <f aca="false">IF(C4368=0,"U",VLOOKUP(D4368,A:B,2,0))</f>
        <v>G1606F</v>
      </c>
    </row>
    <row r="4369" customFormat="false" ht="15.75" hidden="false" customHeight="false" outlineLevel="0" collapsed="false">
      <c r="A4369" s="3" t="n">
        <v>4368</v>
      </c>
      <c r="B4369" s="3" t="s">
        <v>4375</v>
      </c>
      <c r="C4369" s="5" t="n">
        <f aca="false">MOD(A4369,45)</f>
        <v>3</v>
      </c>
      <c r="D4369" s="5" t="n">
        <f aca="false">A4369-1</f>
        <v>4367</v>
      </c>
      <c r="E4369" s="5" t="str">
        <f aca="false">IF(C4369=0,"U",VLOOKUP(D4369,A:B,2,0))</f>
        <v>G1606R</v>
      </c>
    </row>
    <row r="4370" customFormat="false" ht="15.75" hidden="false" customHeight="false" outlineLevel="0" collapsed="false">
      <c r="A4370" s="3" t="n">
        <v>4369</v>
      </c>
      <c r="B4370" s="3" t="s">
        <v>4376</v>
      </c>
      <c r="C4370" s="5" t="n">
        <f aca="false">MOD(A4370,45)</f>
        <v>4</v>
      </c>
      <c r="D4370" s="5" t="n">
        <f aca="false">A4370-1</f>
        <v>4368</v>
      </c>
      <c r="E4370" s="5" t="str">
        <f aca="false">IF(C4370=0,"U",VLOOKUP(D4370,A:B,2,0))</f>
        <v>G1607F</v>
      </c>
    </row>
    <row r="4371" customFormat="false" ht="15.75" hidden="false" customHeight="false" outlineLevel="0" collapsed="false">
      <c r="A4371" s="3" t="n">
        <v>4370</v>
      </c>
      <c r="B4371" s="3" t="s">
        <v>4377</v>
      </c>
      <c r="C4371" s="5" t="n">
        <f aca="false">MOD(A4371,45)</f>
        <v>5</v>
      </c>
      <c r="D4371" s="5" t="n">
        <f aca="false">A4371-1</f>
        <v>4369</v>
      </c>
      <c r="E4371" s="5" t="str">
        <f aca="false">IF(C4371=0,"U",VLOOKUP(D4371,A:B,2,0))</f>
        <v>G1607R</v>
      </c>
    </row>
    <row r="4372" customFormat="false" ht="15.75" hidden="false" customHeight="false" outlineLevel="0" collapsed="false">
      <c r="A4372" s="3" t="n">
        <v>4371</v>
      </c>
      <c r="B4372" s="3" t="s">
        <v>4378</v>
      </c>
      <c r="C4372" s="5" t="n">
        <f aca="false">MOD(A4372,45)</f>
        <v>6</v>
      </c>
      <c r="D4372" s="5" t="n">
        <f aca="false">A4372-1</f>
        <v>4370</v>
      </c>
      <c r="E4372" s="5" t="str">
        <f aca="false">IF(C4372=0,"U",VLOOKUP(D4372,A:B,2,0))</f>
        <v>G1608F</v>
      </c>
    </row>
    <row r="4373" customFormat="false" ht="15.75" hidden="false" customHeight="false" outlineLevel="0" collapsed="false">
      <c r="A4373" s="3" t="n">
        <v>4372</v>
      </c>
      <c r="B4373" s="3" t="s">
        <v>4379</v>
      </c>
      <c r="C4373" s="5" t="n">
        <f aca="false">MOD(A4373,45)</f>
        <v>7</v>
      </c>
      <c r="D4373" s="5" t="n">
        <f aca="false">A4373-1</f>
        <v>4371</v>
      </c>
      <c r="E4373" s="5" t="str">
        <f aca="false">IF(C4373=0,"U",VLOOKUP(D4373,A:B,2,0))</f>
        <v>G1608R</v>
      </c>
    </row>
    <row r="4374" customFormat="false" ht="15.75" hidden="false" customHeight="false" outlineLevel="0" collapsed="false">
      <c r="A4374" s="3" t="n">
        <v>4373</v>
      </c>
      <c r="B4374" s="3" t="s">
        <v>4380</v>
      </c>
      <c r="C4374" s="5" t="n">
        <f aca="false">MOD(A4374,45)</f>
        <v>8</v>
      </c>
      <c r="D4374" s="5" t="n">
        <f aca="false">A4374-1</f>
        <v>4372</v>
      </c>
      <c r="E4374" s="5" t="str">
        <f aca="false">IF(C4374=0,"U",VLOOKUP(D4374,A:B,2,0))</f>
        <v>G1701F</v>
      </c>
    </row>
    <row r="4375" customFormat="false" ht="15.75" hidden="false" customHeight="false" outlineLevel="0" collapsed="false">
      <c r="A4375" s="3" t="n">
        <v>4374</v>
      </c>
      <c r="B4375" s="3" t="s">
        <v>4381</v>
      </c>
      <c r="C4375" s="5" t="n">
        <f aca="false">MOD(A4375,45)</f>
        <v>9</v>
      </c>
      <c r="D4375" s="5" t="n">
        <f aca="false">A4375-1</f>
        <v>4373</v>
      </c>
      <c r="E4375" s="5" t="str">
        <f aca="false">IF(C4375=0,"U",VLOOKUP(D4375,A:B,2,0))</f>
        <v>G1701R</v>
      </c>
    </row>
    <row r="4376" customFormat="false" ht="15.75" hidden="false" customHeight="false" outlineLevel="0" collapsed="false">
      <c r="A4376" s="3" t="n">
        <v>4375</v>
      </c>
      <c r="B4376" s="3" t="s">
        <v>4382</v>
      </c>
      <c r="C4376" s="5" t="n">
        <f aca="false">MOD(A4376,45)</f>
        <v>10</v>
      </c>
      <c r="D4376" s="5" t="n">
        <f aca="false">A4376-1</f>
        <v>4374</v>
      </c>
      <c r="E4376" s="5" t="str">
        <f aca="false">IF(C4376=0,"U",VLOOKUP(D4376,A:B,2,0))</f>
        <v>G1702F</v>
      </c>
    </row>
    <row r="4377" customFormat="false" ht="15.75" hidden="false" customHeight="false" outlineLevel="0" collapsed="false">
      <c r="A4377" s="3" t="n">
        <v>4376</v>
      </c>
      <c r="B4377" s="3" t="s">
        <v>4383</v>
      </c>
      <c r="C4377" s="5" t="n">
        <f aca="false">MOD(A4377,45)</f>
        <v>11</v>
      </c>
      <c r="D4377" s="5" t="n">
        <f aca="false">A4377-1</f>
        <v>4375</v>
      </c>
      <c r="E4377" s="5" t="str">
        <f aca="false">IF(C4377=0,"U",VLOOKUP(D4377,A:B,2,0))</f>
        <v>G1702R</v>
      </c>
    </row>
    <row r="4378" customFormat="false" ht="15.75" hidden="false" customHeight="false" outlineLevel="0" collapsed="false">
      <c r="A4378" s="3" t="n">
        <v>4377</v>
      </c>
      <c r="B4378" s="3" t="s">
        <v>4384</v>
      </c>
      <c r="C4378" s="5" t="n">
        <f aca="false">MOD(A4378,45)</f>
        <v>12</v>
      </c>
      <c r="D4378" s="5" t="n">
        <f aca="false">A4378-1</f>
        <v>4376</v>
      </c>
      <c r="E4378" s="5" t="str">
        <f aca="false">IF(C4378=0,"U",VLOOKUP(D4378,A:B,2,0))</f>
        <v>G1703F</v>
      </c>
    </row>
    <row r="4379" customFormat="false" ht="15.75" hidden="false" customHeight="false" outlineLevel="0" collapsed="false">
      <c r="A4379" s="3" t="n">
        <v>4378</v>
      </c>
      <c r="B4379" s="3" t="s">
        <v>4385</v>
      </c>
      <c r="C4379" s="5" t="n">
        <f aca="false">MOD(A4379,45)</f>
        <v>13</v>
      </c>
      <c r="D4379" s="5" t="n">
        <f aca="false">A4379-1</f>
        <v>4377</v>
      </c>
      <c r="E4379" s="5" t="str">
        <f aca="false">IF(C4379=0,"U",VLOOKUP(D4379,A:B,2,0))</f>
        <v>G1703R</v>
      </c>
    </row>
    <row r="4380" customFormat="false" ht="15.75" hidden="false" customHeight="false" outlineLevel="0" collapsed="false">
      <c r="A4380" s="3" t="n">
        <v>4379</v>
      </c>
      <c r="B4380" s="3" t="s">
        <v>4386</v>
      </c>
      <c r="C4380" s="5" t="n">
        <f aca="false">MOD(A4380,45)</f>
        <v>14</v>
      </c>
      <c r="D4380" s="5" t="n">
        <f aca="false">A4380-1</f>
        <v>4378</v>
      </c>
      <c r="E4380" s="5" t="str">
        <f aca="false">IF(C4380=0,"U",VLOOKUP(D4380,A:B,2,0))</f>
        <v>G1704F</v>
      </c>
    </row>
    <row r="4381" customFormat="false" ht="15.75" hidden="false" customHeight="false" outlineLevel="0" collapsed="false">
      <c r="A4381" s="3" t="n">
        <v>4380</v>
      </c>
      <c r="B4381" s="3" t="s">
        <v>4387</v>
      </c>
      <c r="C4381" s="5" t="n">
        <f aca="false">MOD(A4381,45)</f>
        <v>15</v>
      </c>
      <c r="D4381" s="5" t="n">
        <f aca="false">A4381-1</f>
        <v>4379</v>
      </c>
      <c r="E4381" s="5" t="str">
        <f aca="false">IF(C4381=0,"U",VLOOKUP(D4381,A:B,2,0))</f>
        <v>G1704R</v>
      </c>
    </row>
    <row r="4382" customFormat="false" ht="15.75" hidden="false" customHeight="false" outlineLevel="0" collapsed="false">
      <c r="A4382" s="3" t="n">
        <v>4381</v>
      </c>
      <c r="B4382" s="3" t="s">
        <v>4388</v>
      </c>
      <c r="C4382" s="5" t="n">
        <f aca="false">MOD(A4382,45)</f>
        <v>16</v>
      </c>
      <c r="D4382" s="5" t="n">
        <f aca="false">A4382-1</f>
        <v>4380</v>
      </c>
      <c r="E4382" s="5" t="str">
        <f aca="false">IF(C4382=0,"U",VLOOKUP(D4382,A:B,2,0))</f>
        <v>G1705F</v>
      </c>
    </row>
    <row r="4383" customFormat="false" ht="15.75" hidden="false" customHeight="false" outlineLevel="0" collapsed="false">
      <c r="A4383" s="3" t="n">
        <v>4382</v>
      </c>
      <c r="B4383" s="3" t="s">
        <v>4389</v>
      </c>
      <c r="C4383" s="5" t="n">
        <f aca="false">MOD(A4383,45)</f>
        <v>17</v>
      </c>
      <c r="D4383" s="5" t="n">
        <f aca="false">A4383-1</f>
        <v>4381</v>
      </c>
      <c r="E4383" s="5" t="str">
        <f aca="false">IF(C4383=0,"U",VLOOKUP(D4383,A:B,2,0))</f>
        <v>G1705R</v>
      </c>
    </row>
    <row r="4384" customFormat="false" ht="15.75" hidden="false" customHeight="false" outlineLevel="0" collapsed="false">
      <c r="A4384" s="3" t="n">
        <v>4383</v>
      </c>
      <c r="B4384" s="3" t="s">
        <v>4390</v>
      </c>
      <c r="C4384" s="5" t="n">
        <f aca="false">MOD(A4384,45)</f>
        <v>18</v>
      </c>
      <c r="D4384" s="5" t="n">
        <f aca="false">A4384-1</f>
        <v>4382</v>
      </c>
      <c r="E4384" s="5" t="str">
        <f aca="false">IF(C4384=0,"U",VLOOKUP(D4384,A:B,2,0))</f>
        <v>G1706F</v>
      </c>
    </row>
    <row r="4385" customFormat="false" ht="15.75" hidden="false" customHeight="false" outlineLevel="0" collapsed="false">
      <c r="A4385" s="3" t="n">
        <v>4384</v>
      </c>
      <c r="B4385" s="3" t="s">
        <v>4391</v>
      </c>
      <c r="C4385" s="5" t="n">
        <f aca="false">MOD(A4385,45)</f>
        <v>19</v>
      </c>
      <c r="D4385" s="5" t="n">
        <f aca="false">A4385-1</f>
        <v>4383</v>
      </c>
      <c r="E4385" s="5" t="str">
        <f aca="false">IF(C4385=0,"U",VLOOKUP(D4385,A:B,2,0))</f>
        <v>G1706R</v>
      </c>
    </row>
    <row r="4386" customFormat="false" ht="15.75" hidden="false" customHeight="false" outlineLevel="0" collapsed="false">
      <c r="A4386" s="3" t="n">
        <v>4385</v>
      </c>
      <c r="B4386" s="3" t="s">
        <v>4392</v>
      </c>
      <c r="C4386" s="5" t="n">
        <f aca="false">MOD(A4386,45)</f>
        <v>20</v>
      </c>
      <c r="D4386" s="5" t="n">
        <f aca="false">A4386-1</f>
        <v>4384</v>
      </c>
      <c r="E4386" s="5" t="str">
        <f aca="false">IF(C4386=0,"U",VLOOKUP(D4386,A:B,2,0))</f>
        <v>G1707F</v>
      </c>
    </row>
    <row r="4387" customFormat="false" ht="15.75" hidden="false" customHeight="false" outlineLevel="0" collapsed="false">
      <c r="A4387" s="3" t="n">
        <v>4386</v>
      </c>
      <c r="B4387" s="3" t="s">
        <v>4393</v>
      </c>
      <c r="C4387" s="5" t="n">
        <f aca="false">MOD(A4387,45)</f>
        <v>21</v>
      </c>
      <c r="D4387" s="5" t="n">
        <f aca="false">A4387-1</f>
        <v>4385</v>
      </c>
      <c r="E4387" s="5" t="str">
        <f aca="false">IF(C4387=0,"U",VLOOKUP(D4387,A:B,2,0))</f>
        <v>G1707R</v>
      </c>
    </row>
    <row r="4388" customFormat="false" ht="15.75" hidden="false" customHeight="false" outlineLevel="0" collapsed="false">
      <c r="A4388" s="3" t="n">
        <v>4387</v>
      </c>
      <c r="B4388" s="3" t="s">
        <v>4394</v>
      </c>
      <c r="C4388" s="5" t="n">
        <f aca="false">MOD(A4388,45)</f>
        <v>22</v>
      </c>
      <c r="D4388" s="5" t="n">
        <f aca="false">A4388-1</f>
        <v>4386</v>
      </c>
      <c r="E4388" s="5" t="str">
        <f aca="false">IF(C4388=0,"U",VLOOKUP(D4388,A:B,2,0))</f>
        <v>G1708F</v>
      </c>
    </row>
    <row r="4389" customFormat="false" ht="15.75" hidden="false" customHeight="false" outlineLevel="0" collapsed="false">
      <c r="A4389" s="3" t="n">
        <v>4388</v>
      </c>
      <c r="B4389" s="3" t="s">
        <v>4395</v>
      </c>
      <c r="C4389" s="5" t="n">
        <f aca="false">MOD(A4389,45)</f>
        <v>23</v>
      </c>
      <c r="D4389" s="5" t="n">
        <f aca="false">A4389-1</f>
        <v>4387</v>
      </c>
      <c r="E4389" s="5" t="str">
        <f aca="false">IF(C4389=0,"U",VLOOKUP(D4389,A:B,2,0))</f>
        <v>G1708R</v>
      </c>
    </row>
    <row r="4390" customFormat="false" ht="15.75" hidden="false" customHeight="false" outlineLevel="0" collapsed="false">
      <c r="A4390" s="3" t="n">
        <v>4389</v>
      </c>
      <c r="B4390" s="3" t="s">
        <v>4396</v>
      </c>
      <c r="C4390" s="5" t="n">
        <f aca="false">MOD(A4390,45)</f>
        <v>24</v>
      </c>
      <c r="D4390" s="5" t="n">
        <f aca="false">A4390-1</f>
        <v>4388</v>
      </c>
      <c r="E4390" s="5" t="str">
        <f aca="false">IF(C4390=0,"U",VLOOKUP(D4390,A:B,2,0))</f>
        <v>G1801F</v>
      </c>
    </row>
    <row r="4391" customFormat="false" ht="15.75" hidden="false" customHeight="false" outlineLevel="0" collapsed="false">
      <c r="A4391" s="3" t="n">
        <v>4390</v>
      </c>
      <c r="B4391" s="3" t="s">
        <v>4397</v>
      </c>
      <c r="C4391" s="5" t="n">
        <f aca="false">MOD(A4391,45)</f>
        <v>25</v>
      </c>
      <c r="D4391" s="5" t="n">
        <f aca="false">A4391-1</f>
        <v>4389</v>
      </c>
      <c r="E4391" s="5" t="str">
        <f aca="false">IF(C4391=0,"U",VLOOKUP(D4391,A:B,2,0))</f>
        <v>G1801R</v>
      </c>
    </row>
    <row r="4392" customFormat="false" ht="15.75" hidden="false" customHeight="false" outlineLevel="0" collapsed="false">
      <c r="A4392" s="3" t="n">
        <v>4391</v>
      </c>
      <c r="B4392" s="3" t="s">
        <v>4398</v>
      </c>
      <c r="C4392" s="5" t="n">
        <f aca="false">MOD(A4392,45)</f>
        <v>26</v>
      </c>
      <c r="D4392" s="5" t="n">
        <f aca="false">A4392-1</f>
        <v>4390</v>
      </c>
      <c r="E4392" s="5" t="str">
        <f aca="false">IF(C4392=0,"U",VLOOKUP(D4392,A:B,2,0))</f>
        <v>G1802F</v>
      </c>
    </row>
    <row r="4393" customFormat="false" ht="15.75" hidden="false" customHeight="false" outlineLevel="0" collapsed="false">
      <c r="A4393" s="3" t="n">
        <v>4392</v>
      </c>
      <c r="B4393" s="3" t="s">
        <v>4399</v>
      </c>
      <c r="C4393" s="5" t="n">
        <f aca="false">MOD(A4393,45)</f>
        <v>27</v>
      </c>
      <c r="D4393" s="5" t="n">
        <f aca="false">A4393-1</f>
        <v>4391</v>
      </c>
      <c r="E4393" s="5" t="str">
        <f aca="false">IF(C4393=0,"U",VLOOKUP(D4393,A:B,2,0))</f>
        <v>G1802R</v>
      </c>
    </row>
    <row r="4394" customFormat="false" ht="15.75" hidden="false" customHeight="false" outlineLevel="0" collapsed="false">
      <c r="A4394" s="3" t="n">
        <v>4393</v>
      </c>
      <c r="B4394" s="3" t="s">
        <v>4400</v>
      </c>
      <c r="C4394" s="5" t="n">
        <f aca="false">MOD(A4394,45)</f>
        <v>28</v>
      </c>
      <c r="D4394" s="5" t="n">
        <f aca="false">A4394-1</f>
        <v>4392</v>
      </c>
      <c r="E4394" s="5" t="str">
        <f aca="false">IF(C4394=0,"U",VLOOKUP(D4394,A:B,2,0))</f>
        <v>G1803F</v>
      </c>
    </row>
    <row r="4395" customFormat="false" ht="15.75" hidden="false" customHeight="false" outlineLevel="0" collapsed="false">
      <c r="A4395" s="3" t="n">
        <v>4394</v>
      </c>
      <c r="B4395" s="3" t="s">
        <v>4401</v>
      </c>
      <c r="C4395" s="5" t="n">
        <f aca="false">MOD(A4395,45)</f>
        <v>29</v>
      </c>
      <c r="D4395" s="5" t="n">
        <f aca="false">A4395-1</f>
        <v>4393</v>
      </c>
      <c r="E4395" s="5" t="str">
        <f aca="false">IF(C4395=0,"U",VLOOKUP(D4395,A:B,2,0))</f>
        <v>G1803R</v>
      </c>
    </row>
    <row r="4396" customFormat="false" ht="15.75" hidden="false" customHeight="false" outlineLevel="0" collapsed="false">
      <c r="A4396" s="3" t="n">
        <v>4395</v>
      </c>
      <c r="B4396" s="3" t="s">
        <v>4402</v>
      </c>
      <c r="C4396" s="5" t="n">
        <f aca="false">MOD(A4396,45)</f>
        <v>30</v>
      </c>
      <c r="D4396" s="5" t="n">
        <f aca="false">A4396-1</f>
        <v>4394</v>
      </c>
      <c r="E4396" s="5" t="str">
        <f aca="false">IF(C4396=0,"U",VLOOKUP(D4396,A:B,2,0))</f>
        <v>G1804F</v>
      </c>
    </row>
    <row r="4397" customFormat="false" ht="15.75" hidden="false" customHeight="false" outlineLevel="0" collapsed="false">
      <c r="A4397" s="3" t="n">
        <v>4396</v>
      </c>
      <c r="B4397" s="3" t="s">
        <v>4403</v>
      </c>
      <c r="C4397" s="5" t="n">
        <f aca="false">MOD(A4397,45)</f>
        <v>31</v>
      </c>
      <c r="D4397" s="5" t="n">
        <f aca="false">A4397-1</f>
        <v>4395</v>
      </c>
      <c r="E4397" s="5" t="str">
        <f aca="false">IF(C4397=0,"U",VLOOKUP(D4397,A:B,2,0))</f>
        <v>G1804R</v>
      </c>
    </row>
    <row r="4398" customFormat="false" ht="15.75" hidden="false" customHeight="false" outlineLevel="0" collapsed="false">
      <c r="A4398" s="3" t="n">
        <v>4397</v>
      </c>
      <c r="B4398" s="3" t="s">
        <v>4404</v>
      </c>
      <c r="C4398" s="5" t="n">
        <f aca="false">MOD(A4398,45)</f>
        <v>32</v>
      </c>
      <c r="D4398" s="5" t="n">
        <f aca="false">A4398-1</f>
        <v>4396</v>
      </c>
      <c r="E4398" s="5" t="str">
        <f aca="false">IF(C4398=0,"U",VLOOKUP(D4398,A:B,2,0))</f>
        <v>G1805F</v>
      </c>
    </row>
    <row r="4399" customFormat="false" ht="15.75" hidden="false" customHeight="false" outlineLevel="0" collapsed="false">
      <c r="A4399" s="3" t="n">
        <v>4398</v>
      </c>
      <c r="B4399" s="3" t="s">
        <v>4405</v>
      </c>
      <c r="C4399" s="5" t="n">
        <f aca="false">MOD(A4399,45)</f>
        <v>33</v>
      </c>
      <c r="D4399" s="5" t="n">
        <f aca="false">A4399-1</f>
        <v>4397</v>
      </c>
      <c r="E4399" s="5" t="str">
        <f aca="false">IF(C4399=0,"U",VLOOKUP(D4399,A:B,2,0))</f>
        <v>G1805R</v>
      </c>
    </row>
    <row r="4400" customFormat="false" ht="15.75" hidden="false" customHeight="false" outlineLevel="0" collapsed="false">
      <c r="A4400" s="3" t="n">
        <v>4399</v>
      </c>
      <c r="B4400" s="3" t="s">
        <v>4406</v>
      </c>
      <c r="C4400" s="5" t="n">
        <f aca="false">MOD(A4400,45)</f>
        <v>34</v>
      </c>
      <c r="D4400" s="5" t="n">
        <f aca="false">A4400-1</f>
        <v>4398</v>
      </c>
      <c r="E4400" s="5" t="str">
        <f aca="false">IF(C4400=0,"U",VLOOKUP(D4400,A:B,2,0))</f>
        <v>G1806F</v>
      </c>
    </row>
    <row r="4401" customFormat="false" ht="15.75" hidden="false" customHeight="false" outlineLevel="0" collapsed="false">
      <c r="A4401" s="3" t="n">
        <v>4400</v>
      </c>
      <c r="B4401" s="3" t="s">
        <v>4407</v>
      </c>
      <c r="C4401" s="5" t="n">
        <f aca="false">MOD(A4401,45)</f>
        <v>35</v>
      </c>
      <c r="D4401" s="5" t="n">
        <f aca="false">A4401-1</f>
        <v>4399</v>
      </c>
      <c r="E4401" s="5" t="str">
        <f aca="false">IF(C4401=0,"U",VLOOKUP(D4401,A:B,2,0))</f>
        <v>G1806R</v>
      </c>
    </row>
    <row r="4402" customFormat="false" ht="15.75" hidden="false" customHeight="false" outlineLevel="0" collapsed="false">
      <c r="A4402" s="3" t="n">
        <v>4401</v>
      </c>
      <c r="B4402" s="3" t="s">
        <v>4408</v>
      </c>
      <c r="C4402" s="5" t="n">
        <f aca="false">MOD(A4402,45)</f>
        <v>36</v>
      </c>
      <c r="D4402" s="5" t="n">
        <f aca="false">A4402-1</f>
        <v>4400</v>
      </c>
      <c r="E4402" s="5" t="str">
        <f aca="false">IF(C4402=0,"U",VLOOKUP(D4402,A:B,2,0))</f>
        <v>G1807F</v>
      </c>
    </row>
    <row r="4403" customFormat="false" ht="15.75" hidden="false" customHeight="false" outlineLevel="0" collapsed="false">
      <c r="A4403" s="3" t="n">
        <v>4402</v>
      </c>
      <c r="B4403" s="3" t="s">
        <v>4409</v>
      </c>
      <c r="C4403" s="5" t="n">
        <f aca="false">MOD(A4403,45)</f>
        <v>37</v>
      </c>
      <c r="D4403" s="5" t="n">
        <f aca="false">A4403-1</f>
        <v>4401</v>
      </c>
      <c r="E4403" s="5" t="str">
        <f aca="false">IF(C4403=0,"U",VLOOKUP(D4403,A:B,2,0))</f>
        <v>G1807R</v>
      </c>
    </row>
    <row r="4404" customFormat="false" ht="15.75" hidden="false" customHeight="false" outlineLevel="0" collapsed="false">
      <c r="A4404" s="3" t="n">
        <v>4403</v>
      </c>
      <c r="B4404" s="3" t="s">
        <v>4410</v>
      </c>
      <c r="C4404" s="5" t="n">
        <f aca="false">MOD(A4404,45)</f>
        <v>38</v>
      </c>
      <c r="D4404" s="5" t="n">
        <f aca="false">A4404-1</f>
        <v>4402</v>
      </c>
      <c r="E4404" s="5" t="str">
        <f aca="false">IF(C4404=0,"U",VLOOKUP(D4404,A:B,2,0))</f>
        <v>G1808F</v>
      </c>
    </row>
    <row r="4405" customFormat="false" ht="15.75" hidden="false" customHeight="false" outlineLevel="0" collapsed="false">
      <c r="A4405" s="3" t="n">
        <v>4404</v>
      </c>
      <c r="B4405" s="3" t="s">
        <v>4411</v>
      </c>
      <c r="C4405" s="5" t="n">
        <f aca="false">MOD(A4405,45)</f>
        <v>39</v>
      </c>
      <c r="D4405" s="5" t="n">
        <f aca="false">A4405-1</f>
        <v>4403</v>
      </c>
      <c r="E4405" s="5" t="str">
        <f aca="false">IF(C4405=0,"U",VLOOKUP(D4405,A:B,2,0))</f>
        <v>G1808R</v>
      </c>
    </row>
    <row r="4406" customFormat="false" ht="15.75" hidden="false" customHeight="false" outlineLevel="0" collapsed="false">
      <c r="A4406" s="3" t="n">
        <v>4405</v>
      </c>
      <c r="B4406" s="3" t="s">
        <v>4412</v>
      </c>
      <c r="C4406" s="5" t="n">
        <f aca="false">MOD(A4406,45)</f>
        <v>40</v>
      </c>
      <c r="D4406" s="5" t="n">
        <f aca="false">A4406-1</f>
        <v>4404</v>
      </c>
      <c r="E4406" s="5" t="str">
        <f aca="false">IF(C4406=0,"U",VLOOKUP(D4406,A:B,2,0))</f>
        <v>G1905F</v>
      </c>
    </row>
    <row r="4407" customFormat="false" ht="15.75" hidden="false" customHeight="false" outlineLevel="0" collapsed="false">
      <c r="A4407" s="3" t="n">
        <v>4406</v>
      </c>
      <c r="B4407" s="3" t="s">
        <v>4413</v>
      </c>
      <c r="C4407" s="5" t="n">
        <f aca="false">MOD(A4407,45)</f>
        <v>41</v>
      </c>
      <c r="D4407" s="5" t="n">
        <f aca="false">A4407-1</f>
        <v>4405</v>
      </c>
      <c r="E4407" s="5" t="str">
        <f aca="false">IF(C4407=0,"U",VLOOKUP(D4407,A:B,2,0))</f>
        <v>G1905R</v>
      </c>
    </row>
    <row r="4408" customFormat="false" ht="15.75" hidden="false" customHeight="false" outlineLevel="0" collapsed="false">
      <c r="A4408" s="3" t="n">
        <v>4407</v>
      </c>
      <c r="B4408" s="3" t="s">
        <v>4414</v>
      </c>
      <c r="C4408" s="5" t="n">
        <f aca="false">MOD(A4408,45)</f>
        <v>42</v>
      </c>
      <c r="D4408" s="5" t="n">
        <f aca="false">A4408-1</f>
        <v>4406</v>
      </c>
      <c r="E4408" s="5" t="str">
        <f aca="false">IF(C4408=0,"U",VLOOKUP(D4408,A:B,2,0))</f>
        <v>G1906F</v>
      </c>
    </row>
    <row r="4409" customFormat="false" ht="15.75" hidden="false" customHeight="false" outlineLevel="0" collapsed="false">
      <c r="A4409" s="3" t="n">
        <v>4408</v>
      </c>
      <c r="B4409" s="3" t="s">
        <v>4415</v>
      </c>
      <c r="C4409" s="5" t="n">
        <f aca="false">MOD(A4409,45)</f>
        <v>43</v>
      </c>
      <c r="D4409" s="5" t="n">
        <f aca="false">A4409-1</f>
        <v>4407</v>
      </c>
      <c r="E4409" s="5" t="str">
        <f aca="false">IF(C4409=0,"U",VLOOKUP(D4409,A:B,2,0))</f>
        <v>G1906R</v>
      </c>
    </row>
    <row r="4410" customFormat="false" ht="15.75" hidden="false" customHeight="false" outlineLevel="0" collapsed="false">
      <c r="A4410" s="3" t="n">
        <v>4409</v>
      </c>
      <c r="B4410" s="3" t="s">
        <v>4416</v>
      </c>
      <c r="C4410" s="5" t="n">
        <f aca="false">MOD(A4410,45)</f>
        <v>44</v>
      </c>
      <c r="D4410" s="5" t="n">
        <f aca="false">A4410-1</f>
        <v>4408</v>
      </c>
      <c r="E4410" s="5" t="str">
        <f aca="false">IF(C4410=0,"U",VLOOKUP(D4410,A:B,2,0))</f>
        <v>G1907F</v>
      </c>
    </row>
    <row r="4411" customFormat="false" ht="15.75" hidden="false" customHeight="false" outlineLevel="0" collapsed="false">
      <c r="A4411" s="3" t="n">
        <v>4410</v>
      </c>
      <c r="B4411" s="3" t="s">
        <v>4417</v>
      </c>
      <c r="C4411" s="5" t="n">
        <f aca="false">MOD(A4411,45)</f>
        <v>0</v>
      </c>
      <c r="D4411" s="5" t="n">
        <f aca="false">A4411-1</f>
        <v>4409</v>
      </c>
      <c r="E4411" s="5" t="str">
        <f aca="false">IF(C4411=0,"U",VLOOKUP(D4411,A:B,2,0))</f>
        <v>U</v>
      </c>
    </row>
    <row r="4412" customFormat="false" ht="15.75" hidden="false" customHeight="false" outlineLevel="0" collapsed="false">
      <c r="A4412" s="3" t="n">
        <v>4411</v>
      </c>
      <c r="B4412" s="3" t="s">
        <v>4418</v>
      </c>
      <c r="C4412" s="5" t="n">
        <f aca="false">MOD(A4412,45)</f>
        <v>1</v>
      </c>
      <c r="D4412" s="5" t="n">
        <f aca="false">A4412-1</f>
        <v>4410</v>
      </c>
      <c r="E4412" s="5" t="str">
        <f aca="false">IF(C4412=0,"U",VLOOKUP(D4412,A:B,2,0))</f>
        <v>G1908F</v>
      </c>
    </row>
    <row r="4413" customFormat="false" ht="15.75" hidden="false" customHeight="false" outlineLevel="0" collapsed="false">
      <c r="A4413" s="3" t="n">
        <v>4412</v>
      </c>
      <c r="B4413" s="3" t="s">
        <v>4419</v>
      </c>
      <c r="C4413" s="5" t="n">
        <f aca="false">MOD(A4413,45)</f>
        <v>2</v>
      </c>
      <c r="D4413" s="5" t="n">
        <f aca="false">A4413-1</f>
        <v>4411</v>
      </c>
      <c r="E4413" s="5" t="str">
        <f aca="false">IF(C4413=0,"U",VLOOKUP(D4413,A:B,2,0))</f>
        <v>G1908R</v>
      </c>
    </row>
    <row r="4414" customFormat="false" ht="15.75" hidden="false" customHeight="false" outlineLevel="0" collapsed="false">
      <c r="A4414" s="3" t="n">
        <v>4413</v>
      </c>
      <c r="B4414" s="3" t="s">
        <v>4420</v>
      </c>
      <c r="C4414" s="5" t="n">
        <f aca="false">MOD(A4414,45)</f>
        <v>3</v>
      </c>
      <c r="D4414" s="5" t="n">
        <f aca="false">A4414-1</f>
        <v>4412</v>
      </c>
      <c r="E4414" s="5" t="str">
        <f aca="false">IF(C4414=0,"U",VLOOKUP(D4414,A:B,2,0))</f>
        <v>G2005F</v>
      </c>
    </row>
    <row r="4415" customFormat="false" ht="15.75" hidden="false" customHeight="false" outlineLevel="0" collapsed="false">
      <c r="A4415" s="3" t="n">
        <v>4414</v>
      </c>
      <c r="B4415" s="3" t="s">
        <v>4421</v>
      </c>
      <c r="C4415" s="5" t="n">
        <f aca="false">MOD(A4415,45)</f>
        <v>4</v>
      </c>
      <c r="D4415" s="5" t="n">
        <f aca="false">A4415-1</f>
        <v>4413</v>
      </c>
      <c r="E4415" s="5" t="str">
        <f aca="false">IF(C4415=0,"U",VLOOKUP(D4415,A:B,2,0))</f>
        <v>G2005R</v>
      </c>
    </row>
    <row r="4416" customFormat="false" ht="15.75" hidden="false" customHeight="false" outlineLevel="0" collapsed="false">
      <c r="A4416" s="3" t="n">
        <v>4415</v>
      </c>
      <c r="B4416" s="3" t="s">
        <v>4422</v>
      </c>
      <c r="C4416" s="5" t="n">
        <f aca="false">MOD(A4416,45)</f>
        <v>5</v>
      </c>
      <c r="D4416" s="5" t="n">
        <f aca="false">A4416-1</f>
        <v>4414</v>
      </c>
      <c r="E4416" s="5" t="str">
        <f aca="false">IF(C4416=0,"U",VLOOKUP(D4416,A:B,2,0))</f>
        <v>G2006F</v>
      </c>
    </row>
    <row r="4417" customFormat="false" ht="15.75" hidden="false" customHeight="false" outlineLevel="0" collapsed="false">
      <c r="A4417" s="3" t="n">
        <v>4416</v>
      </c>
      <c r="B4417" s="3" t="s">
        <v>4423</v>
      </c>
      <c r="C4417" s="5" t="n">
        <f aca="false">MOD(A4417,45)</f>
        <v>6</v>
      </c>
      <c r="D4417" s="5" t="n">
        <f aca="false">A4417-1</f>
        <v>4415</v>
      </c>
      <c r="E4417" s="5" t="str">
        <f aca="false">IF(C4417=0,"U",VLOOKUP(D4417,A:B,2,0))</f>
        <v>G2006R</v>
      </c>
    </row>
    <row r="4418" customFormat="false" ht="15.75" hidden="false" customHeight="false" outlineLevel="0" collapsed="false">
      <c r="A4418" s="3" t="n">
        <v>4417</v>
      </c>
      <c r="B4418" s="3" t="s">
        <v>4424</v>
      </c>
      <c r="C4418" s="5" t="n">
        <f aca="false">MOD(A4418,45)</f>
        <v>7</v>
      </c>
      <c r="D4418" s="5" t="n">
        <f aca="false">A4418-1</f>
        <v>4416</v>
      </c>
      <c r="E4418" s="5" t="str">
        <f aca="false">IF(C4418=0,"U",VLOOKUP(D4418,A:B,2,0))</f>
        <v>G2007F</v>
      </c>
    </row>
    <row r="4419" customFormat="false" ht="15.75" hidden="false" customHeight="false" outlineLevel="0" collapsed="false">
      <c r="A4419" s="3" t="n">
        <v>4418</v>
      </c>
      <c r="B4419" s="3" t="s">
        <v>4425</v>
      </c>
      <c r="C4419" s="5" t="n">
        <f aca="false">MOD(A4419,45)</f>
        <v>8</v>
      </c>
      <c r="D4419" s="5" t="n">
        <f aca="false">A4419-1</f>
        <v>4417</v>
      </c>
      <c r="E4419" s="5" t="str">
        <f aca="false">IF(C4419=0,"U",VLOOKUP(D4419,A:B,2,0))</f>
        <v>G2007R</v>
      </c>
    </row>
    <row r="4420" customFormat="false" ht="15.75" hidden="false" customHeight="false" outlineLevel="0" collapsed="false">
      <c r="A4420" s="3" t="n">
        <v>4419</v>
      </c>
      <c r="B4420" s="3" t="s">
        <v>4426</v>
      </c>
      <c r="C4420" s="5" t="n">
        <f aca="false">MOD(A4420,45)</f>
        <v>9</v>
      </c>
      <c r="D4420" s="5" t="n">
        <f aca="false">A4420-1</f>
        <v>4418</v>
      </c>
      <c r="E4420" s="5" t="str">
        <f aca="false">IF(C4420=0,"U",VLOOKUP(D4420,A:B,2,0))</f>
        <v>G2008F</v>
      </c>
    </row>
    <row r="4421" customFormat="false" ht="15.75" hidden="false" customHeight="false" outlineLevel="0" collapsed="false">
      <c r="A4421" s="3" t="n">
        <v>4420</v>
      </c>
      <c r="B4421" s="3" t="s">
        <v>4427</v>
      </c>
      <c r="C4421" s="5" t="n">
        <f aca="false">MOD(A4421,45)</f>
        <v>10</v>
      </c>
      <c r="D4421" s="5" t="n">
        <f aca="false">A4421-1</f>
        <v>4419</v>
      </c>
      <c r="E4421" s="5" t="str">
        <f aca="false">IF(C4421=0,"U",VLOOKUP(D4421,A:B,2,0))</f>
        <v>G2008R</v>
      </c>
    </row>
    <row r="4422" customFormat="false" ht="15.75" hidden="false" customHeight="false" outlineLevel="0" collapsed="false">
      <c r="A4422" s="3" t="n">
        <v>4421</v>
      </c>
      <c r="B4422" s="3" t="s">
        <v>4428</v>
      </c>
      <c r="C4422" s="5" t="n">
        <f aca="false">MOD(A4422,45)</f>
        <v>11</v>
      </c>
      <c r="D4422" s="5" t="n">
        <f aca="false">A4422-1</f>
        <v>4420</v>
      </c>
      <c r="E4422" s="5" t="str">
        <f aca="false">IF(C4422=0,"U",VLOOKUP(D4422,A:B,2,0))</f>
        <v>G2101F</v>
      </c>
    </row>
    <row r="4423" customFormat="false" ht="15.75" hidden="false" customHeight="false" outlineLevel="0" collapsed="false">
      <c r="A4423" s="3" t="n">
        <v>4422</v>
      </c>
      <c r="B4423" s="3" t="s">
        <v>4429</v>
      </c>
      <c r="C4423" s="5" t="n">
        <f aca="false">MOD(A4423,45)</f>
        <v>12</v>
      </c>
      <c r="D4423" s="5" t="n">
        <f aca="false">A4423-1</f>
        <v>4421</v>
      </c>
      <c r="E4423" s="5" t="str">
        <f aca="false">IF(C4423=0,"U",VLOOKUP(D4423,A:B,2,0))</f>
        <v>G2101R</v>
      </c>
    </row>
    <row r="4424" customFormat="false" ht="15.75" hidden="false" customHeight="false" outlineLevel="0" collapsed="false">
      <c r="A4424" s="3" t="n">
        <v>4423</v>
      </c>
      <c r="B4424" s="3" t="s">
        <v>4430</v>
      </c>
      <c r="C4424" s="5" t="n">
        <f aca="false">MOD(A4424,45)</f>
        <v>13</v>
      </c>
      <c r="D4424" s="5" t="n">
        <f aca="false">A4424-1</f>
        <v>4422</v>
      </c>
      <c r="E4424" s="5" t="str">
        <f aca="false">IF(C4424=0,"U",VLOOKUP(D4424,A:B,2,0))</f>
        <v>G2102F</v>
      </c>
    </row>
    <row r="4425" customFormat="false" ht="15.75" hidden="false" customHeight="false" outlineLevel="0" collapsed="false">
      <c r="A4425" s="3" t="n">
        <v>4424</v>
      </c>
      <c r="B4425" s="3" t="s">
        <v>4431</v>
      </c>
      <c r="C4425" s="5" t="n">
        <f aca="false">MOD(A4425,45)</f>
        <v>14</v>
      </c>
      <c r="D4425" s="5" t="n">
        <f aca="false">A4425-1</f>
        <v>4423</v>
      </c>
      <c r="E4425" s="5" t="str">
        <f aca="false">IF(C4425=0,"U",VLOOKUP(D4425,A:B,2,0))</f>
        <v>G2102R</v>
      </c>
    </row>
    <row r="4426" customFormat="false" ht="15.75" hidden="false" customHeight="false" outlineLevel="0" collapsed="false">
      <c r="A4426" s="3" t="n">
        <v>4425</v>
      </c>
      <c r="B4426" s="3" t="s">
        <v>4432</v>
      </c>
      <c r="C4426" s="5" t="n">
        <f aca="false">MOD(A4426,45)</f>
        <v>15</v>
      </c>
      <c r="D4426" s="5" t="n">
        <f aca="false">A4426-1</f>
        <v>4424</v>
      </c>
      <c r="E4426" s="5" t="str">
        <f aca="false">IF(C4426=0,"U",VLOOKUP(D4426,A:B,2,0))</f>
        <v>G2103F</v>
      </c>
    </row>
    <row r="4427" customFormat="false" ht="15.75" hidden="false" customHeight="false" outlineLevel="0" collapsed="false">
      <c r="A4427" s="3" t="n">
        <v>4426</v>
      </c>
      <c r="B4427" s="3" t="s">
        <v>4433</v>
      </c>
      <c r="C4427" s="5" t="n">
        <f aca="false">MOD(A4427,45)</f>
        <v>16</v>
      </c>
      <c r="D4427" s="5" t="n">
        <f aca="false">A4427-1</f>
        <v>4425</v>
      </c>
      <c r="E4427" s="5" t="str">
        <f aca="false">IF(C4427=0,"U",VLOOKUP(D4427,A:B,2,0))</f>
        <v>G2103R</v>
      </c>
    </row>
    <row r="4428" customFormat="false" ht="15.75" hidden="false" customHeight="false" outlineLevel="0" collapsed="false">
      <c r="A4428" s="3" t="n">
        <v>4427</v>
      </c>
      <c r="B4428" s="3" t="s">
        <v>4434</v>
      </c>
      <c r="C4428" s="5" t="n">
        <f aca="false">MOD(A4428,45)</f>
        <v>17</v>
      </c>
      <c r="D4428" s="5" t="n">
        <f aca="false">A4428-1</f>
        <v>4426</v>
      </c>
      <c r="E4428" s="5" t="str">
        <f aca="false">IF(C4428=0,"U",VLOOKUP(D4428,A:B,2,0))</f>
        <v>G2104F</v>
      </c>
    </row>
    <row r="4429" customFormat="false" ht="15.75" hidden="false" customHeight="false" outlineLevel="0" collapsed="false">
      <c r="A4429" s="3" t="n">
        <v>4428</v>
      </c>
      <c r="B4429" s="3" t="s">
        <v>4435</v>
      </c>
      <c r="C4429" s="5" t="n">
        <f aca="false">MOD(A4429,45)</f>
        <v>18</v>
      </c>
      <c r="D4429" s="5" t="n">
        <f aca="false">A4429-1</f>
        <v>4427</v>
      </c>
      <c r="E4429" s="5" t="str">
        <f aca="false">IF(C4429=0,"U",VLOOKUP(D4429,A:B,2,0))</f>
        <v>G2104R</v>
      </c>
    </row>
    <row r="4430" customFormat="false" ht="15.75" hidden="false" customHeight="false" outlineLevel="0" collapsed="false">
      <c r="A4430" s="3" t="n">
        <v>4429</v>
      </c>
      <c r="B4430" s="3" t="s">
        <v>4436</v>
      </c>
      <c r="C4430" s="5" t="n">
        <f aca="false">MOD(A4430,45)</f>
        <v>19</v>
      </c>
      <c r="D4430" s="5" t="n">
        <f aca="false">A4430-1</f>
        <v>4428</v>
      </c>
      <c r="E4430" s="5" t="str">
        <f aca="false">IF(C4430=0,"U",VLOOKUP(D4430,A:B,2,0))</f>
        <v>G2105F</v>
      </c>
    </row>
    <row r="4431" customFormat="false" ht="15.75" hidden="false" customHeight="false" outlineLevel="0" collapsed="false">
      <c r="A4431" s="3" t="n">
        <v>4430</v>
      </c>
      <c r="B4431" s="3" t="s">
        <v>4437</v>
      </c>
      <c r="C4431" s="5" t="n">
        <f aca="false">MOD(A4431,45)</f>
        <v>20</v>
      </c>
      <c r="D4431" s="5" t="n">
        <f aca="false">A4431-1</f>
        <v>4429</v>
      </c>
      <c r="E4431" s="5" t="str">
        <f aca="false">IF(C4431=0,"U",VLOOKUP(D4431,A:B,2,0))</f>
        <v>G2105R</v>
      </c>
    </row>
    <row r="4432" customFormat="false" ht="15.75" hidden="false" customHeight="false" outlineLevel="0" collapsed="false">
      <c r="A4432" s="3" t="n">
        <v>4431</v>
      </c>
      <c r="B4432" s="3" t="s">
        <v>4438</v>
      </c>
      <c r="C4432" s="5" t="n">
        <f aca="false">MOD(A4432,45)</f>
        <v>21</v>
      </c>
      <c r="D4432" s="5" t="n">
        <f aca="false">A4432-1</f>
        <v>4430</v>
      </c>
      <c r="E4432" s="5" t="str">
        <f aca="false">IF(C4432=0,"U",VLOOKUP(D4432,A:B,2,0))</f>
        <v>G2106F</v>
      </c>
    </row>
    <row r="4433" customFormat="false" ht="15.75" hidden="false" customHeight="false" outlineLevel="0" collapsed="false">
      <c r="A4433" s="3" t="n">
        <v>4432</v>
      </c>
      <c r="B4433" s="3" t="s">
        <v>4439</v>
      </c>
      <c r="C4433" s="5" t="n">
        <f aca="false">MOD(A4433,45)</f>
        <v>22</v>
      </c>
      <c r="D4433" s="5" t="n">
        <f aca="false">A4433-1</f>
        <v>4431</v>
      </c>
      <c r="E4433" s="5" t="str">
        <f aca="false">IF(C4433=0,"U",VLOOKUP(D4433,A:B,2,0))</f>
        <v>G2106R</v>
      </c>
    </row>
    <row r="4434" customFormat="false" ht="15.75" hidden="false" customHeight="false" outlineLevel="0" collapsed="false">
      <c r="A4434" s="3" t="n">
        <v>4433</v>
      </c>
      <c r="B4434" s="3" t="s">
        <v>4440</v>
      </c>
      <c r="C4434" s="5" t="n">
        <f aca="false">MOD(A4434,45)</f>
        <v>23</v>
      </c>
      <c r="D4434" s="5" t="n">
        <f aca="false">A4434-1</f>
        <v>4432</v>
      </c>
      <c r="E4434" s="5" t="str">
        <f aca="false">IF(C4434=0,"U",VLOOKUP(D4434,A:B,2,0))</f>
        <v>G2107F</v>
      </c>
    </row>
    <row r="4435" customFormat="false" ht="15.75" hidden="false" customHeight="false" outlineLevel="0" collapsed="false">
      <c r="A4435" s="3" t="n">
        <v>4434</v>
      </c>
      <c r="B4435" s="3" t="s">
        <v>4441</v>
      </c>
      <c r="C4435" s="5" t="n">
        <f aca="false">MOD(A4435,45)</f>
        <v>24</v>
      </c>
      <c r="D4435" s="5" t="n">
        <f aca="false">A4435-1</f>
        <v>4433</v>
      </c>
      <c r="E4435" s="5" t="str">
        <f aca="false">IF(C4435=0,"U",VLOOKUP(D4435,A:B,2,0))</f>
        <v>G2107R</v>
      </c>
    </row>
    <row r="4436" customFormat="false" ht="15.75" hidden="false" customHeight="false" outlineLevel="0" collapsed="false">
      <c r="A4436" s="3" t="n">
        <v>4435</v>
      </c>
      <c r="B4436" s="3" t="s">
        <v>4442</v>
      </c>
      <c r="C4436" s="5" t="n">
        <f aca="false">MOD(A4436,45)</f>
        <v>25</v>
      </c>
      <c r="D4436" s="5" t="n">
        <f aca="false">A4436-1</f>
        <v>4434</v>
      </c>
      <c r="E4436" s="5" t="str">
        <f aca="false">IF(C4436=0,"U",VLOOKUP(D4436,A:B,2,0))</f>
        <v>G2108F</v>
      </c>
    </row>
    <row r="4437" customFormat="false" ht="15.75" hidden="false" customHeight="false" outlineLevel="0" collapsed="false">
      <c r="A4437" s="3" t="n">
        <v>4436</v>
      </c>
      <c r="B4437" s="3" t="s">
        <v>4443</v>
      </c>
      <c r="C4437" s="5" t="n">
        <f aca="false">MOD(A4437,45)</f>
        <v>26</v>
      </c>
      <c r="D4437" s="5" t="n">
        <f aca="false">A4437-1</f>
        <v>4435</v>
      </c>
      <c r="E4437" s="5" t="str">
        <f aca="false">IF(C4437=0,"U",VLOOKUP(D4437,A:B,2,0))</f>
        <v>G2108R</v>
      </c>
    </row>
    <row r="4438" customFormat="false" ht="15.75" hidden="false" customHeight="false" outlineLevel="0" collapsed="false">
      <c r="A4438" s="3" t="n">
        <v>4437</v>
      </c>
      <c r="B4438" s="3" t="s">
        <v>4444</v>
      </c>
      <c r="C4438" s="5" t="n">
        <f aca="false">MOD(A4438,45)</f>
        <v>27</v>
      </c>
      <c r="D4438" s="5" t="n">
        <f aca="false">A4438-1</f>
        <v>4436</v>
      </c>
      <c r="E4438" s="5" t="str">
        <f aca="false">IF(C4438=0,"U",VLOOKUP(D4438,A:B,2,0))</f>
        <v>G2201F</v>
      </c>
    </row>
    <row r="4439" customFormat="false" ht="15.75" hidden="false" customHeight="false" outlineLevel="0" collapsed="false">
      <c r="A4439" s="3" t="n">
        <v>4438</v>
      </c>
      <c r="B4439" s="3" t="s">
        <v>4445</v>
      </c>
      <c r="C4439" s="5" t="n">
        <f aca="false">MOD(A4439,45)</f>
        <v>28</v>
      </c>
      <c r="D4439" s="5" t="n">
        <f aca="false">A4439-1</f>
        <v>4437</v>
      </c>
      <c r="E4439" s="5" t="str">
        <f aca="false">IF(C4439=0,"U",VLOOKUP(D4439,A:B,2,0))</f>
        <v>G2201R</v>
      </c>
    </row>
    <row r="4440" customFormat="false" ht="15.75" hidden="false" customHeight="false" outlineLevel="0" collapsed="false">
      <c r="A4440" s="3" t="n">
        <v>4439</v>
      </c>
      <c r="B4440" s="3" t="s">
        <v>4446</v>
      </c>
      <c r="C4440" s="5" t="n">
        <f aca="false">MOD(A4440,45)</f>
        <v>29</v>
      </c>
      <c r="D4440" s="5" t="n">
        <f aca="false">A4440-1</f>
        <v>4438</v>
      </c>
      <c r="E4440" s="5" t="str">
        <f aca="false">IF(C4440=0,"U",VLOOKUP(D4440,A:B,2,0))</f>
        <v>G2202F</v>
      </c>
    </row>
    <row r="4441" customFormat="false" ht="15.75" hidden="false" customHeight="false" outlineLevel="0" collapsed="false">
      <c r="A4441" s="3" t="n">
        <v>4440</v>
      </c>
      <c r="B4441" s="3" t="s">
        <v>4447</v>
      </c>
      <c r="C4441" s="5" t="n">
        <f aca="false">MOD(A4441,45)</f>
        <v>30</v>
      </c>
      <c r="D4441" s="5" t="n">
        <f aca="false">A4441-1</f>
        <v>4439</v>
      </c>
      <c r="E4441" s="5" t="str">
        <f aca="false">IF(C4441=0,"U",VLOOKUP(D4441,A:B,2,0))</f>
        <v>G2202R</v>
      </c>
    </row>
    <row r="4442" customFormat="false" ht="15.75" hidden="false" customHeight="false" outlineLevel="0" collapsed="false">
      <c r="A4442" s="3" t="n">
        <v>4441</v>
      </c>
      <c r="B4442" s="3" t="s">
        <v>4448</v>
      </c>
      <c r="C4442" s="5" t="n">
        <f aca="false">MOD(A4442,45)</f>
        <v>31</v>
      </c>
      <c r="D4442" s="5" t="n">
        <f aca="false">A4442-1</f>
        <v>4440</v>
      </c>
      <c r="E4442" s="5" t="str">
        <f aca="false">IF(C4442=0,"U",VLOOKUP(D4442,A:B,2,0))</f>
        <v>G2203F</v>
      </c>
    </row>
    <row r="4443" customFormat="false" ht="15.75" hidden="false" customHeight="false" outlineLevel="0" collapsed="false">
      <c r="A4443" s="3" t="n">
        <v>4442</v>
      </c>
      <c r="B4443" s="3" t="s">
        <v>4449</v>
      </c>
      <c r="C4443" s="5" t="n">
        <f aca="false">MOD(A4443,45)</f>
        <v>32</v>
      </c>
      <c r="D4443" s="5" t="n">
        <f aca="false">A4443-1</f>
        <v>4441</v>
      </c>
      <c r="E4443" s="5" t="str">
        <f aca="false">IF(C4443=0,"U",VLOOKUP(D4443,A:B,2,0))</f>
        <v>G2203R</v>
      </c>
    </row>
    <row r="4444" customFormat="false" ht="15.75" hidden="false" customHeight="false" outlineLevel="0" collapsed="false">
      <c r="A4444" s="3" t="n">
        <v>4443</v>
      </c>
      <c r="B4444" s="3" t="s">
        <v>4450</v>
      </c>
      <c r="C4444" s="5" t="n">
        <f aca="false">MOD(A4444,45)</f>
        <v>33</v>
      </c>
      <c r="D4444" s="5" t="n">
        <f aca="false">A4444-1</f>
        <v>4442</v>
      </c>
      <c r="E4444" s="5" t="str">
        <f aca="false">IF(C4444=0,"U",VLOOKUP(D4444,A:B,2,0))</f>
        <v>G2204F</v>
      </c>
    </row>
    <row r="4445" customFormat="false" ht="15.75" hidden="false" customHeight="false" outlineLevel="0" collapsed="false">
      <c r="A4445" s="3" t="n">
        <v>4444</v>
      </c>
      <c r="B4445" s="3" t="s">
        <v>4451</v>
      </c>
      <c r="C4445" s="5" t="n">
        <f aca="false">MOD(A4445,45)</f>
        <v>34</v>
      </c>
      <c r="D4445" s="5" t="n">
        <f aca="false">A4445-1</f>
        <v>4443</v>
      </c>
      <c r="E4445" s="5" t="str">
        <f aca="false">IF(C4445=0,"U",VLOOKUP(D4445,A:B,2,0))</f>
        <v>G2204R</v>
      </c>
    </row>
    <row r="4446" customFormat="false" ht="15.75" hidden="false" customHeight="false" outlineLevel="0" collapsed="false">
      <c r="A4446" s="3" t="n">
        <v>4445</v>
      </c>
      <c r="B4446" s="3" t="s">
        <v>4452</v>
      </c>
      <c r="C4446" s="5" t="n">
        <f aca="false">MOD(A4446,45)</f>
        <v>35</v>
      </c>
      <c r="D4446" s="5" t="n">
        <f aca="false">A4446-1</f>
        <v>4444</v>
      </c>
      <c r="E4446" s="5" t="str">
        <f aca="false">IF(C4446=0,"U",VLOOKUP(D4446,A:B,2,0))</f>
        <v>G2205F</v>
      </c>
    </row>
    <row r="4447" customFormat="false" ht="15.75" hidden="false" customHeight="false" outlineLevel="0" collapsed="false">
      <c r="A4447" s="3" t="n">
        <v>4446</v>
      </c>
      <c r="B4447" s="3" t="s">
        <v>4453</v>
      </c>
      <c r="C4447" s="5" t="n">
        <f aca="false">MOD(A4447,45)</f>
        <v>36</v>
      </c>
      <c r="D4447" s="5" t="n">
        <f aca="false">A4447-1</f>
        <v>4445</v>
      </c>
      <c r="E4447" s="5" t="str">
        <f aca="false">IF(C4447=0,"U",VLOOKUP(D4447,A:B,2,0))</f>
        <v>G2205R</v>
      </c>
    </row>
    <row r="4448" customFormat="false" ht="15.75" hidden="false" customHeight="false" outlineLevel="0" collapsed="false">
      <c r="A4448" s="3" t="n">
        <v>4447</v>
      </c>
      <c r="B4448" s="3" t="s">
        <v>4454</v>
      </c>
      <c r="C4448" s="5" t="n">
        <f aca="false">MOD(A4448,45)</f>
        <v>37</v>
      </c>
      <c r="D4448" s="5" t="n">
        <f aca="false">A4448-1</f>
        <v>4446</v>
      </c>
      <c r="E4448" s="5" t="str">
        <f aca="false">IF(C4448=0,"U",VLOOKUP(D4448,A:B,2,0))</f>
        <v>G2206F</v>
      </c>
    </row>
    <row r="4449" customFormat="false" ht="15.75" hidden="false" customHeight="false" outlineLevel="0" collapsed="false">
      <c r="A4449" s="3" t="n">
        <v>4448</v>
      </c>
      <c r="B4449" s="3" t="s">
        <v>4455</v>
      </c>
      <c r="C4449" s="5" t="n">
        <f aca="false">MOD(A4449,45)</f>
        <v>38</v>
      </c>
      <c r="D4449" s="5" t="n">
        <f aca="false">A4449-1</f>
        <v>4447</v>
      </c>
      <c r="E4449" s="5" t="str">
        <f aca="false">IF(C4449=0,"U",VLOOKUP(D4449,A:B,2,0))</f>
        <v>G2206R</v>
      </c>
    </row>
    <row r="4450" customFormat="false" ht="15.75" hidden="false" customHeight="false" outlineLevel="0" collapsed="false">
      <c r="A4450" s="3" t="n">
        <v>4449</v>
      </c>
      <c r="B4450" s="3" t="s">
        <v>4456</v>
      </c>
      <c r="C4450" s="5" t="n">
        <f aca="false">MOD(A4450,45)</f>
        <v>39</v>
      </c>
      <c r="D4450" s="5" t="n">
        <f aca="false">A4450-1</f>
        <v>4448</v>
      </c>
      <c r="E4450" s="5" t="str">
        <f aca="false">IF(C4450=0,"U",VLOOKUP(D4450,A:B,2,0))</f>
        <v>G2207F</v>
      </c>
    </row>
    <row r="4451" customFormat="false" ht="15.75" hidden="false" customHeight="false" outlineLevel="0" collapsed="false">
      <c r="A4451" s="3" t="n">
        <v>4450</v>
      </c>
      <c r="B4451" s="3" t="s">
        <v>4457</v>
      </c>
      <c r="C4451" s="5" t="n">
        <f aca="false">MOD(A4451,45)</f>
        <v>40</v>
      </c>
      <c r="D4451" s="5" t="n">
        <f aca="false">A4451-1</f>
        <v>4449</v>
      </c>
      <c r="E4451" s="5" t="str">
        <f aca="false">IF(C4451=0,"U",VLOOKUP(D4451,A:B,2,0))</f>
        <v>G2207R</v>
      </c>
    </row>
    <row r="4452" customFormat="false" ht="15.75" hidden="false" customHeight="false" outlineLevel="0" collapsed="false">
      <c r="A4452" s="3" t="n">
        <v>4451</v>
      </c>
      <c r="B4452" s="3" t="s">
        <v>4458</v>
      </c>
      <c r="C4452" s="5" t="n">
        <f aca="false">MOD(A4452,45)</f>
        <v>41</v>
      </c>
      <c r="D4452" s="5" t="n">
        <f aca="false">A4452-1</f>
        <v>4450</v>
      </c>
      <c r="E4452" s="5" t="str">
        <f aca="false">IF(C4452=0,"U",VLOOKUP(D4452,A:B,2,0))</f>
        <v>G2208F</v>
      </c>
    </row>
    <row r="4453" customFormat="false" ht="15.75" hidden="false" customHeight="false" outlineLevel="0" collapsed="false">
      <c r="A4453" s="3" t="n">
        <v>4452</v>
      </c>
      <c r="B4453" s="3" t="s">
        <v>4459</v>
      </c>
      <c r="C4453" s="5" t="n">
        <f aca="false">MOD(A4453,45)</f>
        <v>42</v>
      </c>
      <c r="D4453" s="5" t="n">
        <f aca="false">A4453-1</f>
        <v>4451</v>
      </c>
      <c r="E4453" s="5" t="str">
        <f aca="false">IF(C4453=0,"U",VLOOKUP(D4453,A:B,2,0))</f>
        <v>G2208R</v>
      </c>
    </row>
    <row r="4454" customFormat="false" ht="15.75" hidden="false" customHeight="false" outlineLevel="0" collapsed="false">
      <c r="A4454" s="3" t="n">
        <v>4453</v>
      </c>
      <c r="B4454" s="3" t="s">
        <v>4460</v>
      </c>
      <c r="C4454" s="5" t="n">
        <f aca="false">MOD(A4454,45)</f>
        <v>43</v>
      </c>
      <c r="D4454" s="5" t="n">
        <f aca="false">A4454-1</f>
        <v>4452</v>
      </c>
      <c r="E4454" s="5" t="str">
        <f aca="false">IF(C4454=0,"U",VLOOKUP(D4454,A:B,2,0))</f>
        <v>G2301F</v>
      </c>
    </row>
    <row r="4455" customFormat="false" ht="15.75" hidden="false" customHeight="false" outlineLevel="0" collapsed="false">
      <c r="A4455" s="3" t="n">
        <v>4454</v>
      </c>
      <c r="B4455" s="3" t="s">
        <v>4461</v>
      </c>
      <c r="C4455" s="5" t="n">
        <f aca="false">MOD(A4455,45)</f>
        <v>44</v>
      </c>
      <c r="D4455" s="5" t="n">
        <f aca="false">A4455-1</f>
        <v>4453</v>
      </c>
      <c r="E4455" s="5" t="str">
        <f aca="false">IF(C4455=0,"U",VLOOKUP(D4455,A:B,2,0))</f>
        <v>G2301R</v>
      </c>
    </row>
    <row r="4456" customFormat="false" ht="15.75" hidden="false" customHeight="false" outlineLevel="0" collapsed="false">
      <c r="A4456" s="3" t="n">
        <v>4455</v>
      </c>
      <c r="B4456" s="3" t="s">
        <v>4462</v>
      </c>
      <c r="C4456" s="5" t="n">
        <f aca="false">MOD(A4456,45)</f>
        <v>0</v>
      </c>
      <c r="D4456" s="5" t="n">
        <f aca="false">A4456-1</f>
        <v>4454</v>
      </c>
      <c r="E4456" s="5" t="str">
        <f aca="false">IF(C4456=0,"U",VLOOKUP(D4456,A:B,2,0))</f>
        <v>U</v>
      </c>
    </row>
    <row r="4457" customFormat="false" ht="15.75" hidden="false" customHeight="false" outlineLevel="0" collapsed="false">
      <c r="A4457" s="3" t="n">
        <v>4456</v>
      </c>
      <c r="B4457" s="3" t="s">
        <v>4463</v>
      </c>
      <c r="C4457" s="5" t="n">
        <f aca="false">MOD(A4457,45)</f>
        <v>1</v>
      </c>
      <c r="D4457" s="5" t="n">
        <f aca="false">A4457-1</f>
        <v>4455</v>
      </c>
      <c r="E4457" s="5" t="str">
        <f aca="false">IF(C4457=0,"U",VLOOKUP(D4457,A:B,2,0))</f>
        <v>G2302R</v>
      </c>
    </row>
    <row r="4458" customFormat="false" ht="15.75" hidden="false" customHeight="false" outlineLevel="0" collapsed="false">
      <c r="A4458" s="3" t="n">
        <v>4457</v>
      </c>
      <c r="B4458" s="3" t="s">
        <v>4464</v>
      </c>
      <c r="C4458" s="5" t="n">
        <f aca="false">MOD(A4458,45)</f>
        <v>2</v>
      </c>
      <c r="D4458" s="5" t="n">
        <f aca="false">A4458-1</f>
        <v>4456</v>
      </c>
      <c r="E4458" s="5" t="str">
        <f aca="false">IF(C4458=0,"U",VLOOKUP(D4458,A:B,2,0))</f>
        <v>G2303F</v>
      </c>
    </row>
    <row r="4459" customFormat="false" ht="15.75" hidden="false" customHeight="false" outlineLevel="0" collapsed="false">
      <c r="A4459" s="3" t="n">
        <v>4458</v>
      </c>
      <c r="B4459" s="3" t="s">
        <v>4465</v>
      </c>
      <c r="C4459" s="5" t="n">
        <f aca="false">MOD(A4459,45)</f>
        <v>3</v>
      </c>
      <c r="D4459" s="5" t="n">
        <f aca="false">A4459-1</f>
        <v>4457</v>
      </c>
      <c r="E4459" s="5" t="str">
        <f aca="false">IF(C4459=0,"U",VLOOKUP(D4459,A:B,2,0))</f>
        <v>G2303R</v>
      </c>
    </row>
    <row r="4460" customFormat="false" ht="15.75" hidden="false" customHeight="false" outlineLevel="0" collapsed="false">
      <c r="A4460" s="3" t="n">
        <v>4459</v>
      </c>
      <c r="B4460" s="3" t="s">
        <v>4466</v>
      </c>
      <c r="C4460" s="5" t="n">
        <f aca="false">MOD(A4460,45)</f>
        <v>4</v>
      </c>
      <c r="D4460" s="5" t="n">
        <f aca="false">A4460-1</f>
        <v>4458</v>
      </c>
      <c r="E4460" s="5" t="str">
        <f aca="false">IF(C4460=0,"U",VLOOKUP(D4460,A:B,2,0))</f>
        <v>G2304F</v>
      </c>
    </row>
    <row r="4461" customFormat="false" ht="15.75" hidden="false" customHeight="false" outlineLevel="0" collapsed="false">
      <c r="A4461" s="3" t="n">
        <v>4460</v>
      </c>
      <c r="B4461" s="3" t="s">
        <v>4467</v>
      </c>
      <c r="C4461" s="5" t="n">
        <f aca="false">MOD(A4461,45)</f>
        <v>5</v>
      </c>
      <c r="D4461" s="5" t="n">
        <f aca="false">A4461-1</f>
        <v>4459</v>
      </c>
      <c r="E4461" s="5" t="str">
        <f aca="false">IF(C4461=0,"U",VLOOKUP(D4461,A:B,2,0))</f>
        <v>G2304R</v>
      </c>
    </row>
    <row r="4462" customFormat="false" ht="15.75" hidden="false" customHeight="false" outlineLevel="0" collapsed="false">
      <c r="A4462" s="3" t="n">
        <v>4461</v>
      </c>
      <c r="B4462" s="3" t="s">
        <v>4468</v>
      </c>
      <c r="C4462" s="5" t="n">
        <f aca="false">MOD(A4462,45)</f>
        <v>6</v>
      </c>
      <c r="D4462" s="5" t="n">
        <f aca="false">A4462-1</f>
        <v>4460</v>
      </c>
      <c r="E4462" s="5" t="str">
        <f aca="false">IF(C4462=0,"U",VLOOKUP(D4462,A:B,2,0))</f>
        <v>G2305F</v>
      </c>
    </row>
    <row r="4463" customFormat="false" ht="15.75" hidden="false" customHeight="false" outlineLevel="0" collapsed="false">
      <c r="A4463" s="3" t="n">
        <v>4462</v>
      </c>
      <c r="B4463" s="3" t="s">
        <v>4469</v>
      </c>
      <c r="C4463" s="5" t="n">
        <f aca="false">MOD(A4463,45)</f>
        <v>7</v>
      </c>
      <c r="D4463" s="5" t="n">
        <f aca="false">A4463-1</f>
        <v>4461</v>
      </c>
      <c r="E4463" s="5" t="str">
        <f aca="false">IF(C4463=0,"U",VLOOKUP(D4463,A:B,2,0))</f>
        <v>G2305R</v>
      </c>
    </row>
    <row r="4464" customFormat="false" ht="15.75" hidden="false" customHeight="false" outlineLevel="0" collapsed="false">
      <c r="A4464" s="3" t="n">
        <v>4463</v>
      </c>
      <c r="B4464" s="3" t="s">
        <v>4470</v>
      </c>
      <c r="C4464" s="5" t="n">
        <f aca="false">MOD(A4464,45)</f>
        <v>8</v>
      </c>
      <c r="D4464" s="5" t="n">
        <f aca="false">A4464-1</f>
        <v>4462</v>
      </c>
      <c r="E4464" s="5" t="str">
        <f aca="false">IF(C4464=0,"U",VLOOKUP(D4464,A:B,2,0))</f>
        <v>G2306F</v>
      </c>
    </row>
    <row r="4465" customFormat="false" ht="15.75" hidden="false" customHeight="false" outlineLevel="0" collapsed="false">
      <c r="A4465" s="3" t="n">
        <v>4464</v>
      </c>
      <c r="B4465" s="3" t="s">
        <v>4471</v>
      </c>
      <c r="C4465" s="5" t="n">
        <f aca="false">MOD(A4465,45)</f>
        <v>9</v>
      </c>
      <c r="D4465" s="5" t="n">
        <f aca="false">A4465-1</f>
        <v>4463</v>
      </c>
      <c r="E4465" s="5" t="str">
        <f aca="false">IF(C4465=0,"U",VLOOKUP(D4465,A:B,2,0))</f>
        <v>G2306R</v>
      </c>
    </row>
    <row r="4466" customFormat="false" ht="15.75" hidden="false" customHeight="false" outlineLevel="0" collapsed="false">
      <c r="A4466" s="3" t="n">
        <v>4465</v>
      </c>
      <c r="B4466" s="3" t="s">
        <v>4472</v>
      </c>
      <c r="C4466" s="5" t="n">
        <f aca="false">MOD(A4466,45)</f>
        <v>10</v>
      </c>
      <c r="D4466" s="5" t="n">
        <f aca="false">A4466-1</f>
        <v>4464</v>
      </c>
      <c r="E4466" s="5" t="str">
        <f aca="false">IF(C4466=0,"U",VLOOKUP(D4466,A:B,2,0))</f>
        <v>G2307F</v>
      </c>
    </row>
    <row r="4467" customFormat="false" ht="15.75" hidden="false" customHeight="false" outlineLevel="0" collapsed="false">
      <c r="A4467" s="3" t="n">
        <v>4466</v>
      </c>
      <c r="B4467" s="3" t="s">
        <v>4473</v>
      </c>
      <c r="C4467" s="5" t="n">
        <f aca="false">MOD(A4467,45)</f>
        <v>11</v>
      </c>
      <c r="D4467" s="5" t="n">
        <f aca="false">A4467-1</f>
        <v>4465</v>
      </c>
      <c r="E4467" s="5" t="str">
        <f aca="false">IF(C4467=0,"U",VLOOKUP(D4467,A:B,2,0))</f>
        <v>G2307R</v>
      </c>
    </row>
    <row r="4468" customFormat="false" ht="15.75" hidden="false" customHeight="false" outlineLevel="0" collapsed="false">
      <c r="A4468" s="3" t="n">
        <v>4467</v>
      </c>
      <c r="B4468" s="3" t="s">
        <v>4474</v>
      </c>
      <c r="C4468" s="5" t="n">
        <f aca="false">MOD(A4468,45)</f>
        <v>12</v>
      </c>
      <c r="D4468" s="5" t="n">
        <f aca="false">A4468-1</f>
        <v>4466</v>
      </c>
      <c r="E4468" s="5" t="str">
        <f aca="false">IF(C4468=0,"U",VLOOKUP(D4468,A:B,2,0))</f>
        <v>G2308F</v>
      </c>
    </row>
    <row r="4469" customFormat="false" ht="15.75" hidden="false" customHeight="false" outlineLevel="0" collapsed="false">
      <c r="A4469" s="3" t="n">
        <v>4468</v>
      </c>
      <c r="B4469" s="3" t="s">
        <v>4475</v>
      </c>
      <c r="C4469" s="5" t="n">
        <f aca="false">MOD(A4469,45)</f>
        <v>13</v>
      </c>
      <c r="D4469" s="5" t="n">
        <f aca="false">A4469-1</f>
        <v>4467</v>
      </c>
      <c r="E4469" s="5" t="str">
        <f aca="false">IF(C4469=0,"U",VLOOKUP(D4469,A:B,2,0))</f>
        <v>G2308R</v>
      </c>
    </row>
    <row r="4470" customFormat="false" ht="15.75" hidden="false" customHeight="false" outlineLevel="0" collapsed="false">
      <c r="A4470" s="3" t="n">
        <v>4469</v>
      </c>
      <c r="B4470" s="3" t="s">
        <v>4476</v>
      </c>
      <c r="C4470" s="5" t="n">
        <f aca="false">MOD(A4470,45)</f>
        <v>14</v>
      </c>
      <c r="D4470" s="5" t="n">
        <f aca="false">A4470-1</f>
        <v>4468</v>
      </c>
      <c r="E4470" s="5" t="str">
        <f aca="false">IF(C4470=0,"U",VLOOKUP(D4470,A:B,2,0))</f>
        <v>G2401F</v>
      </c>
    </row>
    <row r="4471" customFormat="false" ht="15.75" hidden="false" customHeight="false" outlineLevel="0" collapsed="false">
      <c r="A4471" s="3" t="n">
        <v>4470</v>
      </c>
      <c r="B4471" s="3" t="s">
        <v>4477</v>
      </c>
      <c r="C4471" s="5" t="n">
        <f aca="false">MOD(A4471,45)</f>
        <v>15</v>
      </c>
      <c r="D4471" s="5" t="n">
        <f aca="false">A4471-1</f>
        <v>4469</v>
      </c>
      <c r="E4471" s="5" t="str">
        <f aca="false">IF(C4471=0,"U",VLOOKUP(D4471,A:B,2,0))</f>
        <v>G2401R</v>
      </c>
    </row>
    <row r="4472" customFormat="false" ht="15.75" hidden="false" customHeight="false" outlineLevel="0" collapsed="false">
      <c r="A4472" s="3" t="n">
        <v>4471</v>
      </c>
      <c r="B4472" s="3" t="s">
        <v>4478</v>
      </c>
      <c r="C4472" s="5" t="n">
        <f aca="false">MOD(A4472,45)</f>
        <v>16</v>
      </c>
      <c r="D4472" s="5" t="n">
        <f aca="false">A4472-1</f>
        <v>4470</v>
      </c>
      <c r="E4472" s="5" t="str">
        <f aca="false">IF(C4472=0,"U",VLOOKUP(D4472,A:B,2,0))</f>
        <v>G2402F</v>
      </c>
    </row>
    <row r="4473" customFormat="false" ht="15.75" hidden="false" customHeight="false" outlineLevel="0" collapsed="false">
      <c r="A4473" s="3" t="n">
        <v>4472</v>
      </c>
      <c r="B4473" s="3" t="s">
        <v>4479</v>
      </c>
      <c r="C4473" s="5" t="n">
        <f aca="false">MOD(A4473,45)</f>
        <v>17</v>
      </c>
      <c r="D4473" s="5" t="n">
        <f aca="false">A4473-1</f>
        <v>4471</v>
      </c>
      <c r="E4473" s="5" t="str">
        <f aca="false">IF(C4473=0,"U",VLOOKUP(D4473,A:B,2,0))</f>
        <v>G2402R</v>
      </c>
    </row>
    <row r="4474" customFormat="false" ht="15.75" hidden="false" customHeight="false" outlineLevel="0" collapsed="false">
      <c r="A4474" s="3" t="n">
        <v>4473</v>
      </c>
      <c r="B4474" s="3" t="s">
        <v>4480</v>
      </c>
      <c r="C4474" s="5" t="n">
        <f aca="false">MOD(A4474,45)</f>
        <v>18</v>
      </c>
      <c r="D4474" s="5" t="n">
        <f aca="false">A4474-1</f>
        <v>4472</v>
      </c>
      <c r="E4474" s="5" t="str">
        <f aca="false">IF(C4474=0,"U",VLOOKUP(D4474,A:B,2,0))</f>
        <v>G2403F</v>
      </c>
    </row>
    <row r="4475" customFormat="false" ht="15.75" hidden="false" customHeight="false" outlineLevel="0" collapsed="false">
      <c r="A4475" s="3" t="n">
        <v>4474</v>
      </c>
      <c r="B4475" s="3" t="s">
        <v>4481</v>
      </c>
      <c r="C4475" s="5" t="n">
        <f aca="false">MOD(A4475,45)</f>
        <v>19</v>
      </c>
      <c r="D4475" s="5" t="n">
        <f aca="false">A4475-1</f>
        <v>4473</v>
      </c>
      <c r="E4475" s="5" t="str">
        <f aca="false">IF(C4475=0,"U",VLOOKUP(D4475,A:B,2,0))</f>
        <v>G2403R</v>
      </c>
    </row>
    <row r="4476" customFormat="false" ht="15.75" hidden="false" customHeight="false" outlineLevel="0" collapsed="false">
      <c r="A4476" s="3" t="n">
        <v>4475</v>
      </c>
      <c r="B4476" s="3" t="s">
        <v>4482</v>
      </c>
      <c r="C4476" s="5" t="n">
        <f aca="false">MOD(A4476,45)</f>
        <v>20</v>
      </c>
      <c r="D4476" s="5" t="n">
        <f aca="false">A4476-1</f>
        <v>4474</v>
      </c>
      <c r="E4476" s="5" t="str">
        <f aca="false">IF(C4476=0,"U",VLOOKUP(D4476,A:B,2,0))</f>
        <v>G2404F</v>
      </c>
    </row>
    <row r="4477" customFormat="false" ht="15.75" hidden="false" customHeight="false" outlineLevel="0" collapsed="false">
      <c r="A4477" s="3" t="n">
        <v>4476</v>
      </c>
      <c r="B4477" s="3" t="s">
        <v>4483</v>
      </c>
      <c r="C4477" s="5" t="n">
        <f aca="false">MOD(A4477,45)</f>
        <v>21</v>
      </c>
      <c r="D4477" s="5" t="n">
        <f aca="false">A4477-1</f>
        <v>4475</v>
      </c>
      <c r="E4477" s="5" t="str">
        <f aca="false">IF(C4477=0,"U",VLOOKUP(D4477,A:B,2,0))</f>
        <v>G2404R</v>
      </c>
    </row>
    <row r="4478" customFormat="false" ht="15.75" hidden="false" customHeight="false" outlineLevel="0" collapsed="false">
      <c r="A4478" s="3" t="n">
        <v>4477</v>
      </c>
      <c r="B4478" s="3" t="s">
        <v>4484</v>
      </c>
      <c r="C4478" s="5" t="n">
        <f aca="false">MOD(A4478,45)</f>
        <v>22</v>
      </c>
      <c r="D4478" s="5" t="n">
        <f aca="false">A4478-1</f>
        <v>4476</v>
      </c>
      <c r="E4478" s="5" t="str">
        <f aca="false">IF(C4478=0,"U",VLOOKUP(D4478,A:B,2,0))</f>
        <v>G2405F</v>
      </c>
    </row>
    <row r="4479" customFormat="false" ht="15.75" hidden="false" customHeight="false" outlineLevel="0" collapsed="false">
      <c r="A4479" s="3" t="n">
        <v>4478</v>
      </c>
      <c r="B4479" s="3" t="s">
        <v>4485</v>
      </c>
      <c r="C4479" s="5" t="n">
        <f aca="false">MOD(A4479,45)</f>
        <v>23</v>
      </c>
      <c r="D4479" s="5" t="n">
        <f aca="false">A4479-1</f>
        <v>4477</v>
      </c>
      <c r="E4479" s="5" t="str">
        <f aca="false">IF(C4479=0,"U",VLOOKUP(D4479,A:B,2,0))</f>
        <v>G2405R</v>
      </c>
    </row>
    <row r="4480" customFormat="false" ht="15.75" hidden="false" customHeight="false" outlineLevel="0" collapsed="false">
      <c r="A4480" s="3" t="n">
        <v>4479</v>
      </c>
      <c r="B4480" s="3" t="s">
        <v>4486</v>
      </c>
      <c r="C4480" s="5" t="n">
        <f aca="false">MOD(A4480,45)</f>
        <v>24</v>
      </c>
      <c r="D4480" s="5" t="n">
        <f aca="false">A4480-1</f>
        <v>4478</v>
      </c>
      <c r="E4480" s="5" t="str">
        <f aca="false">IF(C4480=0,"U",VLOOKUP(D4480,A:B,2,0))</f>
        <v>G2406F</v>
      </c>
    </row>
    <row r="4481" customFormat="false" ht="15.75" hidden="false" customHeight="false" outlineLevel="0" collapsed="false">
      <c r="A4481" s="3" t="n">
        <v>4480</v>
      </c>
      <c r="B4481" s="3" t="s">
        <v>4487</v>
      </c>
      <c r="C4481" s="5" t="n">
        <f aca="false">MOD(A4481,45)</f>
        <v>25</v>
      </c>
      <c r="D4481" s="5" t="n">
        <f aca="false">A4481-1</f>
        <v>4479</v>
      </c>
      <c r="E4481" s="5" t="str">
        <f aca="false">IF(C4481=0,"U",VLOOKUP(D4481,A:B,2,0))</f>
        <v>G2406R</v>
      </c>
    </row>
    <row r="4482" customFormat="false" ht="15.75" hidden="false" customHeight="false" outlineLevel="0" collapsed="false">
      <c r="A4482" s="3" t="n">
        <v>4481</v>
      </c>
      <c r="B4482" s="3" t="s">
        <v>4488</v>
      </c>
      <c r="C4482" s="5" t="n">
        <f aca="false">MOD(A4482,45)</f>
        <v>26</v>
      </c>
      <c r="D4482" s="5" t="n">
        <f aca="false">A4482-1</f>
        <v>4480</v>
      </c>
      <c r="E4482" s="5" t="str">
        <f aca="false">IF(C4482=0,"U",VLOOKUP(D4482,A:B,2,0))</f>
        <v>G2407F</v>
      </c>
    </row>
    <row r="4483" customFormat="false" ht="15.75" hidden="false" customHeight="false" outlineLevel="0" collapsed="false">
      <c r="A4483" s="3" t="n">
        <v>4482</v>
      </c>
      <c r="B4483" s="3" t="s">
        <v>4489</v>
      </c>
      <c r="C4483" s="5" t="n">
        <f aca="false">MOD(A4483,45)</f>
        <v>27</v>
      </c>
      <c r="D4483" s="5" t="n">
        <f aca="false">A4483-1</f>
        <v>4481</v>
      </c>
      <c r="E4483" s="5" t="str">
        <f aca="false">IF(C4483=0,"U",VLOOKUP(D4483,A:B,2,0))</f>
        <v>G2407R</v>
      </c>
    </row>
    <row r="4484" customFormat="false" ht="15.75" hidden="false" customHeight="false" outlineLevel="0" collapsed="false">
      <c r="A4484" s="3" t="n">
        <v>4483</v>
      </c>
      <c r="B4484" s="3" t="s">
        <v>4490</v>
      </c>
      <c r="C4484" s="5" t="n">
        <f aca="false">MOD(A4484,45)</f>
        <v>28</v>
      </c>
      <c r="D4484" s="5" t="n">
        <f aca="false">A4484-1</f>
        <v>4482</v>
      </c>
      <c r="E4484" s="5" t="str">
        <f aca="false">IF(C4484=0,"U",VLOOKUP(D4484,A:B,2,0))</f>
        <v>G2408F</v>
      </c>
    </row>
    <row r="4485" customFormat="false" ht="15.75" hidden="false" customHeight="false" outlineLevel="0" collapsed="false">
      <c r="A4485" s="3" t="n">
        <v>4484</v>
      </c>
      <c r="B4485" s="3" t="s">
        <v>4491</v>
      </c>
      <c r="C4485" s="5" t="n">
        <f aca="false">MOD(A4485,45)</f>
        <v>29</v>
      </c>
      <c r="D4485" s="5" t="n">
        <f aca="false">A4485-1</f>
        <v>4483</v>
      </c>
      <c r="E4485" s="5" t="str">
        <f aca="false">IF(C4485=0,"U",VLOOKUP(D4485,A:B,2,0))</f>
        <v>G2408R</v>
      </c>
    </row>
    <row r="4486" customFormat="false" ht="15.75" hidden="false" customHeight="false" outlineLevel="0" collapsed="false">
      <c r="A4486" s="3" t="n">
        <v>4485</v>
      </c>
      <c r="B4486" s="3" t="s">
        <v>4492</v>
      </c>
      <c r="C4486" s="5" t="n">
        <f aca="false">MOD(A4486,45)</f>
        <v>30</v>
      </c>
      <c r="D4486" s="5" t="n">
        <f aca="false">A4486-1</f>
        <v>4484</v>
      </c>
      <c r="E4486" s="5" t="str">
        <f aca="false">IF(C4486=0,"U",VLOOKUP(D4486,A:B,2,0))</f>
        <v>G2501F</v>
      </c>
    </row>
    <row r="4487" customFormat="false" ht="15.75" hidden="false" customHeight="false" outlineLevel="0" collapsed="false">
      <c r="A4487" s="3" t="n">
        <v>4486</v>
      </c>
      <c r="B4487" s="3" t="s">
        <v>4493</v>
      </c>
      <c r="C4487" s="5" t="n">
        <f aca="false">MOD(A4487,45)</f>
        <v>31</v>
      </c>
      <c r="D4487" s="5" t="n">
        <f aca="false">A4487-1</f>
        <v>4485</v>
      </c>
      <c r="E4487" s="5" t="str">
        <f aca="false">IF(C4487=0,"U",VLOOKUP(D4487,A:B,2,0))</f>
        <v>G2501R</v>
      </c>
    </row>
    <row r="4488" customFormat="false" ht="15.75" hidden="false" customHeight="false" outlineLevel="0" collapsed="false">
      <c r="A4488" s="3" t="n">
        <v>4487</v>
      </c>
      <c r="B4488" s="3" t="s">
        <v>4494</v>
      </c>
      <c r="C4488" s="5" t="n">
        <f aca="false">MOD(A4488,45)</f>
        <v>32</v>
      </c>
      <c r="D4488" s="5" t="n">
        <f aca="false">A4488-1</f>
        <v>4486</v>
      </c>
      <c r="E4488" s="5" t="str">
        <f aca="false">IF(C4488=0,"U",VLOOKUP(D4488,A:B,2,0))</f>
        <v>G2502F</v>
      </c>
    </row>
    <row r="4489" customFormat="false" ht="15.75" hidden="false" customHeight="false" outlineLevel="0" collapsed="false">
      <c r="A4489" s="3" t="n">
        <v>4488</v>
      </c>
      <c r="B4489" s="3" t="s">
        <v>4495</v>
      </c>
      <c r="C4489" s="5" t="n">
        <f aca="false">MOD(A4489,45)</f>
        <v>33</v>
      </c>
      <c r="D4489" s="5" t="n">
        <f aca="false">A4489-1</f>
        <v>4487</v>
      </c>
      <c r="E4489" s="5" t="str">
        <f aca="false">IF(C4489=0,"U",VLOOKUP(D4489,A:B,2,0))</f>
        <v>G2502R</v>
      </c>
    </row>
    <row r="4490" customFormat="false" ht="15.75" hidden="false" customHeight="false" outlineLevel="0" collapsed="false">
      <c r="A4490" s="3" t="n">
        <v>4489</v>
      </c>
      <c r="B4490" s="3" t="s">
        <v>4496</v>
      </c>
      <c r="C4490" s="5" t="n">
        <f aca="false">MOD(A4490,45)</f>
        <v>34</v>
      </c>
      <c r="D4490" s="5" t="n">
        <f aca="false">A4490-1</f>
        <v>4488</v>
      </c>
      <c r="E4490" s="5" t="str">
        <f aca="false">IF(C4490=0,"U",VLOOKUP(D4490,A:B,2,0))</f>
        <v>G2503F</v>
      </c>
    </row>
    <row r="4491" customFormat="false" ht="15.75" hidden="false" customHeight="false" outlineLevel="0" collapsed="false">
      <c r="A4491" s="3" t="n">
        <v>4490</v>
      </c>
      <c r="B4491" s="3" t="s">
        <v>4497</v>
      </c>
      <c r="C4491" s="5" t="n">
        <f aca="false">MOD(A4491,45)</f>
        <v>35</v>
      </c>
      <c r="D4491" s="5" t="n">
        <f aca="false">A4491-1</f>
        <v>4489</v>
      </c>
      <c r="E4491" s="5" t="str">
        <f aca="false">IF(C4491=0,"U",VLOOKUP(D4491,A:B,2,0))</f>
        <v>G2503R</v>
      </c>
    </row>
    <row r="4492" customFormat="false" ht="15.75" hidden="false" customHeight="false" outlineLevel="0" collapsed="false">
      <c r="A4492" s="3" t="n">
        <v>4491</v>
      </c>
      <c r="B4492" s="3" t="s">
        <v>4498</v>
      </c>
      <c r="C4492" s="5" t="n">
        <f aca="false">MOD(A4492,45)</f>
        <v>36</v>
      </c>
      <c r="D4492" s="5" t="n">
        <f aca="false">A4492-1</f>
        <v>4490</v>
      </c>
      <c r="E4492" s="5" t="str">
        <f aca="false">IF(C4492=0,"U",VLOOKUP(D4492,A:B,2,0))</f>
        <v>G2504F</v>
      </c>
    </row>
    <row r="4493" customFormat="false" ht="15.75" hidden="false" customHeight="false" outlineLevel="0" collapsed="false">
      <c r="A4493" s="3" t="n">
        <v>4492</v>
      </c>
      <c r="B4493" s="3" t="s">
        <v>4499</v>
      </c>
      <c r="C4493" s="5" t="n">
        <f aca="false">MOD(A4493,45)</f>
        <v>37</v>
      </c>
      <c r="D4493" s="5" t="n">
        <f aca="false">A4493-1</f>
        <v>4491</v>
      </c>
      <c r="E4493" s="5" t="str">
        <f aca="false">IF(C4493=0,"U",VLOOKUP(D4493,A:B,2,0))</f>
        <v>G2504R</v>
      </c>
    </row>
    <row r="4494" customFormat="false" ht="15.75" hidden="false" customHeight="false" outlineLevel="0" collapsed="false">
      <c r="A4494" s="3" t="n">
        <v>4493</v>
      </c>
      <c r="B4494" s="3" t="s">
        <v>4500</v>
      </c>
      <c r="C4494" s="5" t="n">
        <f aca="false">MOD(A4494,45)</f>
        <v>38</v>
      </c>
      <c r="D4494" s="5" t="n">
        <f aca="false">A4494-1</f>
        <v>4492</v>
      </c>
      <c r="E4494" s="5" t="str">
        <f aca="false">IF(C4494=0,"U",VLOOKUP(D4494,A:B,2,0))</f>
        <v>G2505F</v>
      </c>
    </row>
    <row r="4495" customFormat="false" ht="15.75" hidden="false" customHeight="false" outlineLevel="0" collapsed="false">
      <c r="A4495" s="3" t="n">
        <v>4494</v>
      </c>
      <c r="B4495" s="3" t="s">
        <v>4501</v>
      </c>
      <c r="C4495" s="5" t="n">
        <f aca="false">MOD(A4495,45)</f>
        <v>39</v>
      </c>
      <c r="D4495" s="5" t="n">
        <f aca="false">A4495-1</f>
        <v>4493</v>
      </c>
      <c r="E4495" s="5" t="str">
        <f aca="false">IF(C4495=0,"U",VLOOKUP(D4495,A:B,2,0))</f>
        <v>G2505R</v>
      </c>
    </row>
    <row r="4496" customFormat="false" ht="15.75" hidden="false" customHeight="false" outlineLevel="0" collapsed="false">
      <c r="A4496" s="3" t="n">
        <v>4495</v>
      </c>
      <c r="B4496" s="3" t="s">
        <v>4502</v>
      </c>
      <c r="C4496" s="5" t="n">
        <f aca="false">MOD(A4496,45)</f>
        <v>40</v>
      </c>
      <c r="D4496" s="5" t="n">
        <f aca="false">A4496-1</f>
        <v>4494</v>
      </c>
      <c r="E4496" s="5" t="str">
        <f aca="false">IF(C4496=0,"U",VLOOKUP(D4496,A:B,2,0))</f>
        <v>G2506F</v>
      </c>
    </row>
    <row r="4497" customFormat="false" ht="15.75" hidden="false" customHeight="false" outlineLevel="0" collapsed="false">
      <c r="A4497" s="3" t="n">
        <v>4496</v>
      </c>
      <c r="B4497" s="3" t="s">
        <v>4503</v>
      </c>
      <c r="C4497" s="5" t="n">
        <f aca="false">MOD(A4497,45)</f>
        <v>41</v>
      </c>
      <c r="D4497" s="5" t="n">
        <f aca="false">A4497-1</f>
        <v>4495</v>
      </c>
      <c r="E4497" s="5" t="str">
        <f aca="false">IF(C4497=0,"U",VLOOKUP(D4497,A:B,2,0))</f>
        <v>G2506R</v>
      </c>
    </row>
    <row r="4498" customFormat="false" ht="15.75" hidden="false" customHeight="false" outlineLevel="0" collapsed="false">
      <c r="A4498" s="3" t="n">
        <v>4497</v>
      </c>
      <c r="B4498" s="3" t="s">
        <v>4504</v>
      </c>
      <c r="C4498" s="5" t="n">
        <f aca="false">MOD(A4498,45)</f>
        <v>42</v>
      </c>
      <c r="D4498" s="5" t="n">
        <f aca="false">A4498-1</f>
        <v>4496</v>
      </c>
      <c r="E4498" s="5" t="str">
        <f aca="false">IF(C4498=0,"U",VLOOKUP(D4498,A:B,2,0))</f>
        <v>G2507F</v>
      </c>
    </row>
    <row r="4499" customFormat="false" ht="15.75" hidden="false" customHeight="false" outlineLevel="0" collapsed="false">
      <c r="A4499" s="3" t="n">
        <v>4498</v>
      </c>
      <c r="B4499" s="3" t="s">
        <v>4505</v>
      </c>
      <c r="C4499" s="5" t="n">
        <f aca="false">MOD(A4499,45)</f>
        <v>43</v>
      </c>
      <c r="D4499" s="5" t="n">
        <f aca="false">A4499-1</f>
        <v>4497</v>
      </c>
      <c r="E4499" s="5" t="str">
        <f aca="false">IF(C4499=0,"U",VLOOKUP(D4499,A:B,2,0))</f>
        <v>G2507R</v>
      </c>
    </row>
    <row r="4500" customFormat="false" ht="15.75" hidden="false" customHeight="false" outlineLevel="0" collapsed="false">
      <c r="A4500" s="3" t="n">
        <v>4499</v>
      </c>
      <c r="B4500" s="3" t="s">
        <v>4506</v>
      </c>
      <c r="C4500" s="5" t="n">
        <f aca="false">MOD(A4500,45)</f>
        <v>44</v>
      </c>
      <c r="D4500" s="5" t="n">
        <f aca="false">A4500-1</f>
        <v>4498</v>
      </c>
      <c r="E4500" s="5" t="str">
        <f aca="false">IF(C4500=0,"U",VLOOKUP(D4500,A:B,2,0))</f>
        <v>G2508F</v>
      </c>
    </row>
    <row r="4501" customFormat="false" ht="15.75" hidden="false" customHeight="false" outlineLevel="0" collapsed="false">
      <c r="A4501" s="3" t="n">
        <v>4500</v>
      </c>
      <c r="B4501" s="3" t="s">
        <v>4507</v>
      </c>
      <c r="C4501" s="5" t="n">
        <f aca="false">MOD(A4501,45)</f>
        <v>0</v>
      </c>
      <c r="D4501" s="5" t="n">
        <f aca="false">A4501-1</f>
        <v>4499</v>
      </c>
      <c r="E4501" s="5" t="str">
        <f aca="false">IF(C4501=0,"U",VLOOKUP(D4501,A:B,2,0))</f>
        <v>U</v>
      </c>
    </row>
    <row r="4502" customFormat="false" ht="15.75" hidden="false" customHeight="false" outlineLevel="0" collapsed="false">
      <c r="A4502" s="3" t="n">
        <v>4501</v>
      </c>
      <c r="B4502" s="3" t="s">
        <v>4508</v>
      </c>
      <c r="C4502" s="5" t="n">
        <f aca="false">MOD(A4502,45)</f>
        <v>1</v>
      </c>
      <c r="D4502" s="5" t="n">
        <f aca="false">A4502-1</f>
        <v>4500</v>
      </c>
      <c r="E4502" s="5" t="str">
        <f aca="false">IF(C4502=0,"U",VLOOKUP(D4502,A:B,2,0))</f>
        <v>G2601F</v>
      </c>
    </row>
    <row r="4503" customFormat="false" ht="15.75" hidden="false" customHeight="false" outlineLevel="0" collapsed="false">
      <c r="A4503" s="3" t="n">
        <v>4502</v>
      </c>
      <c r="B4503" s="3" t="s">
        <v>4509</v>
      </c>
      <c r="C4503" s="5" t="n">
        <f aca="false">MOD(A4503,45)</f>
        <v>2</v>
      </c>
      <c r="D4503" s="5" t="n">
        <f aca="false">A4503-1</f>
        <v>4501</v>
      </c>
      <c r="E4503" s="5" t="str">
        <f aca="false">IF(C4503=0,"U",VLOOKUP(D4503,A:B,2,0))</f>
        <v>G2601R</v>
      </c>
    </row>
    <row r="4504" customFormat="false" ht="15.75" hidden="false" customHeight="false" outlineLevel="0" collapsed="false">
      <c r="A4504" s="3" t="n">
        <v>4503</v>
      </c>
      <c r="B4504" s="3" t="s">
        <v>4510</v>
      </c>
      <c r="C4504" s="5" t="n">
        <f aca="false">MOD(A4504,45)</f>
        <v>3</v>
      </c>
      <c r="D4504" s="5" t="n">
        <f aca="false">A4504-1</f>
        <v>4502</v>
      </c>
      <c r="E4504" s="5" t="str">
        <f aca="false">IF(C4504=0,"U",VLOOKUP(D4504,A:B,2,0))</f>
        <v>G2602F</v>
      </c>
    </row>
    <row r="4505" customFormat="false" ht="15.75" hidden="false" customHeight="false" outlineLevel="0" collapsed="false">
      <c r="A4505" s="3" t="n">
        <v>4504</v>
      </c>
      <c r="B4505" s="3" t="s">
        <v>4511</v>
      </c>
      <c r="C4505" s="5" t="n">
        <f aca="false">MOD(A4505,45)</f>
        <v>4</v>
      </c>
      <c r="D4505" s="5" t="n">
        <f aca="false">A4505-1</f>
        <v>4503</v>
      </c>
      <c r="E4505" s="5" t="str">
        <f aca="false">IF(C4505=0,"U",VLOOKUP(D4505,A:B,2,0))</f>
        <v>G2602R</v>
      </c>
    </row>
    <row r="4506" customFormat="false" ht="15.75" hidden="false" customHeight="false" outlineLevel="0" collapsed="false">
      <c r="A4506" s="3" t="n">
        <v>4505</v>
      </c>
      <c r="B4506" s="3" t="s">
        <v>4512</v>
      </c>
      <c r="C4506" s="5" t="n">
        <f aca="false">MOD(A4506,45)</f>
        <v>5</v>
      </c>
      <c r="D4506" s="5" t="n">
        <f aca="false">A4506-1</f>
        <v>4504</v>
      </c>
      <c r="E4506" s="5" t="str">
        <f aca="false">IF(C4506=0,"U",VLOOKUP(D4506,A:B,2,0))</f>
        <v>G2603F</v>
      </c>
    </row>
    <row r="4507" customFormat="false" ht="15.75" hidden="false" customHeight="false" outlineLevel="0" collapsed="false">
      <c r="A4507" s="3" t="n">
        <v>4506</v>
      </c>
      <c r="B4507" s="3" t="s">
        <v>4513</v>
      </c>
      <c r="C4507" s="5" t="n">
        <f aca="false">MOD(A4507,45)</f>
        <v>6</v>
      </c>
      <c r="D4507" s="5" t="n">
        <f aca="false">A4507-1</f>
        <v>4505</v>
      </c>
      <c r="E4507" s="5" t="str">
        <f aca="false">IF(C4507=0,"U",VLOOKUP(D4507,A:B,2,0))</f>
        <v>G2603R</v>
      </c>
    </row>
    <row r="4508" customFormat="false" ht="15.75" hidden="false" customHeight="false" outlineLevel="0" collapsed="false">
      <c r="A4508" s="3" t="n">
        <v>4507</v>
      </c>
      <c r="B4508" s="3" t="s">
        <v>4514</v>
      </c>
      <c r="C4508" s="5" t="n">
        <f aca="false">MOD(A4508,45)</f>
        <v>7</v>
      </c>
      <c r="D4508" s="5" t="n">
        <f aca="false">A4508-1</f>
        <v>4506</v>
      </c>
      <c r="E4508" s="5" t="str">
        <f aca="false">IF(C4508=0,"U",VLOOKUP(D4508,A:B,2,0))</f>
        <v>G2604F</v>
      </c>
    </row>
    <row r="4509" customFormat="false" ht="15.75" hidden="false" customHeight="false" outlineLevel="0" collapsed="false">
      <c r="A4509" s="3" t="n">
        <v>4508</v>
      </c>
      <c r="B4509" s="3" t="s">
        <v>4515</v>
      </c>
      <c r="C4509" s="5" t="n">
        <f aca="false">MOD(A4509,45)</f>
        <v>8</v>
      </c>
      <c r="D4509" s="5" t="n">
        <f aca="false">A4509-1</f>
        <v>4507</v>
      </c>
      <c r="E4509" s="5" t="str">
        <f aca="false">IF(C4509=0,"U",VLOOKUP(D4509,A:B,2,0))</f>
        <v>G2604R</v>
      </c>
    </row>
    <row r="4510" customFormat="false" ht="15.75" hidden="false" customHeight="false" outlineLevel="0" collapsed="false">
      <c r="A4510" s="3" t="n">
        <v>4509</v>
      </c>
      <c r="B4510" s="3" t="s">
        <v>4516</v>
      </c>
      <c r="C4510" s="5" t="n">
        <f aca="false">MOD(A4510,45)</f>
        <v>9</v>
      </c>
      <c r="D4510" s="5" t="n">
        <f aca="false">A4510-1</f>
        <v>4508</v>
      </c>
      <c r="E4510" s="5" t="str">
        <f aca="false">IF(C4510=0,"U",VLOOKUP(D4510,A:B,2,0))</f>
        <v>G2605F</v>
      </c>
    </row>
    <row r="4511" customFormat="false" ht="15.75" hidden="false" customHeight="false" outlineLevel="0" collapsed="false">
      <c r="A4511" s="3" t="n">
        <v>4510</v>
      </c>
      <c r="B4511" s="3" t="s">
        <v>4517</v>
      </c>
      <c r="C4511" s="5" t="n">
        <f aca="false">MOD(A4511,45)</f>
        <v>10</v>
      </c>
      <c r="D4511" s="5" t="n">
        <f aca="false">A4511-1</f>
        <v>4509</v>
      </c>
      <c r="E4511" s="5" t="str">
        <f aca="false">IF(C4511=0,"U",VLOOKUP(D4511,A:B,2,0))</f>
        <v>G2605R</v>
      </c>
    </row>
    <row r="4512" customFormat="false" ht="15.75" hidden="false" customHeight="false" outlineLevel="0" collapsed="false">
      <c r="A4512" s="3" t="n">
        <v>4511</v>
      </c>
      <c r="B4512" s="3" t="s">
        <v>4518</v>
      </c>
      <c r="C4512" s="5" t="n">
        <f aca="false">MOD(A4512,45)</f>
        <v>11</v>
      </c>
      <c r="D4512" s="5" t="n">
        <f aca="false">A4512-1</f>
        <v>4510</v>
      </c>
      <c r="E4512" s="5" t="str">
        <f aca="false">IF(C4512=0,"U",VLOOKUP(D4512,A:B,2,0))</f>
        <v>G2606F</v>
      </c>
    </row>
    <row r="4513" customFormat="false" ht="15.75" hidden="false" customHeight="false" outlineLevel="0" collapsed="false">
      <c r="A4513" s="3" t="n">
        <v>4512</v>
      </c>
      <c r="B4513" s="3" t="s">
        <v>4519</v>
      </c>
      <c r="C4513" s="5" t="n">
        <f aca="false">MOD(A4513,45)</f>
        <v>12</v>
      </c>
      <c r="D4513" s="5" t="n">
        <f aca="false">A4513-1</f>
        <v>4511</v>
      </c>
      <c r="E4513" s="5" t="str">
        <f aca="false">IF(C4513=0,"U",VLOOKUP(D4513,A:B,2,0))</f>
        <v>G2606R</v>
      </c>
    </row>
    <row r="4514" customFormat="false" ht="15.75" hidden="false" customHeight="false" outlineLevel="0" collapsed="false">
      <c r="A4514" s="3" t="n">
        <v>4513</v>
      </c>
      <c r="B4514" s="3" t="s">
        <v>4520</v>
      </c>
      <c r="C4514" s="5" t="n">
        <f aca="false">MOD(A4514,45)</f>
        <v>13</v>
      </c>
      <c r="D4514" s="5" t="n">
        <f aca="false">A4514-1</f>
        <v>4512</v>
      </c>
      <c r="E4514" s="5" t="str">
        <f aca="false">IF(C4514=0,"U",VLOOKUP(D4514,A:B,2,0))</f>
        <v>G2607F</v>
      </c>
    </row>
    <row r="4515" customFormat="false" ht="15.75" hidden="false" customHeight="false" outlineLevel="0" collapsed="false">
      <c r="A4515" s="3" t="n">
        <v>4514</v>
      </c>
      <c r="B4515" s="3" t="s">
        <v>4521</v>
      </c>
      <c r="C4515" s="5" t="n">
        <f aca="false">MOD(A4515,45)</f>
        <v>14</v>
      </c>
      <c r="D4515" s="5" t="n">
        <f aca="false">A4515-1</f>
        <v>4513</v>
      </c>
      <c r="E4515" s="5" t="str">
        <f aca="false">IF(C4515=0,"U",VLOOKUP(D4515,A:B,2,0))</f>
        <v>G2607R</v>
      </c>
    </row>
    <row r="4516" customFormat="false" ht="15.75" hidden="false" customHeight="false" outlineLevel="0" collapsed="false">
      <c r="A4516" s="3" t="n">
        <v>4515</v>
      </c>
      <c r="B4516" s="3" t="s">
        <v>4522</v>
      </c>
      <c r="C4516" s="5" t="n">
        <f aca="false">MOD(A4516,45)</f>
        <v>15</v>
      </c>
      <c r="D4516" s="5" t="n">
        <f aca="false">A4516-1</f>
        <v>4514</v>
      </c>
      <c r="E4516" s="5" t="str">
        <f aca="false">IF(C4516=0,"U",VLOOKUP(D4516,A:B,2,0))</f>
        <v>G2608F</v>
      </c>
    </row>
    <row r="4517" customFormat="false" ht="15.75" hidden="false" customHeight="false" outlineLevel="0" collapsed="false">
      <c r="A4517" s="3" t="n">
        <v>4516</v>
      </c>
      <c r="B4517" s="3" t="s">
        <v>4523</v>
      </c>
      <c r="C4517" s="5" t="n">
        <f aca="false">MOD(A4517,45)</f>
        <v>16</v>
      </c>
      <c r="D4517" s="5" t="n">
        <f aca="false">A4517-1</f>
        <v>4515</v>
      </c>
      <c r="E4517" s="5" t="str">
        <f aca="false">IF(C4517=0,"U",VLOOKUP(D4517,A:B,2,0))</f>
        <v>G2608R</v>
      </c>
    </row>
    <row r="4518" customFormat="false" ht="15.75" hidden="false" customHeight="false" outlineLevel="0" collapsed="false">
      <c r="A4518" s="3" t="n">
        <v>4517</v>
      </c>
      <c r="B4518" s="3" t="s">
        <v>4524</v>
      </c>
      <c r="C4518" s="5" t="n">
        <f aca="false">MOD(A4518,45)</f>
        <v>17</v>
      </c>
      <c r="D4518" s="5" t="n">
        <f aca="false">A4518-1</f>
        <v>4516</v>
      </c>
      <c r="E4518" s="5" t="str">
        <f aca="false">IF(C4518=0,"U",VLOOKUP(D4518,A:B,2,0))</f>
        <v>G2701F</v>
      </c>
    </row>
    <row r="4519" customFormat="false" ht="15.75" hidden="false" customHeight="false" outlineLevel="0" collapsed="false">
      <c r="A4519" s="3" t="n">
        <v>4518</v>
      </c>
      <c r="B4519" s="3" t="s">
        <v>4525</v>
      </c>
      <c r="C4519" s="5" t="n">
        <f aca="false">MOD(A4519,45)</f>
        <v>18</v>
      </c>
      <c r="D4519" s="5" t="n">
        <f aca="false">A4519-1</f>
        <v>4517</v>
      </c>
      <c r="E4519" s="5" t="str">
        <f aca="false">IF(C4519=0,"U",VLOOKUP(D4519,A:B,2,0))</f>
        <v>G2701R</v>
      </c>
    </row>
    <row r="4520" customFormat="false" ht="15.75" hidden="false" customHeight="false" outlineLevel="0" collapsed="false">
      <c r="A4520" s="3" t="n">
        <v>4519</v>
      </c>
      <c r="B4520" s="3" t="s">
        <v>4526</v>
      </c>
      <c r="C4520" s="5" t="n">
        <f aca="false">MOD(A4520,45)</f>
        <v>19</v>
      </c>
      <c r="D4520" s="5" t="n">
        <f aca="false">A4520-1</f>
        <v>4518</v>
      </c>
      <c r="E4520" s="5" t="str">
        <f aca="false">IF(C4520=0,"U",VLOOKUP(D4520,A:B,2,0))</f>
        <v>G2702F</v>
      </c>
    </row>
    <row r="4521" customFormat="false" ht="15.75" hidden="false" customHeight="false" outlineLevel="0" collapsed="false">
      <c r="A4521" s="3" t="n">
        <v>4520</v>
      </c>
      <c r="B4521" s="3" t="s">
        <v>4527</v>
      </c>
      <c r="C4521" s="5" t="n">
        <f aca="false">MOD(A4521,45)</f>
        <v>20</v>
      </c>
      <c r="D4521" s="5" t="n">
        <f aca="false">A4521-1</f>
        <v>4519</v>
      </c>
      <c r="E4521" s="5" t="str">
        <f aca="false">IF(C4521=0,"U",VLOOKUP(D4521,A:B,2,0))</f>
        <v>G2702R</v>
      </c>
    </row>
    <row r="4522" customFormat="false" ht="15.75" hidden="false" customHeight="false" outlineLevel="0" collapsed="false">
      <c r="A4522" s="3" t="n">
        <v>4521</v>
      </c>
      <c r="B4522" s="3" t="s">
        <v>4528</v>
      </c>
      <c r="C4522" s="5" t="n">
        <f aca="false">MOD(A4522,45)</f>
        <v>21</v>
      </c>
      <c r="D4522" s="5" t="n">
        <f aca="false">A4522-1</f>
        <v>4520</v>
      </c>
      <c r="E4522" s="5" t="str">
        <f aca="false">IF(C4522=0,"U",VLOOKUP(D4522,A:B,2,0))</f>
        <v>G2703F</v>
      </c>
    </row>
    <row r="4523" customFormat="false" ht="15.75" hidden="false" customHeight="false" outlineLevel="0" collapsed="false">
      <c r="A4523" s="3" t="n">
        <v>4522</v>
      </c>
      <c r="B4523" s="3" t="s">
        <v>4529</v>
      </c>
      <c r="C4523" s="5" t="n">
        <f aca="false">MOD(A4523,45)</f>
        <v>22</v>
      </c>
      <c r="D4523" s="5" t="n">
        <f aca="false">A4523-1</f>
        <v>4521</v>
      </c>
      <c r="E4523" s="5" t="str">
        <f aca="false">IF(C4523=0,"U",VLOOKUP(D4523,A:B,2,0))</f>
        <v>G2703R</v>
      </c>
    </row>
    <row r="4524" customFormat="false" ht="15.75" hidden="false" customHeight="false" outlineLevel="0" collapsed="false">
      <c r="A4524" s="3" t="n">
        <v>4523</v>
      </c>
      <c r="B4524" s="3" t="s">
        <v>4530</v>
      </c>
      <c r="C4524" s="5" t="n">
        <f aca="false">MOD(A4524,45)</f>
        <v>23</v>
      </c>
      <c r="D4524" s="5" t="n">
        <f aca="false">A4524-1</f>
        <v>4522</v>
      </c>
      <c r="E4524" s="5" t="str">
        <f aca="false">IF(C4524=0,"U",VLOOKUP(D4524,A:B,2,0))</f>
        <v>G2704F</v>
      </c>
    </row>
    <row r="4525" customFormat="false" ht="15.75" hidden="false" customHeight="false" outlineLevel="0" collapsed="false">
      <c r="A4525" s="3" t="n">
        <v>4524</v>
      </c>
      <c r="B4525" s="3" t="s">
        <v>4531</v>
      </c>
      <c r="C4525" s="5" t="n">
        <f aca="false">MOD(A4525,45)</f>
        <v>24</v>
      </c>
      <c r="D4525" s="5" t="n">
        <f aca="false">A4525-1</f>
        <v>4523</v>
      </c>
      <c r="E4525" s="5" t="str">
        <f aca="false">IF(C4525=0,"U",VLOOKUP(D4525,A:B,2,0))</f>
        <v>G2704R</v>
      </c>
    </row>
    <row r="4526" customFormat="false" ht="15.75" hidden="false" customHeight="false" outlineLevel="0" collapsed="false">
      <c r="A4526" s="3" t="n">
        <v>4525</v>
      </c>
      <c r="B4526" s="3" t="s">
        <v>4532</v>
      </c>
      <c r="C4526" s="5" t="n">
        <f aca="false">MOD(A4526,45)</f>
        <v>25</v>
      </c>
      <c r="D4526" s="5" t="n">
        <f aca="false">A4526-1</f>
        <v>4524</v>
      </c>
      <c r="E4526" s="5" t="str">
        <f aca="false">IF(C4526=0,"U",VLOOKUP(D4526,A:B,2,0))</f>
        <v>G2705F</v>
      </c>
    </row>
    <row r="4527" customFormat="false" ht="15.75" hidden="false" customHeight="false" outlineLevel="0" collapsed="false">
      <c r="A4527" s="3" t="n">
        <v>4526</v>
      </c>
      <c r="B4527" s="3" t="s">
        <v>4533</v>
      </c>
      <c r="C4527" s="5" t="n">
        <f aca="false">MOD(A4527,45)</f>
        <v>26</v>
      </c>
      <c r="D4527" s="5" t="n">
        <f aca="false">A4527-1</f>
        <v>4525</v>
      </c>
      <c r="E4527" s="5" t="str">
        <f aca="false">IF(C4527=0,"U",VLOOKUP(D4527,A:B,2,0))</f>
        <v>G2705R</v>
      </c>
    </row>
    <row r="4528" customFormat="false" ht="15.75" hidden="false" customHeight="false" outlineLevel="0" collapsed="false">
      <c r="A4528" s="3" t="n">
        <v>4527</v>
      </c>
      <c r="B4528" s="3" t="s">
        <v>4534</v>
      </c>
      <c r="C4528" s="5" t="n">
        <f aca="false">MOD(A4528,45)</f>
        <v>27</v>
      </c>
      <c r="D4528" s="5" t="n">
        <f aca="false">A4528-1</f>
        <v>4526</v>
      </c>
      <c r="E4528" s="5" t="str">
        <f aca="false">IF(C4528=0,"U",VLOOKUP(D4528,A:B,2,0))</f>
        <v>G2706F</v>
      </c>
    </row>
    <row r="4529" customFormat="false" ht="15.75" hidden="false" customHeight="false" outlineLevel="0" collapsed="false">
      <c r="A4529" s="3" t="n">
        <v>4528</v>
      </c>
      <c r="B4529" s="3" t="s">
        <v>4535</v>
      </c>
      <c r="C4529" s="5" t="n">
        <f aca="false">MOD(A4529,45)</f>
        <v>28</v>
      </c>
      <c r="D4529" s="5" t="n">
        <f aca="false">A4529-1</f>
        <v>4527</v>
      </c>
      <c r="E4529" s="5" t="str">
        <f aca="false">IF(C4529=0,"U",VLOOKUP(D4529,A:B,2,0))</f>
        <v>G2706R</v>
      </c>
    </row>
    <row r="4530" customFormat="false" ht="15.75" hidden="false" customHeight="false" outlineLevel="0" collapsed="false">
      <c r="A4530" s="3" t="n">
        <v>4529</v>
      </c>
      <c r="B4530" s="3" t="s">
        <v>4536</v>
      </c>
      <c r="C4530" s="5" t="n">
        <f aca="false">MOD(A4530,45)</f>
        <v>29</v>
      </c>
      <c r="D4530" s="5" t="n">
        <f aca="false">A4530-1</f>
        <v>4528</v>
      </c>
      <c r="E4530" s="5" t="str">
        <f aca="false">IF(C4530=0,"U",VLOOKUP(D4530,A:B,2,0))</f>
        <v>G2707F</v>
      </c>
    </row>
    <row r="4531" customFormat="false" ht="15.75" hidden="false" customHeight="false" outlineLevel="0" collapsed="false">
      <c r="A4531" s="3" t="n">
        <v>4530</v>
      </c>
      <c r="B4531" s="3" t="s">
        <v>4537</v>
      </c>
      <c r="C4531" s="5" t="n">
        <f aca="false">MOD(A4531,45)</f>
        <v>30</v>
      </c>
      <c r="D4531" s="5" t="n">
        <f aca="false">A4531-1</f>
        <v>4529</v>
      </c>
      <c r="E4531" s="5" t="str">
        <f aca="false">IF(C4531=0,"U",VLOOKUP(D4531,A:B,2,0))</f>
        <v>G2707R</v>
      </c>
    </row>
    <row r="4532" customFormat="false" ht="15.75" hidden="false" customHeight="false" outlineLevel="0" collapsed="false">
      <c r="A4532" s="3" t="n">
        <v>4531</v>
      </c>
      <c r="B4532" s="3" t="s">
        <v>4538</v>
      </c>
      <c r="C4532" s="5" t="n">
        <f aca="false">MOD(A4532,45)</f>
        <v>31</v>
      </c>
      <c r="D4532" s="5" t="n">
        <f aca="false">A4532-1</f>
        <v>4530</v>
      </c>
      <c r="E4532" s="5" t="str">
        <f aca="false">IF(C4532=0,"U",VLOOKUP(D4532,A:B,2,0))</f>
        <v>G2708F</v>
      </c>
    </row>
    <row r="4533" customFormat="false" ht="15.75" hidden="false" customHeight="false" outlineLevel="0" collapsed="false">
      <c r="A4533" s="3" t="n">
        <v>4532</v>
      </c>
      <c r="B4533" s="3" t="s">
        <v>4539</v>
      </c>
      <c r="C4533" s="5" t="n">
        <f aca="false">MOD(A4533,45)</f>
        <v>32</v>
      </c>
      <c r="D4533" s="5" t="n">
        <f aca="false">A4533-1</f>
        <v>4531</v>
      </c>
      <c r="E4533" s="5" t="str">
        <f aca="false">IF(C4533=0,"U",VLOOKUP(D4533,A:B,2,0))</f>
        <v>G2708R</v>
      </c>
    </row>
    <row r="4534" customFormat="false" ht="15.75" hidden="false" customHeight="false" outlineLevel="0" collapsed="false">
      <c r="A4534" s="3" t="n">
        <v>4533</v>
      </c>
      <c r="B4534" s="3" t="s">
        <v>4540</v>
      </c>
      <c r="C4534" s="5" t="n">
        <f aca="false">MOD(A4534,45)</f>
        <v>33</v>
      </c>
      <c r="D4534" s="5" t="n">
        <f aca="false">A4534-1</f>
        <v>4532</v>
      </c>
      <c r="E4534" s="5" t="str">
        <f aca="false">IF(C4534=0,"U",VLOOKUP(D4534,A:B,2,0))</f>
        <v>G2801F</v>
      </c>
    </row>
    <row r="4535" customFormat="false" ht="15.75" hidden="false" customHeight="false" outlineLevel="0" collapsed="false">
      <c r="A4535" s="3" t="n">
        <v>4534</v>
      </c>
      <c r="B4535" s="3" t="s">
        <v>4541</v>
      </c>
      <c r="C4535" s="5" t="n">
        <f aca="false">MOD(A4535,45)</f>
        <v>34</v>
      </c>
      <c r="D4535" s="5" t="n">
        <f aca="false">A4535-1</f>
        <v>4533</v>
      </c>
      <c r="E4535" s="5" t="str">
        <f aca="false">IF(C4535=0,"U",VLOOKUP(D4535,A:B,2,0))</f>
        <v>G2801R</v>
      </c>
    </row>
    <row r="4536" customFormat="false" ht="15.75" hidden="false" customHeight="false" outlineLevel="0" collapsed="false">
      <c r="A4536" s="3" t="n">
        <v>4535</v>
      </c>
      <c r="B4536" s="3" t="s">
        <v>4542</v>
      </c>
      <c r="C4536" s="5" t="n">
        <f aca="false">MOD(A4536,45)</f>
        <v>35</v>
      </c>
      <c r="D4536" s="5" t="n">
        <f aca="false">A4536-1</f>
        <v>4534</v>
      </c>
      <c r="E4536" s="5" t="str">
        <f aca="false">IF(C4536=0,"U",VLOOKUP(D4536,A:B,2,0))</f>
        <v>G2802F</v>
      </c>
    </row>
    <row r="4537" customFormat="false" ht="15.75" hidden="false" customHeight="false" outlineLevel="0" collapsed="false">
      <c r="A4537" s="3" t="n">
        <v>4536</v>
      </c>
      <c r="B4537" s="3" t="s">
        <v>4543</v>
      </c>
      <c r="C4537" s="5" t="n">
        <f aca="false">MOD(A4537,45)</f>
        <v>36</v>
      </c>
      <c r="D4537" s="5" t="n">
        <f aca="false">A4537-1</f>
        <v>4535</v>
      </c>
      <c r="E4537" s="5" t="str">
        <f aca="false">IF(C4537=0,"U",VLOOKUP(D4537,A:B,2,0))</f>
        <v>G2802R</v>
      </c>
    </row>
    <row r="4538" customFormat="false" ht="15.75" hidden="false" customHeight="false" outlineLevel="0" collapsed="false">
      <c r="A4538" s="3" t="n">
        <v>4537</v>
      </c>
      <c r="B4538" s="3" t="s">
        <v>4544</v>
      </c>
      <c r="C4538" s="5" t="n">
        <f aca="false">MOD(A4538,45)</f>
        <v>37</v>
      </c>
      <c r="D4538" s="5" t="n">
        <f aca="false">A4538-1</f>
        <v>4536</v>
      </c>
      <c r="E4538" s="5" t="str">
        <f aca="false">IF(C4538=0,"U",VLOOKUP(D4538,A:B,2,0))</f>
        <v>G2803F</v>
      </c>
    </row>
    <row r="4539" customFormat="false" ht="15.75" hidden="false" customHeight="false" outlineLevel="0" collapsed="false">
      <c r="A4539" s="3" t="n">
        <v>4538</v>
      </c>
      <c r="B4539" s="3" t="s">
        <v>4545</v>
      </c>
      <c r="C4539" s="5" t="n">
        <f aca="false">MOD(A4539,45)</f>
        <v>38</v>
      </c>
      <c r="D4539" s="5" t="n">
        <f aca="false">A4539-1</f>
        <v>4537</v>
      </c>
      <c r="E4539" s="5" t="str">
        <f aca="false">IF(C4539=0,"U",VLOOKUP(D4539,A:B,2,0))</f>
        <v>G2803R</v>
      </c>
    </row>
    <row r="4540" customFormat="false" ht="15.75" hidden="false" customHeight="false" outlineLevel="0" collapsed="false">
      <c r="A4540" s="3" t="n">
        <v>4539</v>
      </c>
      <c r="B4540" s="3" t="s">
        <v>4546</v>
      </c>
      <c r="C4540" s="5" t="n">
        <f aca="false">MOD(A4540,45)</f>
        <v>39</v>
      </c>
      <c r="D4540" s="5" t="n">
        <f aca="false">A4540-1</f>
        <v>4538</v>
      </c>
      <c r="E4540" s="5" t="str">
        <f aca="false">IF(C4540=0,"U",VLOOKUP(D4540,A:B,2,0))</f>
        <v>G2804F</v>
      </c>
    </row>
    <row r="4541" customFormat="false" ht="15.75" hidden="false" customHeight="false" outlineLevel="0" collapsed="false">
      <c r="A4541" s="3" t="n">
        <v>4540</v>
      </c>
      <c r="B4541" s="3" t="s">
        <v>4547</v>
      </c>
      <c r="C4541" s="5" t="n">
        <f aca="false">MOD(A4541,45)</f>
        <v>40</v>
      </c>
      <c r="D4541" s="5" t="n">
        <f aca="false">A4541-1</f>
        <v>4539</v>
      </c>
      <c r="E4541" s="5" t="str">
        <f aca="false">IF(C4541=0,"U",VLOOKUP(D4541,A:B,2,0))</f>
        <v>G2804R</v>
      </c>
    </row>
    <row r="4542" customFormat="false" ht="15.75" hidden="false" customHeight="false" outlineLevel="0" collapsed="false">
      <c r="A4542" s="3" t="n">
        <v>4541</v>
      </c>
      <c r="B4542" s="3" t="s">
        <v>4548</v>
      </c>
      <c r="C4542" s="5" t="n">
        <f aca="false">MOD(A4542,45)</f>
        <v>41</v>
      </c>
      <c r="D4542" s="5" t="n">
        <f aca="false">A4542-1</f>
        <v>4540</v>
      </c>
      <c r="E4542" s="5" t="str">
        <f aca="false">IF(C4542=0,"U",VLOOKUP(D4542,A:B,2,0))</f>
        <v>G2805F</v>
      </c>
    </row>
    <row r="4543" customFormat="false" ht="15.75" hidden="false" customHeight="false" outlineLevel="0" collapsed="false">
      <c r="A4543" s="3" t="n">
        <v>4542</v>
      </c>
      <c r="B4543" s="3" t="s">
        <v>4549</v>
      </c>
      <c r="C4543" s="5" t="n">
        <f aca="false">MOD(A4543,45)</f>
        <v>42</v>
      </c>
      <c r="D4543" s="5" t="n">
        <f aca="false">A4543-1</f>
        <v>4541</v>
      </c>
      <c r="E4543" s="5" t="str">
        <f aca="false">IF(C4543=0,"U",VLOOKUP(D4543,A:B,2,0))</f>
        <v>G2805R</v>
      </c>
    </row>
    <row r="4544" customFormat="false" ht="15.75" hidden="false" customHeight="false" outlineLevel="0" collapsed="false">
      <c r="A4544" s="3" t="n">
        <v>4543</v>
      </c>
      <c r="B4544" s="3" t="s">
        <v>4550</v>
      </c>
      <c r="C4544" s="5" t="n">
        <f aca="false">MOD(A4544,45)</f>
        <v>43</v>
      </c>
      <c r="D4544" s="5" t="n">
        <f aca="false">A4544-1</f>
        <v>4542</v>
      </c>
      <c r="E4544" s="5" t="str">
        <f aca="false">IF(C4544=0,"U",VLOOKUP(D4544,A:B,2,0))</f>
        <v>G2806F</v>
      </c>
    </row>
    <row r="4545" customFormat="false" ht="15.75" hidden="false" customHeight="false" outlineLevel="0" collapsed="false">
      <c r="A4545" s="3" t="n">
        <v>4544</v>
      </c>
      <c r="B4545" s="3" t="s">
        <v>4551</v>
      </c>
      <c r="C4545" s="5" t="n">
        <f aca="false">MOD(A4545,45)</f>
        <v>44</v>
      </c>
      <c r="D4545" s="5" t="n">
        <f aca="false">A4545-1</f>
        <v>4543</v>
      </c>
      <c r="E4545" s="5" t="str">
        <f aca="false">IF(C4545=0,"U",VLOOKUP(D4545,A:B,2,0))</f>
        <v>G2806R</v>
      </c>
    </row>
    <row r="4546" customFormat="false" ht="15.75" hidden="false" customHeight="false" outlineLevel="0" collapsed="false">
      <c r="A4546" s="3" t="n">
        <v>4545</v>
      </c>
      <c r="B4546" s="3" t="s">
        <v>4552</v>
      </c>
      <c r="C4546" s="5" t="n">
        <f aca="false">MOD(A4546,45)</f>
        <v>0</v>
      </c>
      <c r="D4546" s="5" t="n">
        <f aca="false">A4546-1</f>
        <v>4544</v>
      </c>
      <c r="E4546" s="5" t="str">
        <f aca="false">IF(C4546=0,"U",VLOOKUP(D4546,A:B,2,0))</f>
        <v>U</v>
      </c>
    </row>
    <row r="4547" customFormat="false" ht="15.75" hidden="false" customHeight="false" outlineLevel="0" collapsed="false">
      <c r="A4547" s="3" t="n">
        <v>4546</v>
      </c>
      <c r="B4547" s="3" t="s">
        <v>4553</v>
      </c>
      <c r="C4547" s="5" t="n">
        <f aca="false">MOD(A4547,45)</f>
        <v>1</v>
      </c>
      <c r="D4547" s="5" t="n">
        <f aca="false">A4547-1</f>
        <v>4545</v>
      </c>
      <c r="E4547" s="5" t="str">
        <f aca="false">IF(C4547=0,"U",VLOOKUP(D4547,A:B,2,0))</f>
        <v>G2807R</v>
      </c>
    </row>
    <row r="4548" customFormat="false" ht="15.75" hidden="false" customHeight="false" outlineLevel="0" collapsed="false">
      <c r="A4548" s="3" t="n">
        <v>4547</v>
      </c>
      <c r="B4548" s="3" t="s">
        <v>4554</v>
      </c>
      <c r="C4548" s="5" t="n">
        <f aca="false">MOD(A4548,45)</f>
        <v>2</v>
      </c>
      <c r="D4548" s="5" t="n">
        <f aca="false">A4548-1</f>
        <v>4546</v>
      </c>
      <c r="E4548" s="5" t="str">
        <f aca="false">IF(C4548=0,"U",VLOOKUP(D4548,A:B,2,0))</f>
        <v>G2808F</v>
      </c>
    </row>
    <row r="4549" customFormat="false" ht="15.75" hidden="false" customHeight="false" outlineLevel="0" collapsed="false">
      <c r="A4549" s="3" t="n">
        <v>4548</v>
      </c>
      <c r="B4549" s="3" t="s">
        <v>4555</v>
      </c>
      <c r="C4549" s="5" t="n">
        <f aca="false">MOD(A4549,45)</f>
        <v>3</v>
      </c>
      <c r="D4549" s="5" t="n">
        <f aca="false">A4549-1</f>
        <v>4547</v>
      </c>
      <c r="E4549" s="5" t="str">
        <f aca="false">IF(C4549=0,"U",VLOOKUP(D4549,A:B,2,0))</f>
        <v>G2808R</v>
      </c>
    </row>
    <row r="4550" customFormat="false" ht="15.75" hidden="false" customHeight="false" outlineLevel="0" collapsed="false">
      <c r="A4550" s="3" t="n">
        <v>4549</v>
      </c>
      <c r="B4550" s="3" t="s">
        <v>4556</v>
      </c>
      <c r="C4550" s="5" t="n">
        <f aca="false">MOD(A4550,45)</f>
        <v>4</v>
      </c>
      <c r="D4550" s="5" t="n">
        <f aca="false">A4550-1</f>
        <v>4548</v>
      </c>
      <c r="E4550" s="5" t="str">
        <f aca="false">IF(C4550=0,"U",VLOOKUP(D4550,A:B,2,0))</f>
        <v>G2901F</v>
      </c>
    </row>
    <row r="4551" customFormat="false" ht="15.75" hidden="false" customHeight="false" outlineLevel="0" collapsed="false">
      <c r="A4551" s="3" t="n">
        <v>4550</v>
      </c>
      <c r="B4551" s="3" t="s">
        <v>4557</v>
      </c>
      <c r="C4551" s="5" t="n">
        <f aca="false">MOD(A4551,45)</f>
        <v>5</v>
      </c>
      <c r="D4551" s="5" t="n">
        <f aca="false">A4551-1</f>
        <v>4549</v>
      </c>
      <c r="E4551" s="5" t="str">
        <f aca="false">IF(C4551=0,"U",VLOOKUP(D4551,A:B,2,0))</f>
        <v>G2901R</v>
      </c>
    </row>
    <row r="4552" customFormat="false" ht="15.75" hidden="false" customHeight="false" outlineLevel="0" collapsed="false">
      <c r="A4552" s="3" t="n">
        <v>4551</v>
      </c>
      <c r="B4552" s="3" t="s">
        <v>4558</v>
      </c>
      <c r="C4552" s="5" t="n">
        <f aca="false">MOD(A4552,45)</f>
        <v>6</v>
      </c>
      <c r="D4552" s="5" t="n">
        <f aca="false">A4552-1</f>
        <v>4550</v>
      </c>
      <c r="E4552" s="5" t="str">
        <f aca="false">IF(C4552=0,"U",VLOOKUP(D4552,A:B,2,0))</f>
        <v>G2902F</v>
      </c>
    </row>
    <row r="4553" customFormat="false" ht="15.75" hidden="false" customHeight="false" outlineLevel="0" collapsed="false">
      <c r="A4553" s="3" t="n">
        <v>4552</v>
      </c>
      <c r="B4553" s="3" t="s">
        <v>4559</v>
      </c>
      <c r="C4553" s="5" t="n">
        <f aca="false">MOD(A4553,45)</f>
        <v>7</v>
      </c>
      <c r="D4553" s="5" t="n">
        <f aca="false">A4553-1</f>
        <v>4551</v>
      </c>
      <c r="E4553" s="5" t="str">
        <f aca="false">IF(C4553=0,"U",VLOOKUP(D4553,A:B,2,0))</f>
        <v>G2902R</v>
      </c>
    </row>
    <row r="4554" customFormat="false" ht="15.75" hidden="false" customHeight="false" outlineLevel="0" collapsed="false">
      <c r="A4554" s="3" t="n">
        <v>4553</v>
      </c>
      <c r="B4554" s="3" t="s">
        <v>4560</v>
      </c>
      <c r="C4554" s="5" t="n">
        <f aca="false">MOD(A4554,45)</f>
        <v>8</v>
      </c>
      <c r="D4554" s="5" t="n">
        <f aca="false">A4554-1</f>
        <v>4552</v>
      </c>
      <c r="E4554" s="5" t="str">
        <f aca="false">IF(C4554=0,"U",VLOOKUP(D4554,A:B,2,0))</f>
        <v>G2903F</v>
      </c>
    </row>
    <row r="4555" customFormat="false" ht="15.75" hidden="false" customHeight="false" outlineLevel="0" collapsed="false">
      <c r="A4555" s="3" t="n">
        <v>4554</v>
      </c>
      <c r="B4555" s="3" t="s">
        <v>4561</v>
      </c>
      <c r="C4555" s="5" t="n">
        <f aca="false">MOD(A4555,45)</f>
        <v>9</v>
      </c>
      <c r="D4555" s="5" t="n">
        <f aca="false">A4555-1</f>
        <v>4553</v>
      </c>
      <c r="E4555" s="5" t="str">
        <f aca="false">IF(C4555=0,"U",VLOOKUP(D4555,A:B,2,0))</f>
        <v>G2903R</v>
      </c>
    </row>
    <row r="4556" customFormat="false" ht="15.75" hidden="false" customHeight="false" outlineLevel="0" collapsed="false">
      <c r="A4556" s="3" t="n">
        <v>4555</v>
      </c>
      <c r="B4556" s="3" t="s">
        <v>4562</v>
      </c>
      <c r="C4556" s="5" t="n">
        <f aca="false">MOD(A4556,45)</f>
        <v>10</v>
      </c>
      <c r="D4556" s="5" t="n">
        <f aca="false">A4556-1</f>
        <v>4554</v>
      </c>
      <c r="E4556" s="5" t="str">
        <f aca="false">IF(C4556=0,"U",VLOOKUP(D4556,A:B,2,0))</f>
        <v>G2904F</v>
      </c>
    </row>
    <row r="4557" customFormat="false" ht="15.75" hidden="false" customHeight="false" outlineLevel="0" collapsed="false">
      <c r="A4557" s="3" t="n">
        <v>4556</v>
      </c>
      <c r="B4557" s="3" t="s">
        <v>4563</v>
      </c>
      <c r="C4557" s="5" t="n">
        <f aca="false">MOD(A4557,45)</f>
        <v>11</v>
      </c>
      <c r="D4557" s="5" t="n">
        <f aca="false">A4557-1</f>
        <v>4555</v>
      </c>
      <c r="E4557" s="5" t="str">
        <f aca="false">IF(C4557=0,"U",VLOOKUP(D4557,A:B,2,0))</f>
        <v>G2904R</v>
      </c>
    </row>
    <row r="4558" customFormat="false" ht="15.75" hidden="false" customHeight="false" outlineLevel="0" collapsed="false">
      <c r="A4558" s="3" t="n">
        <v>4557</v>
      </c>
      <c r="B4558" s="3" t="s">
        <v>4564</v>
      </c>
      <c r="C4558" s="5" t="n">
        <f aca="false">MOD(A4558,45)</f>
        <v>12</v>
      </c>
      <c r="D4558" s="5" t="n">
        <f aca="false">A4558-1</f>
        <v>4556</v>
      </c>
      <c r="E4558" s="5" t="str">
        <f aca="false">IF(C4558=0,"U",VLOOKUP(D4558,A:B,2,0))</f>
        <v>G2905F</v>
      </c>
    </row>
    <row r="4559" customFormat="false" ht="15.75" hidden="false" customHeight="false" outlineLevel="0" collapsed="false">
      <c r="A4559" s="3" t="n">
        <v>4558</v>
      </c>
      <c r="B4559" s="3" t="s">
        <v>4565</v>
      </c>
      <c r="C4559" s="5" t="n">
        <f aca="false">MOD(A4559,45)</f>
        <v>13</v>
      </c>
      <c r="D4559" s="5" t="n">
        <f aca="false">A4559-1</f>
        <v>4557</v>
      </c>
      <c r="E4559" s="5" t="str">
        <f aca="false">IF(C4559=0,"U",VLOOKUP(D4559,A:B,2,0))</f>
        <v>G2905R</v>
      </c>
    </row>
    <row r="4560" customFormat="false" ht="15.75" hidden="false" customHeight="false" outlineLevel="0" collapsed="false">
      <c r="A4560" s="3" t="n">
        <v>4559</v>
      </c>
      <c r="B4560" s="3" t="s">
        <v>4566</v>
      </c>
      <c r="C4560" s="5" t="n">
        <f aca="false">MOD(A4560,45)</f>
        <v>14</v>
      </c>
      <c r="D4560" s="5" t="n">
        <f aca="false">A4560-1</f>
        <v>4558</v>
      </c>
      <c r="E4560" s="5" t="str">
        <f aca="false">IF(C4560=0,"U",VLOOKUP(D4560,A:B,2,0))</f>
        <v>G2906F</v>
      </c>
    </row>
    <row r="4561" customFormat="false" ht="15.75" hidden="false" customHeight="false" outlineLevel="0" collapsed="false">
      <c r="A4561" s="3" t="n">
        <v>4560</v>
      </c>
      <c r="B4561" s="3" t="s">
        <v>4567</v>
      </c>
      <c r="C4561" s="5" t="n">
        <f aca="false">MOD(A4561,45)</f>
        <v>15</v>
      </c>
      <c r="D4561" s="5" t="n">
        <f aca="false">A4561-1</f>
        <v>4559</v>
      </c>
      <c r="E4561" s="5" t="str">
        <f aca="false">IF(C4561=0,"U",VLOOKUP(D4561,A:B,2,0))</f>
        <v>G2906R</v>
      </c>
    </row>
    <row r="4562" customFormat="false" ht="15.75" hidden="false" customHeight="false" outlineLevel="0" collapsed="false">
      <c r="A4562" s="3" t="n">
        <v>4561</v>
      </c>
      <c r="B4562" s="3" t="s">
        <v>4568</v>
      </c>
      <c r="C4562" s="5" t="n">
        <f aca="false">MOD(A4562,45)</f>
        <v>16</v>
      </c>
      <c r="D4562" s="5" t="n">
        <f aca="false">A4562-1</f>
        <v>4560</v>
      </c>
      <c r="E4562" s="5" t="str">
        <f aca="false">IF(C4562=0,"U",VLOOKUP(D4562,A:B,2,0))</f>
        <v>G2907F</v>
      </c>
    </row>
    <row r="4563" customFormat="false" ht="15.75" hidden="false" customHeight="false" outlineLevel="0" collapsed="false">
      <c r="A4563" s="3" t="n">
        <v>4562</v>
      </c>
      <c r="B4563" s="3" t="s">
        <v>4569</v>
      </c>
      <c r="C4563" s="5" t="n">
        <f aca="false">MOD(A4563,45)</f>
        <v>17</v>
      </c>
      <c r="D4563" s="5" t="n">
        <f aca="false">A4563-1</f>
        <v>4561</v>
      </c>
      <c r="E4563" s="5" t="str">
        <f aca="false">IF(C4563=0,"U",VLOOKUP(D4563,A:B,2,0))</f>
        <v>G2907R</v>
      </c>
    </row>
    <row r="4564" customFormat="false" ht="15.75" hidden="false" customHeight="false" outlineLevel="0" collapsed="false">
      <c r="A4564" s="3" t="n">
        <v>4563</v>
      </c>
      <c r="B4564" s="3" t="s">
        <v>4570</v>
      </c>
      <c r="C4564" s="5" t="n">
        <f aca="false">MOD(A4564,45)</f>
        <v>18</v>
      </c>
      <c r="D4564" s="5" t="n">
        <f aca="false">A4564-1</f>
        <v>4562</v>
      </c>
      <c r="E4564" s="5" t="str">
        <f aca="false">IF(C4564=0,"U",VLOOKUP(D4564,A:B,2,0))</f>
        <v>G2908F</v>
      </c>
    </row>
    <row r="4565" customFormat="false" ht="15.75" hidden="false" customHeight="false" outlineLevel="0" collapsed="false">
      <c r="A4565" s="3" t="n">
        <v>4564</v>
      </c>
      <c r="B4565" s="3" t="s">
        <v>4571</v>
      </c>
      <c r="C4565" s="5" t="n">
        <f aca="false">MOD(A4565,45)</f>
        <v>19</v>
      </c>
      <c r="D4565" s="5" t="n">
        <f aca="false">A4565-1</f>
        <v>4563</v>
      </c>
      <c r="E4565" s="5" t="str">
        <f aca="false">IF(C4565=0,"U",VLOOKUP(D4565,A:B,2,0))</f>
        <v>G2908R</v>
      </c>
    </row>
    <row r="4566" customFormat="false" ht="15.75" hidden="false" customHeight="false" outlineLevel="0" collapsed="false">
      <c r="A4566" s="3" t="n">
        <v>4565</v>
      </c>
      <c r="B4566" s="3" t="s">
        <v>4572</v>
      </c>
      <c r="C4566" s="5" t="n">
        <f aca="false">MOD(A4566,45)</f>
        <v>20</v>
      </c>
      <c r="D4566" s="5" t="n">
        <f aca="false">A4566-1</f>
        <v>4564</v>
      </c>
      <c r="E4566" s="5" t="str">
        <f aca="false">IF(C4566=0,"U",VLOOKUP(D4566,A:B,2,0))</f>
        <v>G3001F</v>
      </c>
    </row>
    <row r="4567" customFormat="false" ht="15.75" hidden="false" customHeight="false" outlineLevel="0" collapsed="false">
      <c r="A4567" s="3" t="n">
        <v>4566</v>
      </c>
      <c r="B4567" s="3" t="s">
        <v>4573</v>
      </c>
      <c r="C4567" s="5" t="n">
        <f aca="false">MOD(A4567,45)</f>
        <v>21</v>
      </c>
      <c r="D4567" s="5" t="n">
        <f aca="false">A4567-1</f>
        <v>4565</v>
      </c>
      <c r="E4567" s="5" t="str">
        <f aca="false">IF(C4567=0,"U",VLOOKUP(D4567,A:B,2,0))</f>
        <v>G3001R</v>
      </c>
    </row>
    <row r="4568" customFormat="false" ht="15.75" hidden="false" customHeight="false" outlineLevel="0" collapsed="false">
      <c r="A4568" s="3" t="n">
        <v>4567</v>
      </c>
      <c r="B4568" s="3" t="s">
        <v>4574</v>
      </c>
      <c r="C4568" s="5" t="n">
        <f aca="false">MOD(A4568,45)</f>
        <v>22</v>
      </c>
      <c r="D4568" s="5" t="n">
        <f aca="false">A4568-1</f>
        <v>4566</v>
      </c>
      <c r="E4568" s="5" t="str">
        <f aca="false">IF(C4568=0,"U",VLOOKUP(D4568,A:B,2,0))</f>
        <v>G3002F</v>
      </c>
    </row>
    <row r="4569" customFormat="false" ht="15.75" hidden="false" customHeight="false" outlineLevel="0" collapsed="false">
      <c r="A4569" s="3" t="n">
        <v>4568</v>
      </c>
      <c r="B4569" s="3" t="s">
        <v>4575</v>
      </c>
      <c r="C4569" s="5" t="n">
        <f aca="false">MOD(A4569,45)</f>
        <v>23</v>
      </c>
      <c r="D4569" s="5" t="n">
        <f aca="false">A4569-1</f>
        <v>4567</v>
      </c>
      <c r="E4569" s="5" t="str">
        <f aca="false">IF(C4569=0,"U",VLOOKUP(D4569,A:B,2,0))</f>
        <v>G3002R</v>
      </c>
    </row>
    <row r="4570" customFormat="false" ht="15.75" hidden="false" customHeight="false" outlineLevel="0" collapsed="false">
      <c r="A4570" s="3" t="n">
        <v>4569</v>
      </c>
      <c r="B4570" s="3" t="s">
        <v>4576</v>
      </c>
      <c r="C4570" s="5" t="n">
        <f aca="false">MOD(A4570,45)</f>
        <v>24</v>
      </c>
      <c r="D4570" s="5" t="n">
        <f aca="false">A4570-1</f>
        <v>4568</v>
      </c>
      <c r="E4570" s="5" t="str">
        <f aca="false">IF(C4570=0,"U",VLOOKUP(D4570,A:B,2,0))</f>
        <v>G3003F</v>
      </c>
    </row>
    <row r="4571" customFormat="false" ht="15.75" hidden="false" customHeight="false" outlineLevel="0" collapsed="false">
      <c r="A4571" s="3" t="n">
        <v>4570</v>
      </c>
      <c r="B4571" s="3" t="s">
        <v>4577</v>
      </c>
      <c r="C4571" s="5" t="n">
        <f aca="false">MOD(A4571,45)</f>
        <v>25</v>
      </c>
      <c r="D4571" s="5" t="n">
        <f aca="false">A4571-1</f>
        <v>4569</v>
      </c>
      <c r="E4571" s="5" t="str">
        <f aca="false">IF(C4571=0,"U",VLOOKUP(D4571,A:B,2,0))</f>
        <v>G3003R</v>
      </c>
    </row>
    <row r="4572" customFormat="false" ht="15.75" hidden="false" customHeight="false" outlineLevel="0" collapsed="false">
      <c r="A4572" s="3" t="n">
        <v>4571</v>
      </c>
      <c r="B4572" s="3" t="s">
        <v>4578</v>
      </c>
      <c r="C4572" s="5" t="n">
        <f aca="false">MOD(A4572,45)</f>
        <v>26</v>
      </c>
      <c r="D4572" s="5" t="n">
        <f aca="false">A4572-1</f>
        <v>4570</v>
      </c>
      <c r="E4572" s="5" t="str">
        <f aca="false">IF(C4572=0,"U",VLOOKUP(D4572,A:B,2,0))</f>
        <v>G3004F</v>
      </c>
    </row>
    <row r="4573" customFormat="false" ht="15.75" hidden="false" customHeight="false" outlineLevel="0" collapsed="false">
      <c r="A4573" s="3" t="n">
        <v>4572</v>
      </c>
      <c r="B4573" s="3" t="s">
        <v>4579</v>
      </c>
      <c r="C4573" s="5" t="n">
        <f aca="false">MOD(A4573,45)</f>
        <v>27</v>
      </c>
      <c r="D4573" s="5" t="n">
        <f aca="false">A4573-1</f>
        <v>4571</v>
      </c>
      <c r="E4573" s="5" t="str">
        <f aca="false">IF(C4573=0,"U",VLOOKUP(D4573,A:B,2,0))</f>
        <v>G3004R</v>
      </c>
    </row>
    <row r="4574" customFormat="false" ht="15.75" hidden="false" customHeight="false" outlineLevel="0" collapsed="false">
      <c r="A4574" s="3" t="n">
        <v>4573</v>
      </c>
      <c r="B4574" s="3" t="s">
        <v>4580</v>
      </c>
      <c r="C4574" s="5" t="n">
        <f aca="false">MOD(A4574,45)</f>
        <v>28</v>
      </c>
      <c r="D4574" s="5" t="n">
        <f aca="false">A4574-1</f>
        <v>4572</v>
      </c>
      <c r="E4574" s="5" t="str">
        <f aca="false">IF(C4574=0,"U",VLOOKUP(D4574,A:B,2,0))</f>
        <v>G3005F</v>
      </c>
    </row>
    <row r="4575" customFormat="false" ht="15.75" hidden="false" customHeight="false" outlineLevel="0" collapsed="false">
      <c r="A4575" s="3" t="n">
        <v>4574</v>
      </c>
      <c r="B4575" s="3" t="s">
        <v>4581</v>
      </c>
      <c r="C4575" s="5" t="n">
        <f aca="false">MOD(A4575,45)</f>
        <v>29</v>
      </c>
      <c r="D4575" s="5" t="n">
        <f aca="false">A4575-1</f>
        <v>4573</v>
      </c>
      <c r="E4575" s="5" t="str">
        <f aca="false">IF(C4575=0,"U",VLOOKUP(D4575,A:B,2,0))</f>
        <v>G3005R</v>
      </c>
    </row>
    <row r="4576" customFormat="false" ht="15.75" hidden="false" customHeight="false" outlineLevel="0" collapsed="false">
      <c r="A4576" s="3" t="n">
        <v>4575</v>
      </c>
      <c r="B4576" s="3" t="s">
        <v>4582</v>
      </c>
      <c r="C4576" s="5" t="n">
        <f aca="false">MOD(A4576,45)</f>
        <v>30</v>
      </c>
      <c r="D4576" s="5" t="n">
        <f aca="false">A4576-1</f>
        <v>4574</v>
      </c>
      <c r="E4576" s="5" t="str">
        <f aca="false">IF(C4576=0,"U",VLOOKUP(D4576,A:B,2,0))</f>
        <v>G3006F</v>
      </c>
    </row>
    <row r="4577" customFormat="false" ht="15.75" hidden="false" customHeight="false" outlineLevel="0" collapsed="false">
      <c r="A4577" s="3" t="n">
        <v>4576</v>
      </c>
      <c r="B4577" s="3" t="s">
        <v>4583</v>
      </c>
      <c r="C4577" s="5" t="n">
        <f aca="false">MOD(A4577,45)</f>
        <v>31</v>
      </c>
      <c r="D4577" s="5" t="n">
        <f aca="false">A4577-1</f>
        <v>4575</v>
      </c>
      <c r="E4577" s="5" t="str">
        <f aca="false">IF(C4577=0,"U",VLOOKUP(D4577,A:B,2,0))</f>
        <v>G3006R</v>
      </c>
    </row>
    <row r="4578" customFormat="false" ht="15.75" hidden="false" customHeight="false" outlineLevel="0" collapsed="false">
      <c r="A4578" s="3" t="n">
        <v>4577</v>
      </c>
      <c r="B4578" s="3" t="s">
        <v>4584</v>
      </c>
      <c r="C4578" s="5" t="n">
        <f aca="false">MOD(A4578,45)</f>
        <v>32</v>
      </c>
      <c r="D4578" s="5" t="n">
        <f aca="false">A4578-1</f>
        <v>4576</v>
      </c>
      <c r="E4578" s="5" t="str">
        <f aca="false">IF(C4578=0,"U",VLOOKUP(D4578,A:B,2,0))</f>
        <v>G3007F</v>
      </c>
    </row>
    <row r="4579" customFormat="false" ht="15.75" hidden="false" customHeight="false" outlineLevel="0" collapsed="false">
      <c r="A4579" s="3" t="n">
        <v>4578</v>
      </c>
      <c r="B4579" s="3" t="s">
        <v>4585</v>
      </c>
      <c r="C4579" s="5" t="n">
        <f aca="false">MOD(A4579,45)</f>
        <v>33</v>
      </c>
      <c r="D4579" s="5" t="n">
        <f aca="false">A4579-1</f>
        <v>4577</v>
      </c>
      <c r="E4579" s="5" t="str">
        <f aca="false">IF(C4579=0,"U",VLOOKUP(D4579,A:B,2,0))</f>
        <v>G3007R</v>
      </c>
    </row>
    <row r="4580" customFormat="false" ht="15.75" hidden="false" customHeight="false" outlineLevel="0" collapsed="false">
      <c r="A4580" s="3" t="n">
        <v>4579</v>
      </c>
      <c r="B4580" s="3" t="s">
        <v>4586</v>
      </c>
      <c r="C4580" s="5" t="n">
        <f aca="false">MOD(A4580,45)</f>
        <v>34</v>
      </c>
      <c r="D4580" s="5" t="n">
        <f aca="false">A4580-1</f>
        <v>4578</v>
      </c>
      <c r="E4580" s="5" t="str">
        <f aca="false">IF(C4580=0,"U",VLOOKUP(D4580,A:B,2,0))</f>
        <v>G3008F</v>
      </c>
    </row>
    <row r="4581" customFormat="false" ht="15.75" hidden="false" customHeight="false" outlineLevel="0" collapsed="false">
      <c r="A4581" s="3" t="n">
        <v>4580</v>
      </c>
      <c r="B4581" s="3" t="s">
        <v>4587</v>
      </c>
      <c r="C4581" s="5" t="n">
        <f aca="false">MOD(A4581,45)</f>
        <v>35</v>
      </c>
      <c r="D4581" s="5" t="n">
        <f aca="false">A4581-1</f>
        <v>4579</v>
      </c>
      <c r="E4581" s="5" t="str">
        <f aca="false">IF(C4581=0,"U",VLOOKUP(D4581,A:B,2,0))</f>
        <v>G3008R</v>
      </c>
    </row>
    <row r="4582" customFormat="false" ht="15.75" hidden="false" customHeight="false" outlineLevel="0" collapsed="false">
      <c r="A4582" s="3" t="n">
        <v>4581</v>
      </c>
      <c r="B4582" s="3" t="s">
        <v>4588</v>
      </c>
      <c r="C4582" s="5" t="n">
        <f aca="false">MOD(A4582,45)</f>
        <v>36</v>
      </c>
      <c r="D4582" s="5" t="n">
        <f aca="false">A4582-1</f>
        <v>4580</v>
      </c>
      <c r="E4582" s="5" t="str">
        <f aca="false">IF(C4582=0,"U",VLOOKUP(D4582,A:B,2,0))</f>
        <v>G3101F</v>
      </c>
    </row>
    <row r="4583" customFormat="false" ht="15.75" hidden="false" customHeight="false" outlineLevel="0" collapsed="false">
      <c r="A4583" s="3" t="n">
        <v>4582</v>
      </c>
      <c r="B4583" s="3" t="s">
        <v>4589</v>
      </c>
      <c r="C4583" s="5" t="n">
        <f aca="false">MOD(A4583,45)</f>
        <v>37</v>
      </c>
      <c r="D4583" s="5" t="n">
        <f aca="false">A4583-1</f>
        <v>4581</v>
      </c>
      <c r="E4583" s="5" t="str">
        <f aca="false">IF(C4583=0,"U",VLOOKUP(D4583,A:B,2,0))</f>
        <v>G3101R</v>
      </c>
    </row>
    <row r="4584" customFormat="false" ht="15.75" hidden="false" customHeight="false" outlineLevel="0" collapsed="false">
      <c r="A4584" s="3" t="n">
        <v>4583</v>
      </c>
      <c r="B4584" s="3" t="s">
        <v>4590</v>
      </c>
      <c r="C4584" s="5" t="n">
        <f aca="false">MOD(A4584,45)</f>
        <v>38</v>
      </c>
      <c r="D4584" s="5" t="n">
        <f aca="false">A4584-1</f>
        <v>4582</v>
      </c>
      <c r="E4584" s="5" t="str">
        <f aca="false">IF(C4584=0,"U",VLOOKUP(D4584,A:B,2,0))</f>
        <v>G3102F</v>
      </c>
    </row>
    <row r="4585" customFormat="false" ht="15.75" hidden="false" customHeight="false" outlineLevel="0" collapsed="false">
      <c r="A4585" s="3" t="n">
        <v>4584</v>
      </c>
      <c r="B4585" s="3" t="s">
        <v>4591</v>
      </c>
      <c r="C4585" s="5" t="n">
        <f aca="false">MOD(A4585,45)</f>
        <v>39</v>
      </c>
      <c r="D4585" s="5" t="n">
        <f aca="false">A4585-1</f>
        <v>4583</v>
      </c>
      <c r="E4585" s="5" t="str">
        <f aca="false">IF(C4585=0,"U",VLOOKUP(D4585,A:B,2,0))</f>
        <v>G3102R</v>
      </c>
    </row>
    <row r="4586" customFormat="false" ht="15.75" hidden="false" customHeight="false" outlineLevel="0" collapsed="false">
      <c r="A4586" s="3" t="n">
        <v>4585</v>
      </c>
      <c r="B4586" s="3" t="s">
        <v>4592</v>
      </c>
      <c r="C4586" s="5" t="n">
        <f aca="false">MOD(A4586,45)</f>
        <v>40</v>
      </c>
      <c r="D4586" s="5" t="n">
        <f aca="false">A4586-1</f>
        <v>4584</v>
      </c>
      <c r="E4586" s="5" t="str">
        <f aca="false">IF(C4586=0,"U",VLOOKUP(D4586,A:B,2,0))</f>
        <v>G3103F</v>
      </c>
    </row>
    <row r="4587" customFormat="false" ht="15.75" hidden="false" customHeight="false" outlineLevel="0" collapsed="false">
      <c r="A4587" s="3" t="n">
        <v>4586</v>
      </c>
      <c r="B4587" s="3" t="s">
        <v>4593</v>
      </c>
      <c r="C4587" s="5" t="n">
        <f aca="false">MOD(A4587,45)</f>
        <v>41</v>
      </c>
      <c r="D4587" s="5" t="n">
        <f aca="false">A4587-1</f>
        <v>4585</v>
      </c>
      <c r="E4587" s="5" t="str">
        <f aca="false">IF(C4587=0,"U",VLOOKUP(D4587,A:B,2,0))</f>
        <v>G3103R</v>
      </c>
    </row>
    <row r="4588" customFormat="false" ht="15.75" hidden="false" customHeight="false" outlineLevel="0" collapsed="false">
      <c r="A4588" s="3" t="n">
        <v>4587</v>
      </c>
      <c r="B4588" s="3" t="s">
        <v>4594</v>
      </c>
      <c r="C4588" s="5" t="n">
        <f aca="false">MOD(A4588,45)</f>
        <v>42</v>
      </c>
      <c r="D4588" s="5" t="n">
        <f aca="false">A4588-1</f>
        <v>4586</v>
      </c>
      <c r="E4588" s="5" t="str">
        <f aca="false">IF(C4588=0,"U",VLOOKUP(D4588,A:B,2,0))</f>
        <v>G3104F</v>
      </c>
    </row>
    <row r="4589" customFormat="false" ht="15.75" hidden="false" customHeight="false" outlineLevel="0" collapsed="false">
      <c r="A4589" s="3" t="n">
        <v>4588</v>
      </c>
      <c r="B4589" s="3" t="s">
        <v>4595</v>
      </c>
      <c r="C4589" s="5" t="n">
        <f aca="false">MOD(A4589,45)</f>
        <v>43</v>
      </c>
      <c r="D4589" s="5" t="n">
        <f aca="false">A4589-1</f>
        <v>4587</v>
      </c>
      <c r="E4589" s="5" t="str">
        <f aca="false">IF(C4589=0,"U",VLOOKUP(D4589,A:B,2,0))</f>
        <v>G3104R</v>
      </c>
    </row>
    <row r="4590" customFormat="false" ht="15.75" hidden="false" customHeight="false" outlineLevel="0" collapsed="false">
      <c r="A4590" s="3" t="n">
        <v>4589</v>
      </c>
      <c r="B4590" s="3" t="s">
        <v>4596</v>
      </c>
      <c r="C4590" s="5" t="n">
        <f aca="false">MOD(A4590,45)</f>
        <v>44</v>
      </c>
      <c r="D4590" s="5" t="n">
        <f aca="false">A4590-1</f>
        <v>4588</v>
      </c>
      <c r="E4590" s="5" t="str">
        <f aca="false">IF(C4590=0,"U",VLOOKUP(D4590,A:B,2,0))</f>
        <v>G3105F</v>
      </c>
    </row>
    <row r="4591" customFormat="false" ht="15.75" hidden="false" customHeight="false" outlineLevel="0" collapsed="false">
      <c r="A4591" s="3" t="n">
        <v>4590</v>
      </c>
      <c r="B4591" s="3" t="s">
        <v>4597</v>
      </c>
      <c r="C4591" s="5" t="n">
        <f aca="false">MOD(A4591,45)</f>
        <v>0</v>
      </c>
      <c r="D4591" s="5" t="n">
        <f aca="false">A4591-1</f>
        <v>4589</v>
      </c>
      <c r="E4591" s="5" t="str">
        <f aca="false">IF(C4591=0,"U",VLOOKUP(D4591,A:B,2,0))</f>
        <v>U</v>
      </c>
    </row>
    <row r="4592" customFormat="false" ht="15.75" hidden="false" customHeight="false" outlineLevel="0" collapsed="false">
      <c r="A4592" s="3" t="n">
        <v>4591</v>
      </c>
      <c r="B4592" s="3" t="s">
        <v>4598</v>
      </c>
      <c r="C4592" s="5" t="n">
        <f aca="false">MOD(A4592,45)</f>
        <v>1</v>
      </c>
      <c r="D4592" s="5" t="n">
        <f aca="false">A4592-1</f>
        <v>4590</v>
      </c>
      <c r="E4592" s="5" t="str">
        <f aca="false">IF(C4592=0,"U",VLOOKUP(D4592,A:B,2,0))</f>
        <v>G3106F</v>
      </c>
    </row>
    <row r="4593" customFormat="false" ht="15.75" hidden="false" customHeight="false" outlineLevel="0" collapsed="false">
      <c r="A4593" s="3" t="n">
        <v>4592</v>
      </c>
      <c r="B4593" s="3" t="s">
        <v>4599</v>
      </c>
      <c r="C4593" s="5" t="n">
        <f aca="false">MOD(A4593,45)</f>
        <v>2</v>
      </c>
      <c r="D4593" s="5" t="n">
        <f aca="false">A4593-1</f>
        <v>4591</v>
      </c>
      <c r="E4593" s="5" t="str">
        <f aca="false">IF(C4593=0,"U",VLOOKUP(D4593,A:B,2,0))</f>
        <v>G3106R</v>
      </c>
    </row>
    <row r="4594" customFormat="false" ht="15.75" hidden="false" customHeight="false" outlineLevel="0" collapsed="false">
      <c r="A4594" s="3" t="n">
        <v>4593</v>
      </c>
      <c r="B4594" s="3" t="s">
        <v>4600</v>
      </c>
      <c r="C4594" s="5" t="n">
        <f aca="false">MOD(A4594,45)</f>
        <v>3</v>
      </c>
      <c r="D4594" s="5" t="n">
        <f aca="false">A4594-1</f>
        <v>4592</v>
      </c>
      <c r="E4594" s="5" t="str">
        <f aca="false">IF(C4594=0,"U",VLOOKUP(D4594,A:B,2,0))</f>
        <v>G3107F</v>
      </c>
    </row>
    <row r="4595" customFormat="false" ht="15.75" hidden="false" customHeight="false" outlineLevel="0" collapsed="false">
      <c r="A4595" s="3" t="n">
        <v>4594</v>
      </c>
      <c r="B4595" s="3" t="s">
        <v>4601</v>
      </c>
      <c r="C4595" s="5" t="n">
        <f aca="false">MOD(A4595,45)</f>
        <v>4</v>
      </c>
      <c r="D4595" s="5" t="n">
        <f aca="false">A4595-1</f>
        <v>4593</v>
      </c>
      <c r="E4595" s="5" t="str">
        <f aca="false">IF(C4595=0,"U",VLOOKUP(D4595,A:B,2,0))</f>
        <v>G3107R</v>
      </c>
    </row>
    <row r="4596" customFormat="false" ht="15.75" hidden="false" customHeight="false" outlineLevel="0" collapsed="false">
      <c r="A4596" s="3" t="n">
        <v>4595</v>
      </c>
      <c r="B4596" s="3" t="s">
        <v>4602</v>
      </c>
      <c r="C4596" s="5" t="n">
        <f aca="false">MOD(A4596,45)</f>
        <v>5</v>
      </c>
      <c r="D4596" s="5" t="n">
        <f aca="false">A4596-1</f>
        <v>4594</v>
      </c>
      <c r="E4596" s="5" t="str">
        <f aca="false">IF(C4596=0,"U",VLOOKUP(D4596,A:B,2,0))</f>
        <v>G3108F</v>
      </c>
    </row>
    <row r="4597" customFormat="false" ht="15.75" hidden="false" customHeight="false" outlineLevel="0" collapsed="false">
      <c r="A4597" s="3" t="n">
        <v>4596</v>
      </c>
      <c r="B4597" s="3" t="s">
        <v>4603</v>
      </c>
      <c r="C4597" s="5" t="n">
        <f aca="false">MOD(A4597,45)</f>
        <v>6</v>
      </c>
      <c r="D4597" s="5" t="n">
        <f aca="false">A4597-1</f>
        <v>4595</v>
      </c>
      <c r="E4597" s="5" t="str">
        <f aca="false">IF(C4597=0,"U",VLOOKUP(D4597,A:B,2,0))</f>
        <v>G3108R</v>
      </c>
    </row>
    <row r="4598" customFormat="false" ht="15.75" hidden="false" customHeight="false" outlineLevel="0" collapsed="false">
      <c r="A4598" s="3" t="n">
        <v>4597</v>
      </c>
      <c r="B4598" s="3" t="s">
        <v>4604</v>
      </c>
      <c r="C4598" s="5" t="n">
        <f aca="false">MOD(A4598,45)</f>
        <v>7</v>
      </c>
      <c r="D4598" s="5" t="n">
        <f aca="false">A4598-1</f>
        <v>4596</v>
      </c>
      <c r="E4598" s="5" t="str">
        <f aca="false">IF(C4598=0,"U",VLOOKUP(D4598,A:B,2,0))</f>
        <v>G3201F</v>
      </c>
    </row>
    <row r="4599" customFormat="false" ht="15.75" hidden="false" customHeight="false" outlineLevel="0" collapsed="false">
      <c r="A4599" s="3" t="n">
        <v>4598</v>
      </c>
      <c r="B4599" s="3" t="s">
        <v>4605</v>
      </c>
      <c r="C4599" s="5" t="n">
        <f aca="false">MOD(A4599,45)</f>
        <v>8</v>
      </c>
      <c r="D4599" s="5" t="n">
        <f aca="false">A4599-1</f>
        <v>4597</v>
      </c>
      <c r="E4599" s="5" t="str">
        <f aca="false">IF(C4599=0,"U",VLOOKUP(D4599,A:B,2,0))</f>
        <v>G3201R</v>
      </c>
    </row>
    <row r="4600" customFormat="false" ht="15.75" hidden="false" customHeight="false" outlineLevel="0" collapsed="false">
      <c r="A4600" s="3" t="n">
        <v>4599</v>
      </c>
      <c r="B4600" s="3" t="s">
        <v>4606</v>
      </c>
      <c r="C4600" s="5" t="n">
        <f aca="false">MOD(A4600,45)</f>
        <v>9</v>
      </c>
      <c r="D4600" s="5" t="n">
        <f aca="false">A4600-1</f>
        <v>4598</v>
      </c>
      <c r="E4600" s="5" t="str">
        <f aca="false">IF(C4600=0,"U",VLOOKUP(D4600,A:B,2,0))</f>
        <v>G3202F</v>
      </c>
    </row>
    <row r="4601" customFormat="false" ht="15.75" hidden="false" customHeight="false" outlineLevel="0" collapsed="false">
      <c r="A4601" s="3" t="n">
        <v>4600</v>
      </c>
      <c r="B4601" s="3" t="s">
        <v>4607</v>
      </c>
      <c r="C4601" s="5" t="n">
        <f aca="false">MOD(A4601,45)</f>
        <v>10</v>
      </c>
      <c r="D4601" s="5" t="n">
        <f aca="false">A4601-1</f>
        <v>4599</v>
      </c>
      <c r="E4601" s="5" t="str">
        <f aca="false">IF(C4601=0,"U",VLOOKUP(D4601,A:B,2,0))</f>
        <v>G3202R</v>
      </c>
    </row>
    <row r="4602" customFormat="false" ht="15.75" hidden="false" customHeight="false" outlineLevel="0" collapsed="false">
      <c r="A4602" s="3" t="n">
        <v>4601</v>
      </c>
      <c r="B4602" s="3" t="s">
        <v>4608</v>
      </c>
      <c r="C4602" s="5" t="n">
        <f aca="false">MOD(A4602,45)</f>
        <v>11</v>
      </c>
      <c r="D4602" s="5" t="n">
        <f aca="false">A4602-1</f>
        <v>4600</v>
      </c>
      <c r="E4602" s="5" t="str">
        <f aca="false">IF(C4602=0,"U",VLOOKUP(D4602,A:B,2,0))</f>
        <v>G3203F</v>
      </c>
    </row>
    <row r="4603" customFormat="false" ht="15.75" hidden="false" customHeight="false" outlineLevel="0" collapsed="false">
      <c r="A4603" s="3" t="n">
        <v>4602</v>
      </c>
      <c r="B4603" s="3" t="s">
        <v>4609</v>
      </c>
      <c r="C4603" s="5" t="n">
        <f aca="false">MOD(A4603,45)</f>
        <v>12</v>
      </c>
      <c r="D4603" s="5" t="n">
        <f aca="false">A4603-1</f>
        <v>4601</v>
      </c>
      <c r="E4603" s="5" t="str">
        <f aca="false">IF(C4603=0,"U",VLOOKUP(D4603,A:B,2,0))</f>
        <v>G3203R</v>
      </c>
    </row>
    <row r="4604" customFormat="false" ht="15.75" hidden="false" customHeight="false" outlineLevel="0" collapsed="false">
      <c r="A4604" s="3" t="n">
        <v>4603</v>
      </c>
      <c r="B4604" s="3" t="s">
        <v>4610</v>
      </c>
      <c r="C4604" s="5" t="n">
        <f aca="false">MOD(A4604,45)</f>
        <v>13</v>
      </c>
      <c r="D4604" s="5" t="n">
        <f aca="false">A4604-1</f>
        <v>4602</v>
      </c>
      <c r="E4604" s="5" t="str">
        <f aca="false">IF(C4604=0,"U",VLOOKUP(D4604,A:B,2,0))</f>
        <v>G3204F</v>
      </c>
    </row>
    <row r="4605" customFormat="false" ht="15.75" hidden="false" customHeight="false" outlineLevel="0" collapsed="false">
      <c r="A4605" s="3" t="n">
        <v>4604</v>
      </c>
      <c r="B4605" s="3" t="s">
        <v>4611</v>
      </c>
      <c r="C4605" s="5" t="n">
        <f aca="false">MOD(A4605,45)</f>
        <v>14</v>
      </c>
      <c r="D4605" s="5" t="n">
        <f aca="false">A4605-1</f>
        <v>4603</v>
      </c>
      <c r="E4605" s="5" t="str">
        <f aca="false">IF(C4605=0,"U",VLOOKUP(D4605,A:B,2,0))</f>
        <v>G3204R</v>
      </c>
    </row>
    <row r="4606" customFormat="false" ht="15.75" hidden="false" customHeight="false" outlineLevel="0" collapsed="false">
      <c r="A4606" s="3" t="n">
        <v>4605</v>
      </c>
      <c r="B4606" s="3" t="s">
        <v>4612</v>
      </c>
      <c r="C4606" s="5" t="n">
        <f aca="false">MOD(A4606,45)</f>
        <v>15</v>
      </c>
      <c r="D4606" s="5" t="n">
        <f aca="false">A4606-1</f>
        <v>4604</v>
      </c>
      <c r="E4606" s="5" t="str">
        <f aca="false">IF(C4606=0,"U",VLOOKUP(D4606,A:B,2,0))</f>
        <v>G3205F</v>
      </c>
    </row>
    <row r="4607" customFormat="false" ht="15.75" hidden="false" customHeight="false" outlineLevel="0" collapsed="false">
      <c r="A4607" s="3" t="n">
        <v>4606</v>
      </c>
      <c r="B4607" s="3" t="s">
        <v>4613</v>
      </c>
      <c r="C4607" s="5" t="n">
        <f aca="false">MOD(A4607,45)</f>
        <v>16</v>
      </c>
      <c r="D4607" s="5" t="n">
        <f aca="false">A4607-1</f>
        <v>4605</v>
      </c>
      <c r="E4607" s="5" t="str">
        <f aca="false">IF(C4607=0,"U",VLOOKUP(D4607,A:B,2,0))</f>
        <v>G3205R</v>
      </c>
    </row>
    <row r="4608" customFormat="false" ht="15.75" hidden="false" customHeight="false" outlineLevel="0" collapsed="false">
      <c r="A4608" s="3" t="n">
        <v>4607</v>
      </c>
      <c r="B4608" s="3" t="s">
        <v>4614</v>
      </c>
      <c r="C4608" s="5" t="n">
        <f aca="false">MOD(A4608,45)</f>
        <v>17</v>
      </c>
      <c r="D4608" s="5" t="n">
        <f aca="false">A4608-1</f>
        <v>4606</v>
      </c>
      <c r="E4608" s="5" t="str">
        <f aca="false">IF(C4608=0,"U",VLOOKUP(D4608,A:B,2,0))</f>
        <v>G3206F</v>
      </c>
    </row>
    <row r="4609" customFormat="false" ht="15.75" hidden="false" customHeight="false" outlineLevel="0" collapsed="false">
      <c r="A4609" s="3" t="n">
        <v>4608</v>
      </c>
      <c r="B4609" s="3" t="s">
        <v>4615</v>
      </c>
      <c r="C4609" s="5" t="n">
        <f aca="false">MOD(A4609,45)</f>
        <v>18</v>
      </c>
      <c r="D4609" s="5" t="n">
        <f aca="false">A4609-1</f>
        <v>4607</v>
      </c>
      <c r="E4609" s="5" t="str">
        <f aca="false">IF(C4609=0,"U",VLOOKUP(D4609,A:B,2,0))</f>
        <v>G3206R</v>
      </c>
    </row>
    <row r="4610" customFormat="false" ht="15.75" hidden="false" customHeight="false" outlineLevel="0" collapsed="false">
      <c r="A4610" s="3" t="n">
        <v>4609</v>
      </c>
      <c r="B4610" s="3" t="s">
        <v>4616</v>
      </c>
      <c r="C4610" s="5" t="n">
        <f aca="false">MOD(A4610,45)</f>
        <v>19</v>
      </c>
      <c r="D4610" s="5" t="n">
        <f aca="false">A4610-1</f>
        <v>4608</v>
      </c>
      <c r="E4610" s="5" t="str">
        <f aca="false">IF(C4610=0,"U",VLOOKUP(D4610,A:B,2,0))</f>
        <v>G3207F</v>
      </c>
    </row>
    <row r="4611" customFormat="false" ht="15.75" hidden="false" customHeight="false" outlineLevel="0" collapsed="false">
      <c r="A4611" s="3" t="n">
        <v>4610</v>
      </c>
      <c r="B4611" s="3" t="s">
        <v>4617</v>
      </c>
      <c r="C4611" s="5" t="n">
        <f aca="false">MOD(A4611,45)</f>
        <v>20</v>
      </c>
      <c r="D4611" s="5" t="n">
        <f aca="false">A4611-1</f>
        <v>4609</v>
      </c>
      <c r="E4611" s="5" t="str">
        <f aca="false">IF(C4611=0,"U",VLOOKUP(D4611,A:B,2,0))</f>
        <v>G3207R</v>
      </c>
    </row>
    <row r="4612" customFormat="false" ht="15.75" hidden="false" customHeight="false" outlineLevel="0" collapsed="false">
      <c r="A4612" s="3" t="n">
        <v>4611</v>
      </c>
      <c r="B4612" s="3" t="s">
        <v>4618</v>
      </c>
      <c r="C4612" s="5" t="n">
        <f aca="false">MOD(A4612,45)</f>
        <v>21</v>
      </c>
      <c r="D4612" s="5" t="n">
        <f aca="false">A4612-1</f>
        <v>4610</v>
      </c>
      <c r="E4612" s="5" t="str">
        <f aca="false">IF(C4612=0,"U",VLOOKUP(D4612,A:B,2,0))</f>
        <v>G3208F</v>
      </c>
    </row>
    <row r="4613" customFormat="false" ht="15.75" hidden="false" customHeight="false" outlineLevel="0" collapsed="false">
      <c r="A4613" s="3" t="n">
        <v>4612</v>
      </c>
      <c r="B4613" s="3" t="s">
        <v>4619</v>
      </c>
      <c r="C4613" s="5" t="n">
        <f aca="false">MOD(A4613,45)</f>
        <v>22</v>
      </c>
      <c r="D4613" s="5" t="n">
        <f aca="false">A4613-1</f>
        <v>4611</v>
      </c>
      <c r="E4613" s="5" t="str">
        <f aca="false">IF(C4613=0,"U",VLOOKUP(D4613,A:B,2,0))</f>
        <v>G3208R</v>
      </c>
    </row>
    <row r="4614" customFormat="false" ht="15.75" hidden="false" customHeight="false" outlineLevel="0" collapsed="false">
      <c r="A4614" s="3" t="n">
        <v>4613</v>
      </c>
      <c r="B4614" s="3" t="s">
        <v>4620</v>
      </c>
      <c r="C4614" s="5" t="n">
        <f aca="false">MOD(A4614,45)</f>
        <v>23</v>
      </c>
      <c r="D4614" s="5" t="n">
        <f aca="false">A4614-1</f>
        <v>4612</v>
      </c>
      <c r="E4614" s="5" t="str">
        <f aca="false">IF(C4614=0,"U",VLOOKUP(D4614,A:B,2,0))</f>
        <v>G3301F</v>
      </c>
    </row>
    <row r="4615" customFormat="false" ht="15.75" hidden="false" customHeight="false" outlineLevel="0" collapsed="false">
      <c r="A4615" s="3" t="n">
        <v>4614</v>
      </c>
      <c r="B4615" s="3" t="s">
        <v>4621</v>
      </c>
      <c r="C4615" s="5" t="n">
        <f aca="false">MOD(A4615,45)</f>
        <v>24</v>
      </c>
      <c r="D4615" s="5" t="n">
        <f aca="false">A4615-1</f>
        <v>4613</v>
      </c>
      <c r="E4615" s="5" t="str">
        <f aca="false">IF(C4615=0,"U",VLOOKUP(D4615,A:B,2,0))</f>
        <v>G3301R</v>
      </c>
    </row>
    <row r="4616" customFormat="false" ht="15.75" hidden="false" customHeight="false" outlineLevel="0" collapsed="false">
      <c r="A4616" s="3" t="n">
        <v>4615</v>
      </c>
      <c r="B4616" s="3" t="s">
        <v>4622</v>
      </c>
      <c r="C4616" s="5" t="n">
        <f aca="false">MOD(A4616,45)</f>
        <v>25</v>
      </c>
      <c r="D4616" s="5" t="n">
        <f aca="false">A4616-1</f>
        <v>4614</v>
      </c>
      <c r="E4616" s="5" t="str">
        <f aca="false">IF(C4616=0,"U",VLOOKUP(D4616,A:B,2,0))</f>
        <v>G3302F</v>
      </c>
    </row>
    <row r="4617" customFormat="false" ht="15.75" hidden="false" customHeight="false" outlineLevel="0" collapsed="false">
      <c r="A4617" s="3" t="n">
        <v>4616</v>
      </c>
      <c r="B4617" s="3" t="s">
        <v>4623</v>
      </c>
      <c r="C4617" s="5" t="n">
        <f aca="false">MOD(A4617,45)</f>
        <v>26</v>
      </c>
      <c r="D4617" s="5" t="n">
        <f aca="false">A4617-1</f>
        <v>4615</v>
      </c>
      <c r="E4617" s="5" t="str">
        <f aca="false">IF(C4617=0,"U",VLOOKUP(D4617,A:B,2,0))</f>
        <v>G3302R</v>
      </c>
    </row>
    <row r="4618" customFormat="false" ht="15.75" hidden="false" customHeight="false" outlineLevel="0" collapsed="false">
      <c r="A4618" s="3" t="n">
        <v>4617</v>
      </c>
      <c r="B4618" s="3" t="s">
        <v>4624</v>
      </c>
      <c r="C4618" s="5" t="n">
        <f aca="false">MOD(A4618,45)</f>
        <v>27</v>
      </c>
      <c r="D4618" s="5" t="n">
        <f aca="false">A4618-1</f>
        <v>4616</v>
      </c>
      <c r="E4618" s="5" t="str">
        <f aca="false">IF(C4618=0,"U",VLOOKUP(D4618,A:B,2,0))</f>
        <v>G3303F</v>
      </c>
    </row>
    <row r="4619" customFormat="false" ht="15.75" hidden="false" customHeight="false" outlineLevel="0" collapsed="false">
      <c r="A4619" s="3" t="n">
        <v>4618</v>
      </c>
      <c r="B4619" s="3" t="s">
        <v>4625</v>
      </c>
      <c r="C4619" s="5" t="n">
        <f aca="false">MOD(A4619,45)</f>
        <v>28</v>
      </c>
      <c r="D4619" s="5" t="n">
        <f aca="false">A4619-1</f>
        <v>4617</v>
      </c>
      <c r="E4619" s="5" t="str">
        <f aca="false">IF(C4619=0,"U",VLOOKUP(D4619,A:B,2,0))</f>
        <v>G3303R</v>
      </c>
    </row>
    <row r="4620" customFormat="false" ht="15.75" hidden="false" customHeight="false" outlineLevel="0" collapsed="false">
      <c r="A4620" s="3" t="n">
        <v>4619</v>
      </c>
      <c r="B4620" s="3" t="s">
        <v>4626</v>
      </c>
      <c r="C4620" s="5" t="n">
        <f aca="false">MOD(A4620,45)</f>
        <v>29</v>
      </c>
      <c r="D4620" s="5" t="n">
        <f aca="false">A4620-1</f>
        <v>4618</v>
      </c>
      <c r="E4620" s="5" t="str">
        <f aca="false">IF(C4620=0,"U",VLOOKUP(D4620,A:B,2,0))</f>
        <v>G3304F</v>
      </c>
    </row>
    <row r="4621" customFormat="false" ht="15.75" hidden="false" customHeight="false" outlineLevel="0" collapsed="false">
      <c r="A4621" s="3" t="n">
        <v>4620</v>
      </c>
      <c r="B4621" s="3" t="s">
        <v>4627</v>
      </c>
      <c r="C4621" s="5" t="n">
        <f aca="false">MOD(A4621,45)</f>
        <v>30</v>
      </c>
      <c r="D4621" s="5" t="n">
        <f aca="false">A4621-1</f>
        <v>4619</v>
      </c>
      <c r="E4621" s="5" t="str">
        <f aca="false">IF(C4621=0,"U",VLOOKUP(D4621,A:B,2,0))</f>
        <v>G3304R</v>
      </c>
    </row>
    <row r="4622" customFormat="false" ht="15.75" hidden="false" customHeight="false" outlineLevel="0" collapsed="false">
      <c r="A4622" s="3" t="n">
        <v>4621</v>
      </c>
      <c r="B4622" s="3" t="s">
        <v>4628</v>
      </c>
      <c r="C4622" s="5" t="n">
        <f aca="false">MOD(A4622,45)</f>
        <v>31</v>
      </c>
      <c r="D4622" s="5" t="n">
        <f aca="false">A4622-1</f>
        <v>4620</v>
      </c>
      <c r="E4622" s="5" t="str">
        <f aca="false">IF(C4622=0,"U",VLOOKUP(D4622,A:B,2,0))</f>
        <v>G3305F</v>
      </c>
    </row>
    <row r="4623" customFormat="false" ht="15.75" hidden="false" customHeight="false" outlineLevel="0" collapsed="false">
      <c r="A4623" s="3" t="n">
        <v>4622</v>
      </c>
      <c r="B4623" s="3" t="s">
        <v>4629</v>
      </c>
      <c r="C4623" s="5" t="n">
        <f aca="false">MOD(A4623,45)</f>
        <v>32</v>
      </c>
      <c r="D4623" s="5" t="n">
        <f aca="false">A4623-1</f>
        <v>4621</v>
      </c>
      <c r="E4623" s="5" t="str">
        <f aca="false">IF(C4623=0,"U",VLOOKUP(D4623,A:B,2,0))</f>
        <v>G3305R</v>
      </c>
    </row>
    <row r="4624" customFormat="false" ht="15.75" hidden="false" customHeight="false" outlineLevel="0" collapsed="false">
      <c r="A4624" s="3" t="n">
        <v>4623</v>
      </c>
      <c r="B4624" s="3" t="s">
        <v>4630</v>
      </c>
      <c r="C4624" s="5" t="n">
        <f aca="false">MOD(A4624,45)</f>
        <v>33</v>
      </c>
      <c r="D4624" s="5" t="n">
        <f aca="false">A4624-1</f>
        <v>4622</v>
      </c>
      <c r="E4624" s="5" t="str">
        <f aca="false">IF(C4624=0,"U",VLOOKUP(D4624,A:B,2,0))</f>
        <v>G3306F</v>
      </c>
    </row>
    <row r="4625" customFormat="false" ht="15.75" hidden="false" customHeight="false" outlineLevel="0" collapsed="false">
      <c r="A4625" s="3" t="n">
        <v>4624</v>
      </c>
      <c r="B4625" s="3" t="s">
        <v>4631</v>
      </c>
      <c r="C4625" s="5" t="n">
        <f aca="false">MOD(A4625,45)</f>
        <v>34</v>
      </c>
      <c r="D4625" s="5" t="n">
        <f aca="false">A4625-1</f>
        <v>4623</v>
      </c>
      <c r="E4625" s="5" t="str">
        <f aca="false">IF(C4625=0,"U",VLOOKUP(D4625,A:B,2,0))</f>
        <v>G3306R</v>
      </c>
    </row>
    <row r="4626" customFormat="false" ht="15.75" hidden="false" customHeight="false" outlineLevel="0" collapsed="false">
      <c r="A4626" s="3" t="n">
        <v>4625</v>
      </c>
      <c r="B4626" s="3" t="s">
        <v>4632</v>
      </c>
      <c r="C4626" s="5" t="n">
        <f aca="false">MOD(A4626,45)</f>
        <v>35</v>
      </c>
      <c r="D4626" s="5" t="n">
        <f aca="false">A4626-1</f>
        <v>4624</v>
      </c>
      <c r="E4626" s="5" t="str">
        <f aca="false">IF(C4626=0,"U",VLOOKUP(D4626,A:B,2,0))</f>
        <v>G3307F</v>
      </c>
    </row>
    <row r="4627" customFormat="false" ht="15.75" hidden="false" customHeight="false" outlineLevel="0" collapsed="false">
      <c r="A4627" s="3" t="n">
        <v>4626</v>
      </c>
      <c r="B4627" s="3" t="s">
        <v>4633</v>
      </c>
      <c r="C4627" s="5" t="n">
        <f aca="false">MOD(A4627,45)</f>
        <v>36</v>
      </c>
      <c r="D4627" s="5" t="n">
        <f aca="false">A4627-1</f>
        <v>4625</v>
      </c>
      <c r="E4627" s="5" t="str">
        <f aca="false">IF(C4627=0,"U",VLOOKUP(D4627,A:B,2,0))</f>
        <v>G3307R</v>
      </c>
    </row>
    <row r="4628" customFormat="false" ht="15.75" hidden="false" customHeight="false" outlineLevel="0" collapsed="false">
      <c r="A4628" s="3" t="n">
        <v>4627</v>
      </c>
      <c r="B4628" s="3" t="s">
        <v>4634</v>
      </c>
      <c r="C4628" s="5" t="n">
        <f aca="false">MOD(A4628,45)</f>
        <v>37</v>
      </c>
      <c r="D4628" s="5" t="n">
        <f aca="false">A4628-1</f>
        <v>4626</v>
      </c>
      <c r="E4628" s="5" t="str">
        <f aca="false">IF(C4628=0,"U",VLOOKUP(D4628,A:B,2,0))</f>
        <v>G3308F</v>
      </c>
    </row>
    <row r="4629" customFormat="false" ht="15.75" hidden="false" customHeight="false" outlineLevel="0" collapsed="false">
      <c r="A4629" s="3" t="n">
        <v>4628</v>
      </c>
      <c r="B4629" s="3" t="s">
        <v>4635</v>
      </c>
      <c r="C4629" s="5" t="n">
        <f aca="false">MOD(A4629,45)</f>
        <v>38</v>
      </c>
      <c r="D4629" s="5" t="n">
        <f aca="false">A4629-1</f>
        <v>4627</v>
      </c>
      <c r="E4629" s="5" t="str">
        <f aca="false">IF(C4629=0,"U",VLOOKUP(D4629,A:B,2,0))</f>
        <v>G3308R</v>
      </c>
    </row>
    <row r="4630" customFormat="false" ht="15.75" hidden="false" customHeight="false" outlineLevel="0" collapsed="false">
      <c r="A4630" s="3" t="n">
        <v>4629</v>
      </c>
      <c r="B4630" s="3" t="s">
        <v>4636</v>
      </c>
      <c r="C4630" s="5" t="n">
        <f aca="false">MOD(A4630,45)</f>
        <v>39</v>
      </c>
      <c r="D4630" s="5" t="n">
        <f aca="false">A4630-1</f>
        <v>4628</v>
      </c>
      <c r="E4630" s="5" t="str">
        <f aca="false">IF(C4630=0,"U",VLOOKUP(D4630,A:B,2,0))</f>
        <v>G3401F</v>
      </c>
    </row>
    <row r="4631" customFormat="false" ht="15.75" hidden="false" customHeight="false" outlineLevel="0" collapsed="false">
      <c r="A4631" s="3" t="n">
        <v>4630</v>
      </c>
      <c r="B4631" s="3" t="s">
        <v>4637</v>
      </c>
      <c r="C4631" s="5" t="n">
        <f aca="false">MOD(A4631,45)</f>
        <v>40</v>
      </c>
      <c r="D4631" s="5" t="n">
        <f aca="false">A4631-1</f>
        <v>4629</v>
      </c>
      <c r="E4631" s="5" t="str">
        <f aca="false">IF(C4631=0,"U",VLOOKUP(D4631,A:B,2,0))</f>
        <v>G3401R</v>
      </c>
    </row>
    <row r="4632" customFormat="false" ht="15.75" hidden="false" customHeight="false" outlineLevel="0" collapsed="false">
      <c r="A4632" s="3" t="n">
        <v>4631</v>
      </c>
      <c r="B4632" s="3" t="s">
        <v>4638</v>
      </c>
      <c r="C4632" s="5" t="n">
        <f aca="false">MOD(A4632,45)</f>
        <v>41</v>
      </c>
      <c r="D4632" s="5" t="n">
        <f aca="false">A4632-1</f>
        <v>4630</v>
      </c>
      <c r="E4632" s="5" t="str">
        <f aca="false">IF(C4632=0,"U",VLOOKUP(D4632,A:B,2,0))</f>
        <v>G3402F</v>
      </c>
    </row>
    <row r="4633" customFormat="false" ht="15.75" hidden="false" customHeight="false" outlineLevel="0" collapsed="false">
      <c r="A4633" s="3" t="n">
        <v>4632</v>
      </c>
      <c r="B4633" s="3" t="s">
        <v>4639</v>
      </c>
      <c r="C4633" s="5" t="n">
        <f aca="false">MOD(A4633,45)</f>
        <v>42</v>
      </c>
      <c r="D4633" s="5" t="n">
        <f aca="false">A4633-1</f>
        <v>4631</v>
      </c>
      <c r="E4633" s="5" t="str">
        <f aca="false">IF(C4633=0,"U",VLOOKUP(D4633,A:B,2,0))</f>
        <v>G3402R</v>
      </c>
    </row>
    <row r="4634" customFormat="false" ht="15.75" hidden="false" customHeight="false" outlineLevel="0" collapsed="false">
      <c r="A4634" s="3" t="n">
        <v>4633</v>
      </c>
      <c r="B4634" s="3" t="s">
        <v>4640</v>
      </c>
      <c r="C4634" s="5" t="n">
        <f aca="false">MOD(A4634,45)</f>
        <v>43</v>
      </c>
      <c r="D4634" s="5" t="n">
        <f aca="false">A4634-1</f>
        <v>4632</v>
      </c>
      <c r="E4634" s="5" t="str">
        <f aca="false">IF(C4634=0,"U",VLOOKUP(D4634,A:B,2,0))</f>
        <v>G3403F</v>
      </c>
    </row>
    <row r="4635" customFormat="false" ht="15.75" hidden="false" customHeight="false" outlineLevel="0" collapsed="false">
      <c r="A4635" s="3" t="n">
        <v>4634</v>
      </c>
      <c r="B4635" s="3" t="s">
        <v>4641</v>
      </c>
      <c r="C4635" s="5" t="n">
        <f aca="false">MOD(A4635,45)</f>
        <v>44</v>
      </c>
      <c r="D4635" s="5" t="n">
        <f aca="false">A4635-1</f>
        <v>4633</v>
      </c>
      <c r="E4635" s="5" t="str">
        <f aca="false">IF(C4635=0,"U",VLOOKUP(D4635,A:B,2,0))</f>
        <v>G3403R</v>
      </c>
    </row>
    <row r="4636" customFormat="false" ht="15.75" hidden="false" customHeight="false" outlineLevel="0" collapsed="false">
      <c r="A4636" s="3" t="n">
        <v>4635</v>
      </c>
      <c r="B4636" s="3" t="s">
        <v>4642</v>
      </c>
      <c r="C4636" s="5" t="n">
        <f aca="false">MOD(A4636,45)</f>
        <v>0</v>
      </c>
      <c r="D4636" s="5" t="n">
        <f aca="false">A4636-1</f>
        <v>4634</v>
      </c>
      <c r="E4636" s="5" t="str">
        <f aca="false">IF(C4636=0,"U",VLOOKUP(D4636,A:B,2,0))</f>
        <v>U</v>
      </c>
    </row>
    <row r="4637" customFormat="false" ht="15.75" hidden="false" customHeight="false" outlineLevel="0" collapsed="false">
      <c r="A4637" s="3" t="n">
        <v>4636</v>
      </c>
      <c r="B4637" s="3" t="s">
        <v>4643</v>
      </c>
      <c r="C4637" s="5" t="n">
        <f aca="false">MOD(A4637,45)</f>
        <v>1</v>
      </c>
      <c r="D4637" s="5" t="n">
        <f aca="false">A4637-1</f>
        <v>4635</v>
      </c>
      <c r="E4637" s="5" t="str">
        <f aca="false">IF(C4637=0,"U",VLOOKUP(D4637,A:B,2,0))</f>
        <v>G3404R</v>
      </c>
    </row>
    <row r="4638" customFormat="false" ht="15.75" hidden="false" customHeight="false" outlineLevel="0" collapsed="false">
      <c r="A4638" s="3" t="n">
        <v>4637</v>
      </c>
      <c r="B4638" s="3" t="s">
        <v>4644</v>
      </c>
      <c r="C4638" s="5" t="n">
        <f aca="false">MOD(A4638,45)</f>
        <v>2</v>
      </c>
      <c r="D4638" s="5" t="n">
        <f aca="false">A4638-1</f>
        <v>4636</v>
      </c>
      <c r="E4638" s="5" t="str">
        <f aca="false">IF(C4638=0,"U",VLOOKUP(D4638,A:B,2,0))</f>
        <v>G3405F</v>
      </c>
    </row>
    <row r="4639" customFormat="false" ht="15.75" hidden="false" customHeight="false" outlineLevel="0" collapsed="false">
      <c r="A4639" s="3" t="n">
        <v>4638</v>
      </c>
      <c r="B4639" s="3" t="s">
        <v>4645</v>
      </c>
      <c r="C4639" s="5" t="n">
        <f aca="false">MOD(A4639,45)</f>
        <v>3</v>
      </c>
      <c r="D4639" s="5" t="n">
        <f aca="false">A4639-1</f>
        <v>4637</v>
      </c>
      <c r="E4639" s="5" t="str">
        <f aca="false">IF(C4639=0,"U",VLOOKUP(D4639,A:B,2,0))</f>
        <v>G3405R</v>
      </c>
    </row>
    <row r="4640" customFormat="false" ht="15.75" hidden="false" customHeight="false" outlineLevel="0" collapsed="false">
      <c r="A4640" s="3" t="n">
        <v>4639</v>
      </c>
      <c r="B4640" s="3" t="s">
        <v>4646</v>
      </c>
      <c r="C4640" s="5" t="n">
        <f aca="false">MOD(A4640,45)</f>
        <v>4</v>
      </c>
      <c r="D4640" s="5" t="n">
        <f aca="false">A4640-1</f>
        <v>4638</v>
      </c>
      <c r="E4640" s="5" t="str">
        <f aca="false">IF(C4640=0,"U",VLOOKUP(D4640,A:B,2,0))</f>
        <v>G3406F</v>
      </c>
    </row>
    <row r="4641" customFormat="false" ht="15.75" hidden="false" customHeight="false" outlineLevel="0" collapsed="false">
      <c r="A4641" s="3" t="n">
        <v>4640</v>
      </c>
      <c r="B4641" s="3" t="s">
        <v>4647</v>
      </c>
      <c r="C4641" s="5" t="n">
        <f aca="false">MOD(A4641,45)</f>
        <v>5</v>
      </c>
      <c r="D4641" s="5" t="n">
        <f aca="false">A4641-1</f>
        <v>4639</v>
      </c>
      <c r="E4641" s="5" t="str">
        <f aca="false">IF(C4641=0,"U",VLOOKUP(D4641,A:B,2,0))</f>
        <v>G3406R</v>
      </c>
    </row>
    <row r="4642" customFormat="false" ht="15.75" hidden="false" customHeight="false" outlineLevel="0" collapsed="false">
      <c r="A4642" s="3" t="n">
        <v>4641</v>
      </c>
      <c r="B4642" s="3" t="s">
        <v>4648</v>
      </c>
      <c r="C4642" s="5" t="n">
        <f aca="false">MOD(A4642,45)</f>
        <v>6</v>
      </c>
      <c r="D4642" s="5" t="n">
        <f aca="false">A4642-1</f>
        <v>4640</v>
      </c>
      <c r="E4642" s="5" t="str">
        <f aca="false">IF(C4642=0,"U",VLOOKUP(D4642,A:B,2,0))</f>
        <v>G3407F</v>
      </c>
    </row>
    <row r="4643" customFormat="false" ht="15.75" hidden="false" customHeight="false" outlineLevel="0" collapsed="false">
      <c r="A4643" s="3" t="n">
        <v>4642</v>
      </c>
      <c r="B4643" s="3" t="s">
        <v>4649</v>
      </c>
      <c r="C4643" s="5" t="n">
        <f aca="false">MOD(A4643,45)</f>
        <v>7</v>
      </c>
      <c r="D4643" s="5" t="n">
        <f aca="false">A4643-1</f>
        <v>4641</v>
      </c>
      <c r="E4643" s="5" t="str">
        <f aca="false">IF(C4643=0,"U",VLOOKUP(D4643,A:B,2,0))</f>
        <v>G3407R</v>
      </c>
    </row>
    <row r="4644" customFormat="false" ht="15.75" hidden="false" customHeight="false" outlineLevel="0" collapsed="false">
      <c r="A4644" s="3" t="n">
        <v>4643</v>
      </c>
      <c r="B4644" s="3" t="s">
        <v>4650</v>
      </c>
      <c r="C4644" s="5" t="n">
        <f aca="false">MOD(A4644,45)</f>
        <v>8</v>
      </c>
      <c r="D4644" s="5" t="n">
        <f aca="false">A4644-1</f>
        <v>4642</v>
      </c>
      <c r="E4644" s="5" t="str">
        <f aca="false">IF(C4644=0,"U",VLOOKUP(D4644,A:B,2,0))</f>
        <v>G3408F</v>
      </c>
    </row>
    <row r="4645" customFormat="false" ht="15.75" hidden="false" customHeight="false" outlineLevel="0" collapsed="false">
      <c r="A4645" s="3" t="n">
        <v>4644</v>
      </c>
      <c r="B4645" s="3" t="s">
        <v>4651</v>
      </c>
      <c r="C4645" s="5" t="n">
        <f aca="false">MOD(A4645,45)</f>
        <v>9</v>
      </c>
      <c r="D4645" s="5" t="n">
        <f aca="false">A4645-1</f>
        <v>4643</v>
      </c>
      <c r="E4645" s="5" t="str">
        <f aca="false">IF(C4645=0,"U",VLOOKUP(D4645,A:B,2,0))</f>
        <v>G3408R</v>
      </c>
    </row>
    <row r="4646" customFormat="false" ht="15.75" hidden="false" customHeight="false" outlineLevel="0" collapsed="false">
      <c r="A4646" s="3" t="n">
        <v>4645</v>
      </c>
      <c r="B4646" s="3" t="s">
        <v>4652</v>
      </c>
      <c r="C4646" s="5" t="n">
        <f aca="false">MOD(A4646,45)</f>
        <v>10</v>
      </c>
      <c r="D4646" s="5" t="n">
        <f aca="false">A4646-1</f>
        <v>4644</v>
      </c>
      <c r="E4646" s="5" t="str">
        <f aca="false">IF(C4646=0,"U",VLOOKUP(D4646,A:B,2,0))</f>
        <v>G3501F</v>
      </c>
    </row>
    <row r="4647" customFormat="false" ht="15.75" hidden="false" customHeight="false" outlineLevel="0" collapsed="false">
      <c r="A4647" s="3" t="n">
        <v>4646</v>
      </c>
      <c r="B4647" s="3" t="s">
        <v>4653</v>
      </c>
      <c r="C4647" s="5" t="n">
        <f aca="false">MOD(A4647,45)</f>
        <v>11</v>
      </c>
      <c r="D4647" s="5" t="n">
        <f aca="false">A4647-1</f>
        <v>4645</v>
      </c>
      <c r="E4647" s="5" t="str">
        <f aca="false">IF(C4647=0,"U",VLOOKUP(D4647,A:B,2,0))</f>
        <v>G3501R</v>
      </c>
    </row>
    <row r="4648" customFormat="false" ht="15.75" hidden="false" customHeight="false" outlineLevel="0" collapsed="false">
      <c r="A4648" s="3" t="n">
        <v>4647</v>
      </c>
      <c r="B4648" s="3" t="s">
        <v>4654</v>
      </c>
      <c r="C4648" s="5" t="n">
        <f aca="false">MOD(A4648,45)</f>
        <v>12</v>
      </c>
      <c r="D4648" s="5" t="n">
        <f aca="false">A4648-1</f>
        <v>4646</v>
      </c>
      <c r="E4648" s="5" t="str">
        <f aca="false">IF(C4648=0,"U",VLOOKUP(D4648,A:B,2,0))</f>
        <v>G3502F</v>
      </c>
    </row>
    <row r="4649" customFormat="false" ht="15.75" hidden="false" customHeight="false" outlineLevel="0" collapsed="false">
      <c r="A4649" s="3" t="n">
        <v>4648</v>
      </c>
      <c r="B4649" s="3" t="s">
        <v>4655</v>
      </c>
      <c r="C4649" s="5" t="n">
        <f aca="false">MOD(A4649,45)</f>
        <v>13</v>
      </c>
      <c r="D4649" s="5" t="n">
        <f aca="false">A4649-1</f>
        <v>4647</v>
      </c>
      <c r="E4649" s="5" t="str">
        <f aca="false">IF(C4649=0,"U",VLOOKUP(D4649,A:B,2,0))</f>
        <v>G3502R</v>
      </c>
    </row>
    <row r="4650" customFormat="false" ht="15.75" hidden="false" customHeight="false" outlineLevel="0" collapsed="false">
      <c r="A4650" s="3" t="n">
        <v>4649</v>
      </c>
      <c r="B4650" s="3" t="s">
        <v>4656</v>
      </c>
      <c r="C4650" s="5" t="n">
        <f aca="false">MOD(A4650,45)</f>
        <v>14</v>
      </c>
      <c r="D4650" s="5" t="n">
        <f aca="false">A4650-1</f>
        <v>4648</v>
      </c>
      <c r="E4650" s="5" t="str">
        <f aca="false">IF(C4650=0,"U",VLOOKUP(D4650,A:B,2,0))</f>
        <v>G3503F</v>
      </c>
    </row>
    <row r="4651" customFormat="false" ht="15.75" hidden="false" customHeight="false" outlineLevel="0" collapsed="false">
      <c r="A4651" s="3" t="n">
        <v>4650</v>
      </c>
      <c r="B4651" s="3" t="s">
        <v>4657</v>
      </c>
      <c r="C4651" s="5" t="n">
        <f aca="false">MOD(A4651,45)</f>
        <v>15</v>
      </c>
      <c r="D4651" s="5" t="n">
        <f aca="false">A4651-1</f>
        <v>4649</v>
      </c>
      <c r="E4651" s="5" t="str">
        <f aca="false">IF(C4651=0,"U",VLOOKUP(D4651,A:B,2,0))</f>
        <v>G3503R</v>
      </c>
    </row>
    <row r="4652" customFormat="false" ht="15.75" hidden="false" customHeight="false" outlineLevel="0" collapsed="false">
      <c r="A4652" s="3" t="n">
        <v>4651</v>
      </c>
      <c r="B4652" s="3" t="s">
        <v>4658</v>
      </c>
      <c r="C4652" s="5" t="n">
        <f aca="false">MOD(A4652,45)</f>
        <v>16</v>
      </c>
      <c r="D4652" s="5" t="n">
        <f aca="false">A4652-1</f>
        <v>4650</v>
      </c>
      <c r="E4652" s="5" t="str">
        <f aca="false">IF(C4652=0,"U",VLOOKUP(D4652,A:B,2,0))</f>
        <v>G3504F</v>
      </c>
    </row>
    <row r="4653" customFormat="false" ht="15.75" hidden="false" customHeight="false" outlineLevel="0" collapsed="false">
      <c r="A4653" s="3" t="n">
        <v>4652</v>
      </c>
      <c r="B4653" s="3" t="s">
        <v>4659</v>
      </c>
      <c r="C4653" s="5" t="n">
        <f aca="false">MOD(A4653,45)</f>
        <v>17</v>
      </c>
      <c r="D4653" s="5" t="n">
        <f aca="false">A4653-1</f>
        <v>4651</v>
      </c>
      <c r="E4653" s="5" t="str">
        <f aca="false">IF(C4653=0,"U",VLOOKUP(D4653,A:B,2,0))</f>
        <v>G3504R</v>
      </c>
    </row>
    <row r="4654" customFormat="false" ht="15.75" hidden="false" customHeight="false" outlineLevel="0" collapsed="false">
      <c r="A4654" s="3" t="n">
        <v>4653</v>
      </c>
      <c r="B4654" s="3" t="s">
        <v>4660</v>
      </c>
      <c r="C4654" s="5" t="n">
        <f aca="false">MOD(A4654,45)</f>
        <v>18</v>
      </c>
      <c r="D4654" s="5" t="n">
        <f aca="false">A4654-1</f>
        <v>4652</v>
      </c>
      <c r="E4654" s="5" t="str">
        <f aca="false">IF(C4654=0,"U",VLOOKUP(D4654,A:B,2,0))</f>
        <v>G3505F</v>
      </c>
    </row>
    <row r="4655" customFormat="false" ht="15.75" hidden="false" customHeight="false" outlineLevel="0" collapsed="false">
      <c r="A4655" s="3" t="n">
        <v>4654</v>
      </c>
      <c r="B4655" s="3" t="s">
        <v>4661</v>
      </c>
      <c r="C4655" s="5" t="n">
        <f aca="false">MOD(A4655,45)</f>
        <v>19</v>
      </c>
      <c r="D4655" s="5" t="n">
        <f aca="false">A4655-1</f>
        <v>4653</v>
      </c>
      <c r="E4655" s="5" t="str">
        <f aca="false">IF(C4655=0,"U",VLOOKUP(D4655,A:B,2,0))</f>
        <v>G3505R</v>
      </c>
    </row>
    <row r="4656" customFormat="false" ht="15.75" hidden="false" customHeight="false" outlineLevel="0" collapsed="false">
      <c r="A4656" s="3" t="n">
        <v>4655</v>
      </c>
      <c r="B4656" s="3" t="s">
        <v>4662</v>
      </c>
      <c r="C4656" s="5" t="n">
        <f aca="false">MOD(A4656,45)</f>
        <v>20</v>
      </c>
      <c r="D4656" s="5" t="n">
        <f aca="false">A4656-1</f>
        <v>4654</v>
      </c>
      <c r="E4656" s="5" t="str">
        <f aca="false">IF(C4656=0,"U",VLOOKUP(D4656,A:B,2,0))</f>
        <v>G3506F</v>
      </c>
    </row>
    <row r="4657" customFormat="false" ht="15.75" hidden="false" customHeight="false" outlineLevel="0" collapsed="false">
      <c r="A4657" s="3" t="n">
        <v>4656</v>
      </c>
      <c r="B4657" s="3" t="s">
        <v>4663</v>
      </c>
      <c r="C4657" s="5" t="n">
        <f aca="false">MOD(A4657,45)</f>
        <v>21</v>
      </c>
      <c r="D4657" s="5" t="n">
        <f aca="false">A4657-1</f>
        <v>4655</v>
      </c>
      <c r="E4657" s="5" t="str">
        <f aca="false">IF(C4657=0,"U",VLOOKUP(D4657,A:B,2,0))</f>
        <v>G3506R</v>
      </c>
    </row>
    <row r="4658" customFormat="false" ht="15.75" hidden="false" customHeight="false" outlineLevel="0" collapsed="false">
      <c r="A4658" s="3" t="n">
        <v>4657</v>
      </c>
      <c r="B4658" s="3" t="s">
        <v>4664</v>
      </c>
      <c r="C4658" s="5" t="n">
        <f aca="false">MOD(A4658,45)</f>
        <v>22</v>
      </c>
      <c r="D4658" s="5" t="n">
        <f aca="false">A4658-1</f>
        <v>4656</v>
      </c>
      <c r="E4658" s="5" t="str">
        <f aca="false">IF(C4658=0,"U",VLOOKUP(D4658,A:B,2,0))</f>
        <v>G3507F</v>
      </c>
    </row>
    <row r="4659" customFormat="false" ht="15.75" hidden="false" customHeight="false" outlineLevel="0" collapsed="false">
      <c r="A4659" s="3" t="n">
        <v>4658</v>
      </c>
      <c r="B4659" s="3" t="s">
        <v>4665</v>
      </c>
      <c r="C4659" s="5" t="n">
        <f aca="false">MOD(A4659,45)</f>
        <v>23</v>
      </c>
      <c r="D4659" s="5" t="n">
        <f aca="false">A4659-1</f>
        <v>4657</v>
      </c>
      <c r="E4659" s="5" t="str">
        <f aca="false">IF(C4659=0,"U",VLOOKUP(D4659,A:B,2,0))</f>
        <v>G3507R</v>
      </c>
    </row>
    <row r="4660" customFormat="false" ht="15.75" hidden="false" customHeight="false" outlineLevel="0" collapsed="false">
      <c r="A4660" s="3" t="n">
        <v>4659</v>
      </c>
      <c r="B4660" s="3" t="s">
        <v>4666</v>
      </c>
      <c r="C4660" s="5" t="n">
        <f aca="false">MOD(A4660,45)</f>
        <v>24</v>
      </c>
      <c r="D4660" s="5" t="n">
        <f aca="false">A4660-1</f>
        <v>4658</v>
      </c>
      <c r="E4660" s="5" t="str">
        <f aca="false">IF(C4660=0,"U",VLOOKUP(D4660,A:B,2,0))</f>
        <v>G3508F</v>
      </c>
    </row>
    <row r="4661" customFormat="false" ht="15.75" hidden="false" customHeight="false" outlineLevel="0" collapsed="false">
      <c r="A4661" s="3" t="n">
        <v>4660</v>
      </c>
      <c r="B4661" s="3" t="s">
        <v>4667</v>
      </c>
      <c r="C4661" s="5" t="n">
        <f aca="false">MOD(A4661,45)</f>
        <v>25</v>
      </c>
      <c r="D4661" s="5" t="n">
        <f aca="false">A4661-1</f>
        <v>4659</v>
      </c>
      <c r="E4661" s="5" t="str">
        <f aca="false">IF(C4661=0,"U",VLOOKUP(D4661,A:B,2,0))</f>
        <v>G3508R</v>
      </c>
    </row>
    <row r="4662" customFormat="false" ht="15.75" hidden="false" customHeight="false" outlineLevel="0" collapsed="false">
      <c r="A4662" s="3" t="n">
        <v>4661</v>
      </c>
      <c r="B4662" s="3" t="s">
        <v>4668</v>
      </c>
      <c r="C4662" s="5" t="n">
        <f aca="false">MOD(A4662,45)</f>
        <v>26</v>
      </c>
      <c r="D4662" s="5" t="n">
        <f aca="false">A4662-1</f>
        <v>4660</v>
      </c>
      <c r="E4662" s="5" t="str">
        <f aca="false">IF(C4662=0,"U",VLOOKUP(D4662,A:B,2,0))</f>
        <v>G3601F</v>
      </c>
    </row>
    <row r="4663" customFormat="false" ht="15.75" hidden="false" customHeight="false" outlineLevel="0" collapsed="false">
      <c r="A4663" s="3" t="n">
        <v>4662</v>
      </c>
      <c r="B4663" s="3" t="s">
        <v>4669</v>
      </c>
      <c r="C4663" s="5" t="n">
        <f aca="false">MOD(A4663,45)</f>
        <v>27</v>
      </c>
      <c r="D4663" s="5" t="n">
        <f aca="false">A4663-1</f>
        <v>4661</v>
      </c>
      <c r="E4663" s="5" t="str">
        <f aca="false">IF(C4663=0,"U",VLOOKUP(D4663,A:B,2,0))</f>
        <v>G3601R</v>
      </c>
    </row>
    <row r="4664" customFormat="false" ht="15.75" hidden="false" customHeight="false" outlineLevel="0" collapsed="false">
      <c r="A4664" s="3" t="n">
        <v>4663</v>
      </c>
      <c r="B4664" s="3" t="s">
        <v>4670</v>
      </c>
      <c r="C4664" s="5" t="n">
        <f aca="false">MOD(A4664,45)</f>
        <v>28</v>
      </c>
      <c r="D4664" s="5" t="n">
        <f aca="false">A4664-1</f>
        <v>4662</v>
      </c>
      <c r="E4664" s="5" t="str">
        <f aca="false">IF(C4664=0,"U",VLOOKUP(D4664,A:B,2,0))</f>
        <v>G3602F</v>
      </c>
    </row>
    <row r="4665" customFormat="false" ht="15.75" hidden="false" customHeight="false" outlineLevel="0" collapsed="false">
      <c r="A4665" s="3" t="n">
        <v>4664</v>
      </c>
      <c r="B4665" s="3" t="s">
        <v>4671</v>
      </c>
      <c r="C4665" s="5" t="n">
        <f aca="false">MOD(A4665,45)</f>
        <v>29</v>
      </c>
      <c r="D4665" s="5" t="n">
        <f aca="false">A4665-1</f>
        <v>4663</v>
      </c>
      <c r="E4665" s="5" t="str">
        <f aca="false">IF(C4665=0,"U",VLOOKUP(D4665,A:B,2,0))</f>
        <v>G3602R</v>
      </c>
    </row>
    <row r="4666" customFormat="false" ht="15.75" hidden="false" customHeight="false" outlineLevel="0" collapsed="false">
      <c r="A4666" s="3" t="n">
        <v>4665</v>
      </c>
      <c r="B4666" s="3" t="s">
        <v>4672</v>
      </c>
      <c r="C4666" s="5" t="n">
        <f aca="false">MOD(A4666,45)</f>
        <v>30</v>
      </c>
      <c r="D4666" s="5" t="n">
        <f aca="false">A4666-1</f>
        <v>4664</v>
      </c>
      <c r="E4666" s="5" t="str">
        <f aca="false">IF(C4666=0,"U",VLOOKUP(D4666,A:B,2,0))</f>
        <v>G3603F</v>
      </c>
    </row>
    <row r="4667" customFormat="false" ht="15.75" hidden="false" customHeight="false" outlineLevel="0" collapsed="false">
      <c r="A4667" s="3" t="n">
        <v>4666</v>
      </c>
      <c r="B4667" s="3" t="s">
        <v>4673</v>
      </c>
      <c r="C4667" s="5" t="n">
        <f aca="false">MOD(A4667,45)</f>
        <v>31</v>
      </c>
      <c r="D4667" s="5" t="n">
        <f aca="false">A4667-1</f>
        <v>4665</v>
      </c>
      <c r="E4667" s="5" t="str">
        <f aca="false">IF(C4667=0,"U",VLOOKUP(D4667,A:B,2,0))</f>
        <v>G3603R</v>
      </c>
    </row>
    <row r="4668" customFormat="false" ht="15.75" hidden="false" customHeight="false" outlineLevel="0" collapsed="false">
      <c r="A4668" s="3" t="n">
        <v>4667</v>
      </c>
      <c r="B4668" s="3" t="s">
        <v>4674</v>
      </c>
      <c r="C4668" s="5" t="n">
        <f aca="false">MOD(A4668,45)</f>
        <v>32</v>
      </c>
      <c r="D4668" s="5" t="n">
        <f aca="false">A4668-1</f>
        <v>4666</v>
      </c>
      <c r="E4668" s="5" t="str">
        <f aca="false">IF(C4668=0,"U",VLOOKUP(D4668,A:B,2,0))</f>
        <v>G3604F</v>
      </c>
    </row>
    <row r="4669" customFormat="false" ht="15.75" hidden="false" customHeight="false" outlineLevel="0" collapsed="false">
      <c r="A4669" s="3" t="n">
        <v>4668</v>
      </c>
      <c r="B4669" s="3" t="s">
        <v>4675</v>
      </c>
      <c r="C4669" s="5" t="n">
        <f aca="false">MOD(A4669,45)</f>
        <v>33</v>
      </c>
      <c r="D4669" s="5" t="n">
        <f aca="false">A4669-1</f>
        <v>4667</v>
      </c>
      <c r="E4669" s="5" t="str">
        <f aca="false">IF(C4669=0,"U",VLOOKUP(D4669,A:B,2,0))</f>
        <v>G3604R</v>
      </c>
    </row>
    <row r="4670" customFormat="false" ht="15.75" hidden="false" customHeight="false" outlineLevel="0" collapsed="false">
      <c r="A4670" s="3" t="n">
        <v>4669</v>
      </c>
      <c r="B4670" s="3" t="s">
        <v>4676</v>
      </c>
      <c r="C4670" s="5" t="n">
        <f aca="false">MOD(A4670,45)</f>
        <v>34</v>
      </c>
      <c r="D4670" s="5" t="n">
        <f aca="false">A4670-1</f>
        <v>4668</v>
      </c>
      <c r="E4670" s="5" t="str">
        <f aca="false">IF(C4670=0,"U",VLOOKUP(D4670,A:B,2,0))</f>
        <v>G3605F</v>
      </c>
    </row>
    <row r="4671" customFormat="false" ht="15.75" hidden="false" customHeight="false" outlineLevel="0" collapsed="false">
      <c r="A4671" s="3" t="n">
        <v>4670</v>
      </c>
      <c r="B4671" s="3" t="s">
        <v>4677</v>
      </c>
      <c r="C4671" s="5" t="n">
        <f aca="false">MOD(A4671,45)</f>
        <v>35</v>
      </c>
      <c r="D4671" s="5" t="n">
        <f aca="false">A4671-1</f>
        <v>4669</v>
      </c>
      <c r="E4671" s="5" t="str">
        <f aca="false">IF(C4671=0,"U",VLOOKUP(D4671,A:B,2,0))</f>
        <v>G3605R</v>
      </c>
    </row>
    <row r="4672" customFormat="false" ht="15.75" hidden="false" customHeight="false" outlineLevel="0" collapsed="false">
      <c r="A4672" s="3" t="n">
        <v>4671</v>
      </c>
      <c r="B4672" s="3" t="s">
        <v>4678</v>
      </c>
      <c r="C4672" s="5" t="n">
        <f aca="false">MOD(A4672,45)</f>
        <v>36</v>
      </c>
      <c r="D4672" s="5" t="n">
        <f aca="false">A4672-1</f>
        <v>4670</v>
      </c>
      <c r="E4672" s="5" t="str">
        <f aca="false">IF(C4672=0,"U",VLOOKUP(D4672,A:B,2,0))</f>
        <v>G3606F</v>
      </c>
    </row>
    <row r="4673" customFormat="false" ht="15.75" hidden="false" customHeight="false" outlineLevel="0" collapsed="false">
      <c r="A4673" s="3" t="n">
        <v>4672</v>
      </c>
      <c r="B4673" s="3" t="s">
        <v>4679</v>
      </c>
      <c r="C4673" s="5" t="n">
        <f aca="false">MOD(A4673,45)</f>
        <v>37</v>
      </c>
      <c r="D4673" s="5" t="n">
        <f aca="false">A4673-1</f>
        <v>4671</v>
      </c>
      <c r="E4673" s="5" t="str">
        <f aca="false">IF(C4673=0,"U",VLOOKUP(D4673,A:B,2,0))</f>
        <v>G3606R</v>
      </c>
    </row>
    <row r="4674" customFormat="false" ht="15.75" hidden="false" customHeight="false" outlineLevel="0" collapsed="false">
      <c r="A4674" s="3" t="n">
        <v>4673</v>
      </c>
      <c r="B4674" s="3" t="s">
        <v>4680</v>
      </c>
      <c r="C4674" s="5" t="n">
        <f aca="false">MOD(A4674,45)</f>
        <v>38</v>
      </c>
      <c r="D4674" s="5" t="n">
        <f aca="false">A4674-1</f>
        <v>4672</v>
      </c>
      <c r="E4674" s="5" t="str">
        <f aca="false">IF(C4674=0,"U",VLOOKUP(D4674,A:B,2,0))</f>
        <v>G3607F</v>
      </c>
    </row>
    <row r="4675" customFormat="false" ht="15.75" hidden="false" customHeight="false" outlineLevel="0" collapsed="false">
      <c r="A4675" s="3" t="n">
        <v>4674</v>
      </c>
      <c r="B4675" s="3" t="s">
        <v>4681</v>
      </c>
      <c r="C4675" s="5" t="n">
        <f aca="false">MOD(A4675,45)</f>
        <v>39</v>
      </c>
      <c r="D4675" s="5" t="n">
        <f aca="false">A4675-1</f>
        <v>4673</v>
      </c>
      <c r="E4675" s="5" t="str">
        <f aca="false">IF(C4675=0,"U",VLOOKUP(D4675,A:B,2,0))</f>
        <v>G3607R</v>
      </c>
    </row>
    <row r="4676" customFormat="false" ht="15.75" hidden="false" customHeight="false" outlineLevel="0" collapsed="false">
      <c r="A4676" s="3" t="n">
        <v>4675</v>
      </c>
      <c r="B4676" s="3" t="s">
        <v>4682</v>
      </c>
      <c r="C4676" s="5" t="n">
        <f aca="false">MOD(A4676,45)</f>
        <v>40</v>
      </c>
      <c r="D4676" s="5" t="n">
        <f aca="false">A4676-1</f>
        <v>4674</v>
      </c>
      <c r="E4676" s="5" t="str">
        <f aca="false">IF(C4676=0,"U",VLOOKUP(D4676,A:B,2,0))</f>
        <v>G3608F</v>
      </c>
    </row>
    <row r="4677" customFormat="false" ht="15.75" hidden="false" customHeight="false" outlineLevel="0" collapsed="false">
      <c r="A4677" s="3" t="n">
        <v>4676</v>
      </c>
      <c r="B4677" s="3" t="s">
        <v>4683</v>
      </c>
      <c r="C4677" s="5" t="n">
        <f aca="false">MOD(A4677,45)</f>
        <v>41</v>
      </c>
      <c r="D4677" s="5" t="n">
        <f aca="false">A4677-1</f>
        <v>4675</v>
      </c>
      <c r="E4677" s="5" t="str">
        <f aca="false">IF(C4677=0,"U",VLOOKUP(D4677,A:B,2,0))</f>
        <v>G3608R</v>
      </c>
    </row>
    <row r="4678" customFormat="false" ht="15.75" hidden="false" customHeight="false" outlineLevel="0" collapsed="false">
      <c r="A4678" s="3" t="n">
        <v>4677</v>
      </c>
      <c r="B4678" s="3" t="s">
        <v>4684</v>
      </c>
      <c r="C4678" s="5" t="n">
        <f aca="false">MOD(A4678,45)</f>
        <v>42</v>
      </c>
      <c r="D4678" s="5" t="n">
        <f aca="false">A4678-1</f>
        <v>4676</v>
      </c>
      <c r="E4678" s="5" t="str">
        <f aca="false">IF(C4678=0,"U",VLOOKUP(D4678,A:B,2,0))</f>
        <v>G3705F</v>
      </c>
    </row>
    <row r="4679" customFormat="false" ht="15.75" hidden="false" customHeight="false" outlineLevel="0" collapsed="false">
      <c r="A4679" s="3" t="n">
        <v>4678</v>
      </c>
      <c r="B4679" s="3" t="s">
        <v>4685</v>
      </c>
      <c r="C4679" s="5" t="n">
        <f aca="false">MOD(A4679,45)</f>
        <v>43</v>
      </c>
      <c r="D4679" s="5" t="n">
        <f aca="false">A4679-1</f>
        <v>4677</v>
      </c>
      <c r="E4679" s="5" t="str">
        <f aca="false">IF(C4679=0,"U",VLOOKUP(D4679,A:B,2,0))</f>
        <v>G3705R</v>
      </c>
    </row>
    <row r="4680" customFormat="false" ht="15.75" hidden="false" customHeight="false" outlineLevel="0" collapsed="false">
      <c r="A4680" s="3" t="n">
        <v>4679</v>
      </c>
      <c r="B4680" s="3" t="s">
        <v>4686</v>
      </c>
      <c r="C4680" s="5" t="n">
        <f aca="false">MOD(A4680,45)</f>
        <v>44</v>
      </c>
      <c r="D4680" s="5" t="n">
        <f aca="false">A4680-1</f>
        <v>4678</v>
      </c>
      <c r="E4680" s="5" t="str">
        <f aca="false">IF(C4680=0,"U",VLOOKUP(D4680,A:B,2,0))</f>
        <v>G3706F</v>
      </c>
    </row>
    <row r="4681" customFormat="false" ht="15.75" hidden="false" customHeight="false" outlineLevel="0" collapsed="false">
      <c r="A4681" s="3" t="n">
        <v>4680</v>
      </c>
      <c r="B4681" s="3" t="s">
        <v>4687</v>
      </c>
      <c r="C4681" s="5" t="n">
        <f aca="false">MOD(A4681,45)</f>
        <v>0</v>
      </c>
      <c r="D4681" s="5" t="n">
        <f aca="false">A4681-1</f>
        <v>4679</v>
      </c>
      <c r="E4681" s="5" t="str">
        <f aca="false">IF(C4681=0,"U",VLOOKUP(D4681,A:B,2,0))</f>
        <v>U</v>
      </c>
    </row>
    <row r="4682" customFormat="false" ht="15.75" hidden="false" customHeight="false" outlineLevel="0" collapsed="false">
      <c r="A4682" s="3" t="n">
        <v>4681</v>
      </c>
      <c r="B4682" s="3" t="s">
        <v>4688</v>
      </c>
      <c r="C4682" s="5" t="n">
        <f aca="false">MOD(A4682,45)</f>
        <v>1</v>
      </c>
      <c r="D4682" s="5" t="n">
        <f aca="false">A4682-1</f>
        <v>4680</v>
      </c>
      <c r="E4682" s="5" t="str">
        <f aca="false">IF(C4682=0,"U",VLOOKUP(D4682,A:B,2,0))</f>
        <v>G3707F</v>
      </c>
    </row>
    <row r="4683" customFormat="false" ht="15.75" hidden="false" customHeight="false" outlineLevel="0" collapsed="false">
      <c r="A4683" s="3" t="n">
        <v>4682</v>
      </c>
      <c r="B4683" s="3" t="s">
        <v>4689</v>
      </c>
      <c r="C4683" s="5" t="n">
        <f aca="false">MOD(A4683,45)</f>
        <v>2</v>
      </c>
      <c r="D4683" s="5" t="n">
        <f aca="false">A4683-1</f>
        <v>4681</v>
      </c>
      <c r="E4683" s="5" t="str">
        <f aca="false">IF(C4683=0,"U",VLOOKUP(D4683,A:B,2,0))</f>
        <v>G3707R</v>
      </c>
    </row>
    <row r="4684" customFormat="false" ht="15.75" hidden="false" customHeight="false" outlineLevel="0" collapsed="false">
      <c r="A4684" s="3" t="n">
        <v>4683</v>
      </c>
      <c r="B4684" s="3" t="s">
        <v>4690</v>
      </c>
      <c r="C4684" s="5" t="n">
        <f aca="false">MOD(A4684,45)</f>
        <v>3</v>
      </c>
      <c r="D4684" s="5" t="n">
        <f aca="false">A4684-1</f>
        <v>4682</v>
      </c>
      <c r="E4684" s="5" t="str">
        <f aca="false">IF(C4684=0,"U",VLOOKUP(D4684,A:B,2,0))</f>
        <v>G3708F</v>
      </c>
    </row>
    <row r="4685" customFormat="false" ht="15.75" hidden="false" customHeight="false" outlineLevel="0" collapsed="false">
      <c r="A4685" s="3" t="n">
        <v>4684</v>
      </c>
      <c r="B4685" s="3" t="s">
        <v>4691</v>
      </c>
      <c r="C4685" s="5" t="n">
        <f aca="false">MOD(A4685,45)</f>
        <v>4</v>
      </c>
      <c r="D4685" s="5" t="n">
        <f aca="false">A4685-1</f>
        <v>4683</v>
      </c>
      <c r="E4685" s="5" t="str">
        <f aca="false">IF(C4685=0,"U",VLOOKUP(D4685,A:B,2,0))</f>
        <v>G3708R</v>
      </c>
    </row>
    <row r="4686" customFormat="false" ht="15.75" hidden="false" customHeight="false" outlineLevel="0" collapsed="false">
      <c r="A4686" s="3" t="n">
        <v>4685</v>
      </c>
      <c r="B4686" s="3" t="s">
        <v>4692</v>
      </c>
      <c r="C4686" s="5" t="n">
        <f aca="false">MOD(A4686,45)</f>
        <v>5</v>
      </c>
      <c r="D4686" s="5" t="n">
        <f aca="false">A4686-1</f>
        <v>4684</v>
      </c>
      <c r="E4686" s="5" t="str">
        <f aca="false">IF(C4686=0,"U",VLOOKUP(D4686,A:B,2,0))</f>
        <v>G3805F</v>
      </c>
    </row>
    <row r="4687" customFormat="false" ht="15.75" hidden="false" customHeight="false" outlineLevel="0" collapsed="false">
      <c r="A4687" s="3" t="n">
        <v>4686</v>
      </c>
      <c r="B4687" s="3" t="s">
        <v>4693</v>
      </c>
      <c r="C4687" s="5" t="n">
        <f aca="false">MOD(A4687,45)</f>
        <v>6</v>
      </c>
      <c r="D4687" s="5" t="n">
        <f aca="false">A4687-1</f>
        <v>4685</v>
      </c>
      <c r="E4687" s="5" t="str">
        <f aca="false">IF(C4687=0,"U",VLOOKUP(D4687,A:B,2,0))</f>
        <v>G3805R</v>
      </c>
    </row>
    <row r="4688" customFormat="false" ht="15.75" hidden="false" customHeight="false" outlineLevel="0" collapsed="false">
      <c r="A4688" s="3" t="n">
        <v>4687</v>
      </c>
      <c r="B4688" s="3" t="s">
        <v>4694</v>
      </c>
      <c r="C4688" s="5" t="n">
        <f aca="false">MOD(A4688,45)</f>
        <v>7</v>
      </c>
      <c r="D4688" s="5" t="n">
        <f aca="false">A4688-1</f>
        <v>4686</v>
      </c>
      <c r="E4688" s="5" t="str">
        <f aca="false">IF(C4688=0,"U",VLOOKUP(D4688,A:B,2,0))</f>
        <v>G3806F</v>
      </c>
    </row>
    <row r="4689" customFormat="false" ht="15.75" hidden="false" customHeight="false" outlineLevel="0" collapsed="false">
      <c r="A4689" s="3" t="n">
        <v>4688</v>
      </c>
      <c r="B4689" s="3" t="s">
        <v>4695</v>
      </c>
      <c r="C4689" s="5" t="n">
        <f aca="false">MOD(A4689,45)</f>
        <v>8</v>
      </c>
      <c r="D4689" s="5" t="n">
        <f aca="false">A4689-1</f>
        <v>4687</v>
      </c>
      <c r="E4689" s="5" t="str">
        <f aca="false">IF(C4689=0,"U",VLOOKUP(D4689,A:B,2,0))</f>
        <v>G3806R</v>
      </c>
    </row>
    <row r="4690" customFormat="false" ht="15.75" hidden="false" customHeight="false" outlineLevel="0" collapsed="false">
      <c r="A4690" s="3" t="n">
        <v>4689</v>
      </c>
      <c r="B4690" s="3" t="s">
        <v>4696</v>
      </c>
      <c r="C4690" s="5" t="n">
        <f aca="false">MOD(A4690,45)</f>
        <v>9</v>
      </c>
      <c r="D4690" s="5" t="n">
        <f aca="false">A4690-1</f>
        <v>4688</v>
      </c>
      <c r="E4690" s="5" t="str">
        <f aca="false">IF(C4690=0,"U",VLOOKUP(D4690,A:B,2,0))</f>
        <v>G3807F</v>
      </c>
    </row>
    <row r="4691" customFormat="false" ht="15.75" hidden="false" customHeight="false" outlineLevel="0" collapsed="false">
      <c r="A4691" s="3" t="n">
        <v>4690</v>
      </c>
      <c r="B4691" s="3" t="s">
        <v>4697</v>
      </c>
      <c r="C4691" s="5" t="n">
        <f aca="false">MOD(A4691,45)</f>
        <v>10</v>
      </c>
      <c r="D4691" s="5" t="n">
        <f aca="false">A4691-1</f>
        <v>4689</v>
      </c>
      <c r="E4691" s="5" t="str">
        <f aca="false">IF(C4691=0,"U",VLOOKUP(D4691,A:B,2,0))</f>
        <v>G3807R</v>
      </c>
    </row>
    <row r="4692" customFormat="false" ht="15.75" hidden="false" customHeight="false" outlineLevel="0" collapsed="false">
      <c r="A4692" s="3" t="n">
        <v>4691</v>
      </c>
      <c r="B4692" s="3" t="s">
        <v>4698</v>
      </c>
      <c r="C4692" s="5" t="n">
        <f aca="false">MOD(A4692,45)</f>
        <v>11</v>
      </c>
      <c r="D4692" s="5" t="n">
        <f aca="false">A4692-1</f>
        <v>4690</v>
      </c>
      <c r="E4692" s="5" t="str">
        <f aca="false">IF(C4692=0,"U",VLOOKUP(D4692,A:B,2,0))</f>
        <v>G3808F</v>
      </c>
    </row>
    <row r="4693" customFormat="false" ht="15.75" hidden="false" customHeight="false" outlineLevel="0" collapsed="false">
      <c r="A4693" s="3" t="n">
        <v>4692</v>
      </c>
      <c r="B4693" s="3" t="s">
        <v>4699</v>
      </c>
      <c r="C4693" s="5" t="n">
        <f aca="false">MOD(A4693,45)</f>
        <v>12</v>
      </c>
      <c r="D4693" s="5" t="n">
        <f aca="false">A4693-1</f>
        <v>4691</v>
      </c>
      <c r="E4693" s="5" t="str">
        <f aca="false">IF(C4693=0,"U",VLOOKUP(D4693,A:B,2,0))</f>
        <v>G3808R</v>
      </c>
    </row>
    <row r="4694" customFormat="false" ht="15.75" hidden="false" customHeight="false" outlineLevel="0" collapsed="false">
      <c r="A4694" s="3" t="n">
        <v>4693</v>
      </c>
      <c r="B4694" s="3" t="s">
        <v>4700</v>
      </c>
      <c r="C4694" s="5" t="n">
        <f aca="false">MOD(A4694,45)</f>
        <v>13</v>
      </c>
      <c r="D4694" s="5" t="n">
        <f aca="false">A4694-1</f>
        <v>4692</v>
      </c>
      <c r="E4694" s="5" t="str">
        <f aca="false">IF(C4694=0,"U",VLOOKUP(D4694,A:B,2,0))</f>
        <v>G3901F</v>
      </c>
    </row>
    <row r="4695" customFormat="false" ht="15.75" hidden="false" customHeight="false" outlineLevel="0" collapsed="false">
      <c r="A4695" s="3" t="n">
        <v>4694</v>
      </c>
      <c r="B4695" s="3" t="s">
        <v>4701</v>
      </c>
      <c r="C4695" s="5" t="n">
        <f aca="false">MOD(A4695,45)</f>
        <v>14</v>
      </c>
      <c r="D4695" s="5" t="n">
        <f aca="false">A4695-1</f>
        <v>4693</v>
      </c>
      <c r="E4695" s="5" t="str">
        <f aca="false">IF(C4695=0,"U",VLOOKUP(D4695,A:B,2,0))</f>
        <v>G3901R</v>
      </c>
    </row>
    <row r="4696" customFormat="false" ht="15.75" hidden="false" customHeight="false" outlineLevel="0" collapsed="false">
      <c r="A4696" s="3" t="n">
        <v>4695</v>
      </c>
      <c r="B4696" s="3" t="s">
        <v>4702</v>
      </c>
      <c r="C4696" s="5" t="n">
        <f aca="false">MOD(A4696,45)</f>
        <v>15</v>
      </c>
      <c r="D4696" s="5" t="n">
        <f aca="false">A4696-1</f>
        <v>4694</v>
      </c>
      <c r="E4696" s="5" t="str">
        <f aca="false">IF(C4696=0,"U",VLOOKUP(D4696,A:B,2,0))</f>
        <v>G3902F</v>
      </c>
    </row>
    <row r="4697" customFormat="false" ht="15.75" hidden="false" customHeight="false" outlineLevel="0" collapsed="false">
      <c r="A4697" s="3" t="n">
        <v>4696</v>
      </c>
      <c r="B4697" s="3" t="s">
        <v>4703</v>
      </c>
      <c r="C4697" s="5" t="n">
        <f aca="false">MOD(A4697,45)</f>
        <v>16</v>
      </c>
      <c r="D4697" s="5" t="n">
        <f aca="false">A4697-1</f>
        <v>4695</v>
      </c>
      <c r="E4697" s="5" t="str">
        <f aca="false">IF(C4697=0,"U",VLOOKUP(D4697,A:B,2,0))</f>
        <v>G3902R</v>
      </c>
    </row>
    <row r="4698" customFormat="false" ht="15.75" hidden="false" customHeight="false" outlineLevel="0" collapsed="false">
      <c r="A4698" s="3" t="n">
        <v>4697</v>
      </c>
      <c r="B4698" s="3" t="s">
        <v>4704</v>
      </c>
      <c r="C4698" s="5" t="n">
        <f aca="false">MOD(A4698,45)</f>
        <v>17</v>
      </c>
      <c r="D4698" s="5" t="n">
        <f aca="false">A4698-1</f>
        <v>4696</v>
      </c>
      <c r="E4698" s="5" t="str">
        <f aca="false">IF(C4698=0,"U",VLOOKUP(D4698,A:B,2,0))</f>
        <v>G3903F</v>
      </c>
    </row>
    <row r="4699" customFormat="false" ht="15.75" hidden="false" customHeight="false" outlineLevel="0" collapsed="false">
      <c r="A4699" s="3" t="n">
        <v>4698</v>
      </c>
      <c r="B4699" s="3" t="s">
        <v>4705</v>
      </c>
      <c r="C4699" s="5" t="n">
        <f aca="false">MOD(A4699,45)</f>
        <v>18</v>
      </c>
      <c r="D4699" s="5" t="n">
        <f aca="false">A4699-1</f>
        <v>4697</v>
      </c>
      <c r="E4699" s="5" t="str">
        <f aca="false">IF(C4699=0,"U",VLOOKUP(D4699,A:B,2,0))</f>
        <v>G3903R</v>
      </c>
    </row>
    <row r="4700" customFormat="false" ht="15.75" hidden="false" customHeight="false" outlineLevel="0" collapsed="false">
      <c r="A4700" s="3" t="n">
        <v>4699</v>
      </c>
      <c r="B4700" s="3" t="s">
        <v>4706</v>
      </c>
      <c r="C4700" s="5" t="n">
        <f aca="false">MOD(A4700,45)</f>
        <v>19</v>
      </c>
      <c r="D4700" s="5" t="n">
        <f aca="false">A4700-1</f>
        <v>4698</v>
      </c>
      <c r="E4700" s="5" t="str">
        <f aca="false">IF(C4700=0,"U",VLOOKUP(D4700,A:B,2,0))</f>
        <v>G3904F</v>
      </c>
    </row>
    <row r="4701" customFormat="false" ht="15.75" hidden="false" customHeight="false" outlineLevel="0" collapsed="false">
      <c r="A4701" s="3" t="n">
        <v>4700</v>
      </c>
      <c r="B4701" s="3" t="s">
        <v>4707</v>
      </c>
      <c r="C4701" s="5" t="n">
        <f aca="false">MOD(A4701,45)</f>
        <v>20</v>
      </c>
      <c r="D4701" s="5" t="n">
        <f aca="false">A4701-1</f>
        <v>4699</v>
      </c>
      <c r="E4701" s="5" t="str">
        <f aca="false">IF(C4701=0,"U",VLOOKUP(D4701,A:B,2,0))</f>
        <v>G3904R</v>
      </c>
    </row>
    <row r="4702" customFormat="false" ht="15.75" hidden="false" customHeight="false" outlineLevel="0" collapsed="false">
      <c r="A4702" s="3" t="n">
        <v>4701</v>
      </c>
      <c r="B4702" s="3" t="s">
        <v>4708</v>
      </c>
      <c r="C4702" s="5" t="n">
        <f aca="false">MOD(A4702,45)</f>
        <v>21</v>
      </c>
      <c r="D4702" s="5" t="n">
        <f aca="false">A4702-1</f>
        <v>4700</v>
      </c>
      <c r="E4702" s="5" t="str">
        <f aca="false">IF(C4702=0,"U",VLOOKUP(D4702,A:B,2,0))</f>
        <v>G3905F</v>
      </c>
    </row>
    <row r="4703" customFormat="false" ht="15.75" hidden="false" customHeight="false" outlineLevel="0" collapsed="false">
      <c r="A4703" s="3" t="n">
        <v>4702</v>
      </c>
      <c r="B4703" s="3" t="s">
        <v>4709</v>
      </c>
      <c r="C4703" s="5" t="n">
        <f aca="false">MOD(A4703,45)</f>
        <v>22</v>
      </c>
      <c r="D4703" s="5" t="n">
        <f aca="false">A4703-1</f>
        <v>4701</v>
      </c>
      <c r="E4703" s="5" t="str">
        <f aca="false">IF(C4703=0,"U",VLOOKUP(D4703,A:B,2,0))</f>
        <v>G3905R</v>
      </c>
    </row>
    <row r="4704" customFormat="false" ht="15.75" hidden="false" customHeight="false" outlineLevel="0" collapsed="false">
      <c r="A4704" s="3" t="n">
        <v>4703</v>
      </c>
      <c r="B4704" s="3" t="s">
        <v>4710</v>
      </c>
      <c r="C4704" s="5" t="n">
        <f aca="false">MOD(A4704,45)</f>
        <v>23</v>
      </c>
      <c r="D4704" s="5" t="n">
        <f aca="false">A4704-1</f>
        <v>4702</v>
      </c>
      <c r="E4704" s="5" t="str">
        <f aca="false">IF(C4704=0,"U",VLOOKUP(D4704,A:B,2,0))</f>
        <v>G3906F</v>
      </c>
    </row>
    <row r="4705" customFormat="false" ht="15.75" hidden="false" customHeight="false" outlineLevel="0" collapsed="false">
      <c r="A4705" s="3" t="n">
        <v>4704</v>
      </c>
      <c r="B4705" s="3" t="s">
        <v>4711</v>
      </c>
      <c r="C4705" s="5" t="n">
        <f aca="false">MOD(A4705,45)</f>
        <v>24</v>
      </c>
      <c r="D4705" s="5" t="n">
        <f aca="false">A4705-1</f>
        <v>4703</v>
      </c>
      <c r="E4705" s="5" t="str">
        <f aca="false">IF(C4705=0,"U",VLOOKUP(D4705,A:B,2,0))</f>
        <v>G3906R</v>
      </c>
    </row>
    <row r="4706" customFormat="false" ht="15.75" hidden="false" customHeight="false" outlineLevel="0" collapsed="false">
      <c r="A4706" s="3" t="n">
        <v>4705</v>
      </c>
      <c r="B4706" s="3" t="s">
        <v>4712</v>
      </c>
      <c r="C4706" s="5" t="n">
        <f aca="false">MOD(A4706,45)</f>
        <v>25</v>
      </c>
      <c r="D4706" s="5" t="n">
        <f aca="false">A4706-1</f>
        <v>4704</v>
      </c>
      <c r="E4706" s="5" t="str">
        <f aca="false">IF(C4706=0,"U",VLOOKUP(D4706,A:B,2,0))</f>
        <v>G3907F</v>
      </c>
    </row>
    <row r="4707" customFormat="false" ht="15.75" hidden="false" customHeight="false" outlineLevel="0" collapsed="false">
      <c r="A4707" s="3" t="n">
        <v>4706</v>
      </c>
      <c r="B4707" s="3" t="s">
        <v>4713</v>
      </c>
      <c r="C4707" s="5" t="n">
        <f aca="false">MOD(A4707,45)</f>
        <v>26</v>
      </c>
      <c r="D4707" s="5" t="n">
        <f aca="false">A4707-1</f>
        <v>4705</v>
      </c>
      <c r="E4707" s="5" t="str">
        <f aca="false">IF(C4707=0,"U",VLOOKUP(D4707,A:B,2,0))</f>
        <v>G3907R</v>
      </c>
    </row>
    <row r="4708" customFormat="false" ht="15.75" hidden="false" customHeight="false" outlineLevel="0" collapsed="false">
      <c r="A4708" s="3" t="n">
        <v>4707</v>
      </c>
      <c r="B4708" s="3" t="s">
        <v>4714</v>
      </c>
      <c r="C4708" s="5" t="n">
        <f aca="false">MOD(A4708,45)</f>
        <v>27</v>
      </c>
      <c r="D4708" s="5" t="n">
        <f aca="false">A4708-1</f>
        <v>4706</v>
      </c>
      <c r="E4708" s="5" t="str">
        <f aca="false">IF(C4708=0,"U",VLOOKUP(D4708,A:B,2,0))</f>
        <v>G3908F</v>
      </c>
    </row>
    <row r="4709" customFormat="false" ht="15.75" hidden="false" customHeight="false" outlineLevel="0" collapsed="false">
      <c r="A4709" s="3" t="n">
        <v>4708</v>
      </c>
      <c r="B4709" s="3" t="s">
        <v>4715</v>
      </c>
      <c r="C4709" s="5" t="n">
        <f aca="false">MOD(A4709,45)</f>
        <v>28</v>
      </c>
      <c r="D4709" s="5" t="n">
        <f aca="false">A4709-1</f>
        <v>4707</v>
      </c>
      <c r="E4709" s="5" t="str">
        <f aca="false">IF(C4709=0,"U",VLOOKUP(D4709,A:B,2,0))</f>
        <v>G3908R</v>
      </c>
    </row>
    <row r="4710" customFormat="false" ht="15.75" hidden="false" customHeight="false" outlineLevel="0" collapsed="false">
      <c r="A4710" s="3" t="n">
        <v>4709</v>
      </c>
      <c r="B4710" s="3" t="s">
        <v>4716</v>
      </c>
      <c r="C4710" s="5" t="n">
        <f aca="false">MOD(A4710,45)</f>
        <v>29</v>
      </c>
      <c r="D4710" s="5" t="n">
        <f aca="false">A4710-1</f>
        <v>4708</v>
      </c>
      <c r="E4710" s="5" t="str">
        <f aca="false">IF(C4710=0,"U",VLOOKUP(D4710,A:B,2,0))</f>
        <v>G4001F</v>
      </c>
    </row>
    <row r="4711" customFormat="false" ht="15.75" hidden="false" customHeight="false" outlineLevel="0" collapsed="false">
      <c r="A4711" s="3" t="n">
        <v>4710</v>
      </c>
      <c r="B4711" s="3" t="s">
        <v>4717</v>
      </c>
      <c r="C4711" s="5" t="n">
        <f aca="false">MOD(A4711,45)</f>
        <v>30</v>
      </c>
      <c r="D4711" s="5" t="n">
        <f aca="false">A4711-1</f>
        <v>4709</v>
      </c>
      <c r="E4711" s="5" t="str">
        <f aca="false">IF(C4711=0,"U",VLOOKUP(D4711,A:B,2,0))</f>
        <v>G4001R</v>
      </c>
    </row>
    <row r="4712" customFormat="false" ht="15.75" hidden="false" customHeight="false" outlineLevel="0" collapsed="false">
      <c r="A4712" s="3" t="n">
        <v>4711</v>
      </c>
      <c r="B4712" s="3" t="s">
        <v>4718</v>
      </c>
      <c r="C4712" s="5" t="n">
        <f aca="false">MOD(A4712,45)</f>
        <v>31</v>
      </c>
      <c r="D4712" s="5" t="n">
        <f aca="false">A4712-1</f>
        <v>4710</v>
      </c>
      <c r="E4712" s="5" t="str">
        <f aca="false">IF(C4712=0,"U",VLOOKUP(D4712,A:B,2,0))</f>
        <v>G4002F</v>
      </c>
    </row>
    <row r="4713" customFormat="false" ht="15.75" hidden="false" customHeight="false" outlineLevel="0" collapsed="false">
      <c r="A4713" s="3" t="n">
        <v>4712</v>
      </c>
      <c r="B4713" s="3" t="s">
        <v>4719</v>
      </c>
      <c r="C4713" s="5" t="n">
        <f aca="false">MOD(A4713,45)</f>
        <v>32</v>
      </c>
      <c r="D4713" s="5" t="n">
        <f aca="false">A4713-1</f>
        <v>4711</v>
      </c>
      <c r="E4713" s="5" t="str">
        <f aca="false">IF(C4713=0,"U",VLOOKUP(D4713,A:B,2,0))</f>
        <v>G4002R</v>
      </c>
    </row>
    <row r="4714" customFormat="false" ht="15.75" hidden="false" customHeight="false" outlineLevel="0" collapsed="false">
      <c r="A4714" s="3" t="n">
        <v>4713</v>
      </c>
      <c r="B4714" s="3" t="s">
        <v>4720</v>
      </c>
      <c r="C4714" s="5" t="n">
        <f aca="false">MOD(A4714,45)</f>
        <v>33</v>
      </c>
      <c r="D4714" s="5" t="n">
        <f aca="false">A4714-1</f>
        <v>4712</v>
      </c>
      <c r="E4714" s="5" t="str">
        <f aca="false">IF(C4714=0,"U",VLOOKUP(D4714,A:B,2,0))</f>
        <v>G4003F</v>
      </c>
    </row>
    <row r="4715" customFormat="false" ht="15.75" hidden="false" customHeight="false" outlineLevel="0" collapsed="false">
      <c r="A4715" s="3" t="n">
        <v>4714</v>
      </c>
      <c r="B4715" s="3" t="s">
        <v>4721</v>
      </c>
      <c r="C4715" s="5" t="n">
        <f aca="false">MOD(A4715,45)</f>
        <v>34</v>
      </c>
      <c r="D4715" s="5" t="n">
        <f aca="false">A4715-1</f>
        <v>4713</v>
      </c>
      <c r="E4715" s="5" t="str">
        <f aca="false">IF(C4715=0,"U",VLOOKUP(D4715,A:B,2,0))</f>
        <v>G4003R</v>
      </c>
    </row>
    <row r="4716" customFormat="false" ht="15.75" hidden="false" customHeight="false" outlineLevel="0" collapsed="false">
      <c r="A4716" s="3" t="n">
        <v>4715</v>
      </c>
      <c r="B4716" s="3" t="s">
        <v>4722</v>
      </c>
      <c r="C4716" s="5" t="n">
        <f aca="false">MOD(A4716,45)</f>
        <v>35</v>
      </c>
      <c r="D4716" s="5" t="n">
        <f aca="false">A4716-1</f>
        <v>4714</v>
      </c>
      <c r="E4716" s="5" t="str">
        <f aca="false">IF(C4716=0,"U",VLOOKUP(D4716,A:B,2,0))</f>
        <v>G4004F</v>
      </c>
    </row>
    <row r="4717" customFormat="false" ht="15.75" hidden="false" customHeight="false" outlineLevel="0" collapsed="false">
      <c r="A4717" s="3" t="n">
        <v>4716</v>
      </c>
      <c r="B4717" s="3" t="s">
        <v>4723</v>
      </c>
      <c r="C4717" s="5" t="n">
        <f aca="false">MOD(A4717,45)</f>
        <v>36</v>
      </c>
      <c r="D4717" s="5" t="n">
        <f aca="false">A4717-1</f>
        <v>4715</v>
      </c>
      <c r="E4717" s="5" t="str">
        <f aca="false">IF(C4717=0,"U",VLOOKUP(D4717,A:B,2,0))</f>
        <v>G4004R</v>
      </c>
    </row>
    <row r="4718" customFormat="false" ht="15.75" hidden="false" customHeight="false" outlineLevel="0" collapsed="false">
      <c r="A4718" s="3" t="n">
        <v>4717</v>
      </c>
      <c r="B4718" s="3" t="s">
        <v>4724</v>
      </c>
      <c r="C4718" s="5" t="n">
        <f aca="false">MOD(A4718,45)</f>
        <v>37</v>
      </c>
      <c r="D4718" s="5" t="n">
        <f aca="false">A4718-1</f>
        <v>4716</v>
      </c>
      <c r="E4718" s="5" t="str">
        <f aca="false">IF(C4718=0,"U",VLOOKUP(D4718,A:B,2,0))</f>
        <v>G4005F</v>
      </c>
    </row>
    <row r="4719" customFormat="false" ht="15.75" hidden="false" customHeight="false" outlineLevel="0" collapsed="false">
      <c r="A4719" s="3" t="n">
        <v>4718</v>
      </c>
      <c r="B4719" s="3" t="s">
        <v>4725</v>
      </c>
      <c r="C4719" s="5" t="n">
        <f aca="false">MOD(A4719,45)</f>
        <v>38</v>
      </c>
      <c r="D4719" s="5" t="n">
        <f aca="false">A4719-1</f>
        <v>4717</v>
      </c>
      <c r="E4719" s="5" t="str">
        <f aca="false">IF(C4719=0,"U",VLOOKUP(D4719,A:B,2,0))</f>
        <v>G4005R</v>
      </c>
    </row>
    <row r="4720" customFormat="false" ht="15.75" hidden="false" customHeight="false" outlineLevel="0" collapsed="false">
      <c r="A4720" s="3" t="n">
        <v>4719</v>
      </c>
      <c r="B4720" s="3" t="s">
        <v>4726</v>
      </c>
      <c r="C4720" s="5" t="n">
        <f aca="false">MOD(A4720,45)</f>
        <v>39</v>
      </c>
      <c r="D4720" s="5" t="n">
        <f aca="false">A4720-1</f>
        <v>4718</v>
      </c>
      <c r="E4720" s="5" t="str">
        <f aca="false">IF(C4720=0,"U",VLOOKUP(D4720,A:B,2,0))</f>
        <v>G4006F</v>
      </c>
    </row>
    <row r="4721" customFormat="false" ht="15.75" hidden="false" customHeight="false" outlineLevel="0" collapsed="false">
      <c r="A4721" s="3" t="n">
        <v>4720</v>
      </c>
      <c r="B4721" s="3" t="s">
        <v>4727</v>
      </c>
      <c r="C4721" s="5" t="n">
        <f aca="false">MOD(A4721,45)</f>
        <v>40</v>
      </c>
      <c r="D4721" s="5" t="n">
        <f aca="false">A4721-1</f>
        <v>4719</v>
      </c>
      <c r="E4721" s="5" t="str">
        <f aca="false">IF(C4721=0,"U",VLOOKUP(D4721,A:B,2,0))</f>
        <v>G4006R</v>
      </c>
    </row>
    <row r="4722" customFormat="false" ht="15.75" hidden="false" customHeight="false" outlineLevel="0" collapsed="false">
      <c r="A4722" s="3" t="n">
        <v>4721</v>
      </c>
      <c r="B4722" s="3" t="s">
        <v>4728</v>
      </c>
      <c r="C4722" s="5" t="n">
        <f aca="false">MOD(A4722,45)</f>
        <v>41</v>
      </c>
      <c r="D4722" s="5" t="n">
        <f aca="false">A4722-1</f>
        <v>4720</v>
      </c>
      <c r="E4722" s="5" t="str">
        <f aca="false">IF(C4722=0,"U",VLOOKUP(D4722,A:B,2,0))</f>
        <v>G4007F</v>
      </c>
    </row>
    <row r="4723" customFormat="false" ht="15.75" hidden="false" customHeight="false" outlineLevel="0" collapsed="false">
      <c r="A4723" s="3" t="n">
        <v>4722</v>
      </c>
      <c r="B4723" s="3" t="s">
        <v>4729</v>
      </c>
      <c r="C4723" s="5" t="n">
        <f aca="false">MOD(A4723,45)</f>
        <v>42</v>
      </c>
      <c r="D4723" s="5" t="n">
        <f aca="false">A4723-1</f>
        <v>4721</v>
      </c>
      <c r="E4723" s="5" t="str">
        <f aca="false">IF(C4723=0,"U",VLOOKUP(D4723,A:B,2,0))</f>
        <v>G4007R</v>
      </c>
    </row>
    <row r="4724" customFormat="false" ht="15.75" hidden="false" customHeight="false" outlineLevel="0" collapsed="false">
      <c r="A4724" s="3" t="n">
        <v>4723</v>
      </c>
      <c r="B4724" s="3" t="s">
        <v>4730</v>
      </c>
      <c r="C4724" s="5" t="n">
        <f aca="false">MOD(A4724,45)</f>
        <v>43</v>
      </c>
      <c r="D4724" s="5" t="n">
        <f aca="false">A4724-1</f>
        <v>4722</v>
      </c>
      <c r="E4724" s="5" t="str">
        <f aca="false">IF(C4724=0,"U",VLOOKUP(D4724,A:B,2,0))</f>
        <v>G4008F</v>
      </c>
    </row>
    <row r="4725" customFormat="false" ht="15.75" hidden="false" customHeight="false" outlineLevel="0" collapsed="false">
      <c r="A4725" s="3" t="n">
        <v>4724</v>
      </c>
      <c r="B4725" s="3" t="s">
        <v>4731</v>
      </c>
      <c r="C4725" s="5" t="n">
        <f aca="false">MOD(A4725,45)</f>
        <v>44</v>
      </c>
      <c r="D4725" s="5" t="n">
        <f aca="false">A4725-1</f>
        <v>4723</v>
      </c>
      <c r="E4725" s="5" t="str">
        <f aca="false">IF(C4725=0,"U",VLOOKUP(D4725,A:B,2,0))</f>
        <v>G4008R</v>
      </c>
    </row>
    <row r="4726" customFormat="false" ht="15.75" hidden="false" customHeight="false" outlineLevel="0" collapsed="false">
      <c r="A4726" s="3" t="n">
        <v>4725</v>
      </c>
      <c r="B4726" s="3" t="s">
        <v>4732</v>
      </c>
      <c r="C4726" s="5" t="n">
        <f aca="false">MOD(A4726,45)</f>
        <v>0</v>
      </c>
      <c r="D4726" s="5" t="n">
        <f aca="false">A4726-1</f>
        <v>4724</v>
      </c>
      <c r="E4726" s="5" t="str">
        <f aca="false">IF(C4726=0,"U",VLOOKUP(D4726,A:B,2,0))</f>
        <v>U</v>
      </c>
    </row>
    <row r="4727" customFormat="false" ht="15.75" hidden="false" customHeight="false" outlineLevel="0" collapsed="false">
      <c r="A4727" s="3" t="n">
        <v>4726</v>
      </c>
      <c r="B4727" s="3" t="s">
        <v>4733</v>
      </c>
      <c r="C4727" s="5" t="n">
        <f aca="false">MOD(A4727,45)</f>
        <v>1</v>
      </c>
      <c r="D4727" s="5" t="n">
        <f aca="false">A4727-1</f>
        <v>4725</v>
      </c>
      <c r="E4727" s="5" t="str">
        <f aca="false">IF(C4727=0,"U",VLOOKUP(D4727,A:B,2,0))</f>
        <v>G4101R</v>
      </c>
    </row>
    <row r="4728" customFormat="false" ht="15.75" hidden="false" customHeight="false" outlineLevel="0" collapsed="false">
      <c r="A4728" s="3" t="n">
        <v>4727</v>
      </c>
      <c r="B4728" s="3" t="s">
        <v>4734</v>
      </c>
      <c r="C4728" s="5" t="n">
        <f aca="false">MOD(A4728,45)</f>
        <v>2</v>
      </c>
      <c r="D4728" s="5" t="n">
        <f aca="false">A4728-1</f>
        <v>4726</v>
      </c>
      <c r="E4728" s="5" t="str">
        <f aca="false">IF(C4728=0,"U",VLOOKUP(D4728,A:B,2,0))</f>
        <v>G4102F</v>
      </c>
    </row>
    <row r="4729" customFormat="false" ht="15.75" hidden="false" customHeight="false" outlineLevel="0" collapsed="false">
      <c r="A4729" s="3" t="n">
        <v>4728</v>
      </c>
      <c r="B4729" s="3" t="s">
        <v>4735</v>
      </c>
      <c r="C4729" s="5" t="n">
        <f aca="false">MOD(A4729,45)</f>
        <v>3</v>
      </c>
      <c r="D4729" s="5" t="n">
        <f aca="false">A4729-1</f>
        <v>4727</v>
      </c>
      <c r="E4729" s="5" t="str">
        <f aca="false">IF(C4729=0,"U",VLOOKUP(D4729,A:B,2,0))</f>
        <v>G4102R</v>
      </c>
    </row>
    <row r="4730" customFormat="false" ht="15.75" hidden="false" customHeight="false" outlineLevel="0" collapsed="false">
      <c r="A4730" s="3" t="n">
        <v>4729</v>
      </c>
      <c r="B4730" s="3" t="s">
        <v>4736</v>
      </c>
      <c r="C4730" s="5" t="n">
        <f aca="false">MOD(A4730,45)</f>
        <v>4</v>
      </c>
      <c r="D4730" s="5" t="n">
        <f aca="false">A4730-1</f>
        <v>4728</v>
      </c>
      <c r="E4730" s="5" t="str">
        <f aca="false">IF(C4730=0,"U",VLOOKUP(D4730,A:B,2,0))</f>
        <v>G4103F</v>
      </c>
    </row>
    <row r="4731" customFormat="false" ht="15.75" hidden="false" customHeight="false" outlineLevel="0" collapsed="false">
      <c r="A4731" s="3" t="n">
        <v>4730</v>
      </c>
      <c r="B4731" s="3" t="s">
        <v>4737</v>
      </c>
      <c r="C4731" s="5" t="n">
        <f aca="false">MOD(A4731,45)</f>
        <v>5</v>
      </c>
      <c r="D4731" s="5" t="n">
        <f aca="false">A4731-1</f>
        <v>4729</v>
      </c>
      <c r="E4731" s="5" t="str">
        <f aca="false">IF(C4731=0,"U",VLOOKUP(D4731,A:B,2,0))</f>
        <v>G4103R</v>
      </c>
    </row>
    <row r="4732" customFormat="false" ht="15.75" hidden="false" customHeight="false" outlineLevel="0" collapsed="false">
      <c r="A4732" s="3" t="n">
        <v>4731</v>
      </c>
      <c r="B4732" s="3" t="s">
        <v>4738</v>
      </c>
      <c r="C4732" s="5" t="n">
        <f aca="false">MOD(A4732,45)</f>
        <v>6</v>
      </c>
      <c r="D4732" s="5" t="n">
        <f aca="false">A4732-1</f>
        <v>4730</v>
      </c>
      <c r="E4732" s="5" t="str">
        <f aca="false">IF(C4732=0,"U",VLOOKUP(D4732,A:B,2,0))</f>
        <v>G4104F</v>
      </c>
    </row>
    <row r="4733" customFormat="false" ht="15.75" hidden="false" customHeight="false" outlineLevel="0" collapsed="false">
      <c r="A4733" s="3" t="n">
        <v>4732</v>
      </c>
      <c r="B4733" s="3" t="s">
        <v>4739</v>
      </c>
      <c r="C4733" s="5" t="n">
        <f aca="false">MOD(A4733,45)</f>
        <v>7</v>
      </c>
      <c r="D4733" s="5" t="n">
        <f aca="false">A4733-1</f>
        <v>4731</v>
      </c>
      <c r="E4733" s="5" t="str">
        <f aca="false">IF(C4733=0,"U",VLOOKUP(D4733,A:B,2,0))</f>
        <v>G4104R</v>
      </c>
    </row>
    <row r="4734" customFormat="false" ht="15.75" hidden="false" customHeight="false" outlineLevel="0" collapsed="false">
      <c r="A4734" s="3" t="n">
        <v>4733</v>
      </c>
      <c r="B4734" s="3" t="s">
        <v>4740</v>
      </c>
      <c r="C4734" s="5" t="n">
        <f aca="false">MOD(A4734,45)</f>
        <v>8</v>
      </c>
      <c r="D4734" s="5" t="n">
        <f aca="false">A4734-1</f>
        <v>4732</v>
      </c>
      <c r="E4734" s="5" t="str">
        <f aca="false">IF(C4734=0,"U",VLOOKUP(D4734,A:B,2,0))</f>
        <v>G4105F</v>
      </c>
    </row>
    <row r="4735" customFormat="false" ht="15.75" hidden="false" customHeight="false" outlineLevel="0" collapsed="false">
      <c r="A4735" s="3" t="n">
        <v>4734</v>
      </c>
      <c r="B4735" s="3" t="s">
        <v>4741</v>
      </c>
      <c r="C4735" s="5" t="n">
        <f aca="false">MOD(A4735,45)</f>
        <v>9</v>
      </c>
      <c r="D4735" s="5" t="n">
        <f aca="false">A4735-1</f>
        <v>4733</v>
      </c>
      <c r="E4735" s="5" t="str">
        <f aca="false">IF(C4735=0,"U",VLOOKUP(D4735,A:B,2,0))</f>
        <v>G4105R</v>
      </c>
    </row>
    <row r="4736" customFormat="false" ht="15.75" hidden="false" customHeight="false" outlineLevel="0" collapsed="false">
      <c r="A4736" s="3" t="n">
        <v>4735</v>
      </c>
      <c r="B4736" s="3" t="s">
        <v>4742</v>
      </c>
      <c r="C4736" s="5" t="n">
        <f aca="false">MOD(A4736,45)</f>
        <v>10</v>
      </c>
      <c r="D4736" s="5" t="n">
        <f aca="false">A4736-1</f>
        <v>4734</v>
      </c>
      <c r="E4736" s="5" t="str">
        <f aca="false">IF(C4736=0,"U",VLOOKUP(D4736,A:B,2,0))</f>
        <v>G4106F</v>
      </c>
    </row>
    <row r="4737" customFormat="false" ht="15.75" hidden="false" customHeight="false" outlineLevel="0" collapsed="false">
      <c r="A4737" s="3" t="n">
        <v>4736</v>
      </c>
      <c r="B4737" s="3" t="s">
        <v>4743</v>
      </c>
      <c r="C4737" s="5" t="n">
        <f aca="false">MOD(A4737,45)</f>
        <v>11</v>
      </c>
      <c r="D4737" s="5" t="n">
        <f aca="false">A4737-1</f>
        <v>4735</v>
      </c>
      <c r="E4737" s="5" t="str">
        <f aca="false">IF(C4737=0,"U",VLOOKUP(D4737,A:B,2,0))</f>
        <v>G4106R</v>
      </c>
    </row>
    <row r="4738" customFormat="false" ht="15.75" hidden="false" customHeight="false" outlineLevel="0" collapsed="false">
      <c r="A4738" s="3" t="n">
        <v>4737</v>
      </c>
      <c r="B4738" s="3" t="s">
        <v>4744</v>
      </c>
      <c r="C4738" s="5" t="n">
        <f aca="false">MOD(A4738,45)</f>
        <v>12</v>
      </c>
      <c r="D4738" s="5" t="n">
        <f aca="false">A4738-1</f>
        <v>4736</v>
      </c>
      <c r="E4738" s="5" t="str">
        <f aca="false">IF(C4738=0,"U",VLOOKUP(D4738,A:B,2,0))</f>
        <v>G4107F</v>
      </c>
    </row>
    <row r="4739" customFormat="false" ht="15.75" hidden="false" customHeight="false" outlineLevel="0" collapsed="false">
      <c r="A4739" s="3" t="n">
        <v>4738</v>
      </c>
      <c r="B4739" s="3" t="s">
        <v>4745</v>
      </c>
      <c r="C4739" s="5" t="n">
        <f aca="false">MOD(A4739,45)</f>
        <v>13</v>
      </c>
      <c r="D4739" s="5" t="n">
        <f aca="false">A4739-1</f>
        <v>4737</v>
      </c>
      <c r="E4739" s="5" t="str">
        <f aca="false">IF(C4739=0,"U",VLOOKUP(D4739,A:B,2,0))</f>
        <v>G4107R</v>
      </c>
    </row>
    <row r="4740" customFormat="false" ht="15.75" hidden="false" customHeight="false" outlineLevel="0" collapsed="false">
      <c r="A4740" s="3" t="n">
        <v>4739</v>
      </c>
      <c r="B4740" s="3" t="s">
        <v>4746</v>
      </c>
      <c r="C4740" s="5" t="n">
        <f aca="false">MOD(A4740,45)</f>
        <v>14</v>
      </c>
      <c r="D4740" s="5" t="n">
        <f aca="false">A4740-1</f>
        <v>4738</v>
      </c>
      <c r="E4740" s="5" t="str">
        <f aca="false">IF(C4740=0,"U",VLOOKUP(D4740,A:B,2,0))</f>
        <v>G4108F</v>
      </c>
    </row>
    <row r="4741" customFormat="false" ht="15.75" hidden="false" customHeight="false" outlineLevel="0" collapsed="false">
      <c r="A4741" s="3" t="n">
        <v>4740</v>
      </c>
      <c r="B4741" s="3" t="s">
        <v>4747</v>
      </c>
      <c r="C4741" s="5" t="n">
        <f aca="false">MOD(A4741,45)</f>
        <v>15</v>
      </c>
      <c r="D4741" s="5" t="n">
        <f aca="false">A4741-1</f>
        <v>4739</v>
      </c>
      <c r="E4741" s="5" t="str">
        <f aca="false">IF(C4741=0,"U",VLOOKUP(D4741,A:B,2,0))</f>
        <v>G4108R</v>
      </c>
    </row>
    <row r="4742" customFormat="false" ht="15.75" hidden="false" customHeight="false" outlineLevel="0" collapsed="false">
      <c r="A4742" s="3" t="n">
        <v>4741</v>
      </c>
      <c r="B4742" s="3" t="s">
        <v>4748</v>
      </c>
      <c r="C4742" s="5" t="n">
        <f aca="false">MOD(A4742,45)</f>
        <v>16</v>
      </c>
      <c r="D4742" s="5" t="n">
        <f aca="false">A4742-1</f>
        <v>4740</v>
      </c>
      <c r="E4742" s="5" t="str">
        <f aca="false">IF(C4742=0,"U",VLOOKUP(D4742,A:B,2,0))</f>
        <v>G4201F</v>
      </c>
    </row>
    <row r="4743" customFormat="false" ht="15.75" hidden="false" customHeight="false" outlineLevel="0" collapsed="false">
      <c r="A4743" s="3" t="n">
        <v>4742</v>
      </c>
      <c r="B4743" s="3" t="s">
        <v>4749</v>
      </c>
      <c r="C4743" s="5" t="n">
        <f aca="false">MOD(A4743,45)</f>
        <v>17</v>
      </c>
      <c r="D4743" s="5" t="n">
        <f aca="false">A4743-1</f>
        <v>4741</v>
      </c>
      <c r="E4743" s="5" t="str">
        <f aca="false">IF(C4743=0,"U",VLOOKUP(D4743,A:B,2,0))</f>
        <v>G4201R</v>
      </c>
    </row>
    <row r="4744" customFormat="false" ht="15.75" hidden="false" customHeight="false" outlineLevel="0" collapsed="false">
      <c r="A4744" s="3" t="n">
        <v>4743</v>
      </c>
      <c r="B4744" s="3" t="s">
        <v>4750</v>
      </c>
      <c r="C4744" s="5" t="n">
        <f aca="false">MOD(A4744,45)</f>
        <v>18</v>
      </c>
      <c r="D4744" s="5" t="n">
        <f aca="false">A4744-1</f>
        <v>4742</v>
      </c>
      <c r="E4744" s="5" t="str">
        <f aca="false">IF(C4744=0,"U",VLOOKUP(D4744,A:B,2,0))</f>
        <v>G4202F</v>
      </c>
    </row>
    <row r="4745" customFormat="false" ht="15.75" hidden="false" customHeight="false" outlineLevel="0" collapsed="false">
      <c r="A4745" s="3" t="n">
        <v>4744</v>
      </c>
      <c r="B4745" s="3" t="s">
        <v>4751</v>
      </c>
      <c r="C4745" s="5" t="n">
        <f aca="false">MOD(A4745,45)</f>
        <v>19</v>
      </c>
      <c r="D4745" s="5" t="n">
        <f aca="false">A4745-1</f>
        <v>4743</v>
      </c>
      <c r="E4745" s="5" t="str">
        <f aca="false">IF(C4745=0,"U",VLOOKUP(D4745,A:B,2,0))</f>
        <v>G4202R</v>
      </c>
    </row>
    <row r="4746" customFormat="false" ht="15.75" hidden="false" customHeight="false" outlineLevel="0" collapsed="false">
      <c r="A4746" s="3" t="n">
        <v>4745</v>
      </c>
      <c r="B4746" s="3" t="s">
        <v>4752</v>
      </c>
      <c r="C4746" s="5" t="n">
        <f aca="false">MOD(A4746,45)</f>
        <v>20</v>
      </c>
      <c r="D4746" s="5" t="n">
        <f aca="false">A4746-1</f>
        <v>4744</v>
      </c>
      <c r="E4746" s="5" t="str">
        <f aca="false">IF(C4746=0,"U",VLOOKUP(D4746,A:B,2,0))</f>
        <v>G4203F</v>
      </c>
    </row>
    <row r="4747" customFormat="false" ht="15.75" hidden="false" customHeight="false" outlineLevel="0" collapsed="false">
      <c r="A4747" s="3" t="n">
        <v>4746</v>
      </c>
      <c r="B4747" s="3" t="s">
        <v>4753</v>
      </c>
      <c r="C4747" s="5" t="n">
        <f aca="false">MOD(A4747,45)</f>
        <v>21</v>
      </c>
      <c r="D4747" s="5" t="n">
        <f aca="false">A4747-1</f>
        <v>4745</v>
      </c>
      <c r="E4747" s="5" t="str">
        <f aca="false">IF(C4747=0,"U",VLOOKUP(D4747,A:B,2,0))</f>
        <v>G4203R</v>
      </c>
    </row>
    <row r="4748" customFormat="false" ht="15.75" hidden="false" customHeight="false" outlineLevel="0" collapsed="false">
      <c r="A4748" s="3" t="n">
        <v>4747</v>
      </c>
      <c r="B4748" s="3" t="s">
        <v>4754</v>
      </c>
      <c r="C4748" s="5" t="n">
        <f aca="false">MOD(A4748,45)</f>
        <v>22</v>
      </c>
      <c r="D4748" s="5" t="n">
        <f aca="false">A4748-1</f>
        <v>4746</v>
      </c>
      <c r="E4748" s="5" t="str">
        <f aca="false">IF(C4748=0,"U",VLOOKUP(D4748,A:B,2,0))</f>
        <v>G4204F</v>
      </c>
    </row>
    <row r="4749" customFormat="false" ht="15.75" hidden="false" customHeight="false" outlineLevel="0" collapsed="false">
      <c r="A4749" s="3" t="n">
        <v>4748</v>
      </c>
      <c r="B4749" s="3" t="s">
        <v>4755</v>
      </c>
      <c r="C4749" s="5" t="n">
        <f aca="false">MOD(A4749,45)</f>
        <v>23</v>
      </c>
      <c r="D4749" s="5" t="n">
        <f aca="false">A4749-1</f>
        <v>4747</v>
      </c>
      <c r="E4749" s="5" t="str">
        <f aca="false">IF(C4749=0,"U",VLOOKUP(D4749,A:B,2,0))</f>
        <v>G4204R</v>
      </c>
    </row>
    <row r="4750" customFormat="false" ht="15.75" hidden="false" customHeight="false" outlineLevel="0" collapsed="false">
      <c r="A4750" s="3" t="n">
        <v>4749</v>
      </c>
      <c r="B4750" s="3" t="s">
        <v>4756</v>
      </c>
      <c r="C4750" s="5" t="n">
        <f aca="false">MOD(A4750,45)</f>
        <v>24</v>
      </c>
      <c r="D4750" s="5" t="n">
        <f aca="false">A4750-1</f>
        <v>4748</v>
      </c>
      <c r="E4750" s="5" t="str">
        <f aca="false">IF(C4750=0,"U",VLOOKUP(D4750,A:B,2,0))</f>
        <v>G4205F</v>
      </c>
    </row>
    <row r="4751" customFormat="false" ht="15.75" hidden="false" customHeight="false" outlineLevel="0" collapsed="false">
      <c r="A4751" s="3" t="n">
        <v>4750</v>
      </c>
      <c r="B4751" s="3" t="s">
        <v>4757</v>
      </c>
      <c r="C4751" s="5" t="n">
        <f aca="false">MOD(A4751,45)</f>
        <v>25</v>
      </c>
      <c r="D4751" s="5" t="n">
        <f aca="false">A4751-1</f>
        <v>4749</v>
      </c>
      <c r="E4751" s="5" t="str">
        <f aca="false">IF(C4751=0,"U",VLOOKUP(D4751,A:B,2,0))</f>
        <v>G4205R</v>
      </c>
    </row>
    <row r="4752" customFormat="false" ht="15.75" hidden="false" customHeight="false" outlineLevel="0" collapsed="false">
      <c r="A4752" s="3" t="n">
        <v>4751</v>
      </c>
      <c r="B4752" s="3" t="s">
        <v>4758</v>
      </c>
      <c r="C4752" s="5" t="n">
        <f aca="false">MOD(A4752,45)</f>
        <v>26</v>
      </c>
      <c r="D4752" s="5" t="n">
        <f aca="false">A4752-1</f>
        <v>4750</v>
      </c>
      <c r="E4752" s="5" t="str">
        <f aca="false">IF(C4752=0,"U",VLOOKUP(D4752,A:B,2,0))</f>
        <v>G4206F</v>
      </c>
    </row>
    <row r="4753" customFormat="false" ht="15.75" hidden="false" customHeight="false" outlineLevel="0" collapsed="false">
      <c r="A4753" s="3" t="n">
        <v>4752</v>
      </c>
      <c r="B4753" s="3" t="s">
        <v>4759</v>
      </c>
      <c r="C4753" s="5" t="n">
        <f aca="false">MOD(A4753,45)</f>
        <v>27</v>
      </c>
      <c r="D4753" s="5" t="n">
        <f aca="false">A4753-1</f>
        <v>4751</v>
      </c>
      <c r="E4753" s="5" t="str">
        <f aca="false">IF(C4753=0,"U",VLOOKUP(D4753,A:B,2,0))</f>
        <v>G4206R</v>
      </c>
    </row>
    <row r="4754" customFormat="false" ht="15.75" hidden="false" customHeight="false" outlineLevel="0" collapsed="false">
      <c r="A4754" s="3" t="n">
        <v>4753</v>
      </c>
      <c r="B4754" s="3" t="s">
        <v>4760</v>
      </c>
      <c r="C4754" s="5" t="n">
        <f aca="false">MOD(A4754,45)</f>
        <v>28</v>
      </c>
      <c r="D4754" s="5" t="n">
        <f aca="false">A4754-1</f>
        <v>4752</v>
      </c>
      <c r="E4754" s="5" t="str">
        <f aca="false">IF(C4754=0,"U",VLOOKUP(D4754,A:B,2,0))</f>
        <v>G4207F</v>
      </c>
    </row>
    <row r="4755" customFormat="false" ht="15.75" hidden="false" customHeight="false" outlineLevel="0" collapsed="false">
      <c r="A4755" s="3" t="n">
        <v>4754</v>
      </c>
      <c r="B4755" s="3" t="s">
        <v>4761</v>
      </c>
      <c r="C4755" s="5" t="n">
        <f aca="false">MOD(A4755,45)</f>
        <v>29</v>
      </c>
      <c r="D4755" s="5" t="n">
        <f aca="false">A4755-1</f>
        <v>4753</v>
      </c>
      <c r="E4755" s="5" t="str">
        <f aca="false">IF(C4755=0,"U",VLOOKUP(D4755,A:B,2,0))</f>
        <v>G4207R</v>
      </c>
    </row>
    <row r="4756" customFormat="false" ht="15.75" hidden="false" customHeight="false" outlineLevel="0" collapsed="false">
      <c r="A4756" s="3" t="n">
        <v>4755</v>
      </c>
      <c r="B4756" s="3" t="s">
        <v>4762</v>
      </c>
      <c r="C4756" s="5" t="n">
        <f aca="false">MOD(A4756,45)</f>
        <v>30</v>
      </c>
      <c r="D4756" s="5" t="n">
        <f aca="false">A4756-1</f>
        <v>4754</v>
      </c>
      <c r="E4756" s="5" t="str">
        <f aca="false">IF(C4756=0,"U",VLOOKUP(D4756,A:B,2,0))</f>
        <v>G4208F</v>
      </c>
    </row>
    <row r="4757" customFormat="false" ht="15.75" hidden="false" customHeight="false" outlineLevel="0" collapsed="false">
      <c r="A4757" s="3" t="n">
        <v>4756</v>
      </c>
      <c r="B4757" s="3" t="s">
        <v>4763</v>
      </c>
      <c r="C4757" s="5" t="n">
        <f aca="false">MOD(A4757,45)</f>
        <v>31</v>
      </c>
      <c r="D4757" s="5" t="n">
        <f aca="false">A4757-1</f>
        <v>4755</v>
      </c>
      <c r="E4757" s="5" t="str">
        <f aca="false">IF(C4757=0,"U",VLOOKUP(D4757,A:B,2,0))</f>
        <v>G4208R</v>
      </c>
    </row>
    <row r="4758" customFormat="false" ht="15.75" hidden="false" customHeight="false" outlineLevel="0" collapsed="false">
      <c r="A4758" s="3" t="n">
        <v>4757</v>
      </c>
      <c r="B4758" s="3" t="s">
        <v>4764</v>
      </c>
      <c r="C4758" s="5" t="n">
        <f aca="false">MOD(A4758,45)</f>
        <v>32</v>
      </c>
      <c r="D4758" s="5" t="n">
        <f aca="false">A4758-1</f>
        <v>4756</v>
      </c>
      <c r="E4758" s="5" t="str">
        <f aca="false">IF(C4758=0,"U",VLOOKUP(D4758,A:B,2,0))</f>
        <v>G4301F</v>
      </c>
    </row>
    <row r="4759" customFormat="false" ht="15.75" hidden="false" customHeight="false" outlineLevel="0" collapsed="false">
      <c r="A4759" s="3" t="n">
        <v>4758</v>
      </c>
      <c r="B4759" s="3" t="s">
        <v>4765</v>
      </c>
      <c r="C4759" s="5" t="n">
        <f aca="false">MOD(A4759,45)</f>
        <v>33</v>
      </c>
      <c r="D4759" s="5" t="n">
        <f aca="false">A4759-1</f>
        <v>4757</v>
      </c>
      <c r="E4759" s="5" t="str">
        <f aca="false">IF(C4759=0,"U",VLOOKUP(D4759,A:B,2,0))</f>
        <v>G4301R</v>
      </c>
    </row>
    <row r="4760" customFormat="false" ht="15.75" hidden="false" customHeight="false" outlineLevel="0" collapsed="false">
      <c r="A4760" s="3" t="n">
        <v>4759</v>
      </c>
      <c r="B4760" s="3" t="s">
        <v>4766</v>
      </c>
      <c r="C4760" s="5" t="n">
        <f aca="false">MOD(A4760,45)</f>
        <v>34</v>
      </c>
      <c r="D4760" s="5" t="n">
        <f aca="false">A4760-1</f>
        <v>4758</v>
      </c>
      <c r="E4760" s="5" t="str">
        <f aca="false">IF(C4760=0,"U",VLOOKUP(D4760,A:B,2,0))</f>
        <v>G4302F</v>
      </c>
    </row>
    <row r="4761" customFormat="false" ht="15.75" hidden="false" customHeight="false" outlineLevel="0" collapsed="false">
      <c r="A4761" s="3" t="n">
        <v>4760</v>
      </c>
      <c r="B4761" s="3" t="s">
        <v>4767</v>
      </c>
      <c r="C4761" s="5" t="n">
        <f aca="false">MOD(A4761,45)</f>
        <v>35</v>
      </c>
      <c r="D4761" s="5" t="n">
        <f aca="false">A4761-1</f>
        <v>4759</v>
      </c>
      <c r="E4761" s="5" t="str">
        <f aca="false">IF(C4761=0,"U",VLOOKUP(D4761,A:B,2,0))</f>
        <v>G4302R</v>
      </c>
    </row>
    <row r="4762" customFormat="false" ht="15.75" hidden="false" customHeight="false" outlineLevel="0" collapsed="false">
      <c r="A4762" s="3" t="n">
        <v>4761</v>
      </c>
      <c r="B4762" s="3" t="s">
        <v>4768</v>
      </c>
      <c r="C4762" s="5" t="n">
        <f aca="false">MOD(A4762,45)</f>
        <v>36</v>
      </c>
      <c r="D4762" s="5" t="n">
        <f aca="false">A4762-1</f>
        <v>4760</v>
      </c>
      <c r="E4762" s="5" t="str">
        <f aca="false">IF(C4762=0,"U",VLOOKUP(D4762,A:B,2,0))</f>
        <v>G4303F</v>
      </c>
    </row>
    <row r="4763" customFormat="false" ht="15.75" hidden="false" customHeight="false" outlineLevel="0" collapsed="false">
      <c r="A4763" s="3" t="n">
        <v>4762</v>
      </c>
      <c r="B4763" s="3" t="s">
        <v>4769</v>
      </c>
      <c r="C4763" s="5" t="n">
        <f aca="false">MOD(A4763,45)</f>
        <v>37</v>
      </c>
      <c r="D4763" s="5" t="n">
        <f aca="false">A4763-1</f>
        <v>4761</v>
      </c>
      <c r="E4763" s="5" t="str">
        <f aca="false">IF(C4763=0,"U",VLOOKUP(D4763,A:B,2,0))</f>
        <v>G4303R</v>
      </c>
    </row>
    <row r="4764" customFormat="false" ht="15.75" hidden="false" customHeight="false" outlineLevel="0" collapsed="false">
      <c r="A4764" s="3" t="n">
        <v>4763</v>
      </c>
      <c r="B4764" s="3" t="s">
        <v>4770</v>
      </c>
      <c r="C4764" s="5" t="n">
        <f aca="false">MOD(A4764,45)</f>
        <v>38</v>
      </c>
      <c r="D4764" s="5" t="n">
        <f aca="false">A4764-1</f>
        <v>4762</v>
      </c>
      <c r="E4764" s="5" t="str">
        <f aca="false">IF(C4764=0,"U",VLOOKUP(D4764,A:B,2,0))</f>
        <v>G4304F</v>
      </c>
    </row>
    <row r="4765" customFormat="false" ht="15.75" hidden="false" customHeight="false" outlineLevel="0" collapsed="false">
      <c r="A4765" s="3" t="n">
        <v>4764</v>
      </c>
      <c r="B4765" s="3" t="s">
        <v>4771</v>
      </c>
      <c r="C4765" s="5" t="n">
        <f aca="false">MOD(A4765,45)</f>
        <v>39</v>
      </c>
      <c r="D4765" s="5" t="n">
        <f aca="false">A4765-1</f>
        <v>4763</v>
      </c>
      <c r="E4765" s="5" t="str">
        <f aca="false">IF(C4765=0,"U",VLOOKUP(D4765,A:B,2,0))</f>
        <v>G4304R</v>
      </c>
    </row>
    <row r="4766" customFormat="false" ht="15.75" hidden="false" customHeight="false" outlineLevel="0" collapsed="false">
      <c r="A4766" s="3" t="n">
        <v>4765</v>
      </c>
      <c r="B4766" s="3" t="s">
        <v>4772</v>
      </c>
      <c r="C4766" s="5" t="n">
        <f aca="false">MOD(A4766,45)</f>
        <v>40</v>
      </c>
      <c r="D4766" s="5" t="n">
        <f aca="false">A4766-1</f>
        <v>4764</v>
      </c>
      <c r="E4766" s="5" t="str">
        <f aca="false">IF(C4766=0,"U",VLOOKUP(D4766,A:B,2,0))</f>
        <v>G4305F</v>
      </c>
    </row>
    <row r="4767" customFormat="false" ht="15.75" hidden="false" customHeight="false" outlineLevel="0" collapsed="false">
      <c r="A4767" s="3" t="n">
        <v>4766</v>
      </c>
      <c r="B4767" s="3" t="s">
        <v>4773</v>
      </c>
      <c r="C4767" s="5" t="n">
        <f aca="false">MOD(A4767,45)</f>
        <v>41</v>
      </c>
      <c r="D4767" s="5" t="n">
        <f aca="false">A4767-1</f>
        <v>4765</v>
      </c>
      <c r="E4767" s="5" t="str">
        <f aca="false">IF(C4767=0,"U",VLOOKUP(D4767,A:B,2,0))</f>
        <v>G4305R</v>
      </c>
    </row>
    <row r="4768" customFormat="false" ht="15.75" hidden="false" customHeight="false" outlineLevel="0" collapsed="false">
      <c r="A4768" s="3" t="n">
        <v>4767</v>
      </c>
      <c r="B4768" s="3" t="s">
        <v>4774</v>
      </c>
      <c r="C4768" s="5" t="n">
        <f aca="false">MOD(A4768,45)</f>
        <v>42</v>
      </c>
      <c r="D4768" s="5" t="n">
        <f aca="false">A4768-1</f>
        <v>4766</v>
      </c>
      <c r="E4768" s="5" t="str">
        <f aca="false">IF(C4768=0,"U",VLOOKUP(D4768,A:B,2,0))</f>
        <v>G4306F</v>
      </c>
    </row>
    <row r="4769" customFormat="false" ht="15.75" hidden="false" customHeight="false" outlineLevel="0" collapsed="false">
      <c r="A4769" s="3" t="n">
        <v>4768</v>
      </c>
      <c r="B4769" s="3" t="s">
        <v>4775</v>
      </c>
      <c r="C4769" s="5" t="n">
        <f aca="false">MOD(A4769,45)</f>
        <v>43</v>
      </c>
      <c r="D4769" s="5" t="n">
        <f aca="false">A4769-1</f>
        <v>4767</v>
      </c>
      <c r="E4769" s="5" t="str">
        <f aca="false">IF(C4769=0,"U",VLOOKUP(D4769,A:B,2,0))</f>
        <v>G4306R</v>
      </c>
    </row>
    <row r="4770" customFormat="false" ht="15.75" hidden="false" customHeight="false" outlineLevel="0" collapsed="false">
      <c r="A4770" s="3" t="n">
        <v>4769</v>
      </c>
      <c r="B4770" s="3" t="s">
        <v>4776</v>
      </c>
      <c r="C4770" s="5" t="n">
        <f aca="false">MOD(A4770,45)</f>
        <v>44</v>
      </c>
      <c r="D4770" s="5" t="n">
        <f aca="false">A4770-1</f>
        <v>4768</v>
      </c>
      <c r="E4770" s="5" t="str">
        <f aca="false">IF(C4770=0,"U",VLOOKUP(D4770,A:B,2,0))</f>
        <v>G4307F</v>
      </c>
    </row>
    <row r="4771" customFormat="false" ht="15.75" hidden="false" customHeight="false" outlineLevel="0" collapsed="false">
      <c r="A4771" s="3" t="n">
        <v>4770</v>
      </c>
      <c r="B4771" s="3" t="s">
        <v>4777</v>
      </c>
      <c r="C4771" s="5" t="n">
        <f aca="false">MOD(A4771,45)</f>
        <v>0</v>
      </c>
      <c r="D4771" s="5" t="n">
        <f aca="false">A4771-1</f>
        <v>4769</v>
      </c>
      <c r="E4771" s="5" t="str">
        <f aca="false">IF(C4771=0,"U",VLOOKUP(D4771,A:B,2,0))</f>
        <v>U</v>
      </c>
    </row>
    <row r="4772" customFormat="false" ht="15.75" hidden="false" customHeight="false" outlineLevel="0" collapsed="false">
      <c r="A4772" s="3" t="n">
        <v>4771</v>
      </c>
      <c r="B4772" s="3" t="s">
        <v>4778</v>
      </c>
      <c r="C4772" s="5" t="n">
        <f aca="false">MOD(A4772,45)</f>
        <v>1</v>
      </c>
      <c r="D4772" s="5" t="n">
        <f aca="false">A4772-1</f>
        <v>4770</v>
      </c>
      <c r="E4772" s="5" t="str">
        <f aca="false">IF(C4772=0,"U",VLOOKUP(D4772,A:B,2,0))</f>
        <v>G4308F</v>
      </c>
    </row>
    <row r="4773" customFormat="false" ht="15.75" hidden="false" customHeight="false" outlineLevel="0" collapsed="false">
      <c r="A4773" s="3" t="n">
        <v>4772</v>
      </c>
      <c r="B4773" s="3" t="s">
        <v>4779</v>
      </c>
      <c r="C4773" s="5" t="n">
        <f aca="false">MOD(A4773,45)</f>
        <v>2</v>
      </c>
      <c r="D4773" s="5" t="n">
        <f aca="false">A4773-1</f>
        <v>4771</v>
      </c>
      <c r="E4773" s="5" t="str">
        <f aca="false">IF(C4773=0,"U",VLOOKUP(D4773,A:B,2,0))</f>
        <v>G4308R</v>
      </c>
    </row>
    <row r="4774" customFormat="false" ht="15.75" hidden="false" customHeight="false" outlineLevel="0" collapsed="false">
      <c r="A4774" s="3" t="n">
        <v>4773</v>
      </c>
      <c r="B4774" s="3" t="s">
        <v>4780</v>
      </c>
      <c r="C4774" s="5" t="n">
        <f aca="false">MOD(A4774,45)</f>
        <v>3</v>
      </c>
      <c r="D4774" s="5" t="n">
        <f aca="false">A4774-1</f>
        <v>4772</v>
      </c>
      <c r="E4774" s="5" t="str">
        <f aca="false">IF(C4774=0,"U",VLOOKUP(D4774,A:B,2,0))</f>
        <v>G4401F</v>
      </c>
    </row>
    <row r="4775" customFormat="false" ht="15.75" hidden="false" customHeight="false" outlineLevel="0" collapsed="false">
      <c r="A4775" s="3" t="n">
        <v>4774</v>
      </c>
      <c r="B4775" s="3" t="s">
        <v>4781</v>
      </c>
      <c r="C4775" s="5" t="n">
        <f aca="false">MOD(A4775,45)</f>
        <v>4</v>
      </c>
      <c r="D4775" s="5" t="n">
        <f aca="false">A4775-1</f>
        <v>4773</v>
      </c>
      <c r="E4775" s="5" t="str">
        <f aca="false">IF(C4775=0,"U",VLOOKUP(D4775,A:B,2,0))</f>
        <v>G4401R</v>
      </c>
    </row>
    <row r="4776" customFormat="false" ht="15.75" hidden="false" customHeight="false" outlineLevel="0" collapsed="false">
      <c r="A4776" s="3" t="n">
        <v>4775</v>
      </c>
      <c r="B4776" s="3" t="s">
        <v>4782</v>
      </c>
      <c r="C4776" s="5" t="n">
        <f aca="false">MOD(A4776,45)</f>
        <v>5</v>
      </c>
      <c r="D4776" s="5" t="n">
        <f aca="false">A4776-1</f>
        <v>4774</v>
      </c>
      <c r="E4776" s="5" t="str">
        <f aca="false">IF(C4776=0,"U",VLOOKUP(D4776,A:B,2,0))</f>
        <v>G4402F</v>
      </c>
    </row>
    <row r="4777" customFormat="false" ht="15.75" hidden="false" customHeight="false" outlineLevel="0" collapsed="false">
      <c r="A4777" s="3" t="n">
        <v>4776</v>
      </c>
      <c r="B4777" s="3" t="s">
        <v>4783</v>
      </c>
      <c r="C4777" s="5" t="n">
        <f aca="false">MOD(A4777,45)</f>
        <v>6</v>
      </c>
      <c r="D4777" s="5" t="n">
        <f aca="false">A4777-1</f>
        <v>4775</v>
      </c>
      <c r="E4777" s="5" t="str">
        <f aca="false">IF(C4777=0,"U",VLOOKUP(D4777,A:B,2,0))</f>
        <v>G4402R</v>
      </c>
    </row>
    <row r="4778" customFormat="false" ht="15.75" hidden="false" customHeight="false" outlineLevel="0" collapsed="false">
      <c r="A4778" s="3" t="n">
        <v>4777</v>
      </c>
      <c r="B4778" s="3" t="s">
        <v>4784</v>
      </c>
      <c r="C4778" s="5" t="n">
        <f aca="false">MOD(A4778,45)</f>
        <v>7</v>
      </c>
      <c r="D4778" s="5" t="n">
        <f aca="false">A4778-1</f>
        <v>4776</v>
      </c>
      <c r="E4778" s="5" t="str">
        <f aca="false">IF(C4778=0,"U",VLOOKUP(D4778,A:B,2,0))</f>
        <v>G4403F</v>
      </c>
    </row>
    <row r="4779" customFormat="false" ht="15.75" hidden="false" customHeight="false" outlineLevel="0" collapsed="false">
      <c r="A4779" s="3" t="n">
        <v>4778</v>
      </c>
      <c r="B4779" s="3" t="s">
        <v>4785</v>
      </c>
      <c r="C4779" s="5" t="n">
        <f aca="false">MOD(A4779,45)</f>
        <v>8</v>
      </c>
      <c r="D4779" s="5" t="n">
        <f aca="false">A4779-1</f>
        <v>4777</v>
      </c>
      <c r="E4779" s="5" t="str">
        <f aca="false">IF(C4779=0,"U",VLOOKUP(D4779,A:B,2,0))</f>
        <v>G4403R</v>
      </c>
    </row>
    <row r="4780" customFormat="false" ht="15.75" hidden="false" customHeight="false" outlineLevel="0" collapsed="false">
      <c r="A4780" s="3" t="n">
        <v>4779</v>
      </c>
      <c r="B4780" s="3" t="s">
        <v>4786</v>
      </c>
      <c r="C4780" s="5" t="n">
        <f aca="false">MOD(A4780,45)</f>
        <v>9</v>
      </c>
      <c r="D4780" s="5" t="n">
        <f aca="false">A4780-1</f>
        <v>4778</v>
      </c>
      <c r="E4780" s="5" t="str">
        <f aca="false">IF(C4780=0,"U",VLOOKUP(D4780,A:B,2,0))</f>
        <v>G4404F</v>
      </c>
    </row>
    <row r="4781" customFormat="false" ht="15.75" hidden="false" customHeight="false" outlineLevel="0" collapsed="false">
      <c r="A4781" s="3" t="n">
        <v>4780</v>
      </c>
      <c r="B4781" s="3" t="s">
        <v>4787</v>
      </c>
      <c r="C4781" s="5" t="n">
        <f aca="false">MOD(A4781,45)</f>
        <v>10</v>
      </c>
      <c r="D4781" s="5" t="n">
        <f aca="false">A4781-1</f>
        <v>4779</v>
      </c>
      <c r="E4781" s="5" t="str">
        <f aca="false">IF(C4781=0,"U",VLOOKUP(D4781,A:B,2,0))</f>
        <v>G4404R</v>
      </c>
    </row>
    <row r="4782" customFormat="false" ht="15.75" hidden="false" customHeight="false" outlineLevel="0" collapsed="false">
      <c r="A4782" s="3" t="n">
        <v>4781</v>
      </c>
      <c r="B4782" s="3" t="s">
        <v>4788</v>
      </c>
      <c r="C4782" s="5" t="n">
        <f aca="false">MOD(A4782,45)</f>
        <v>11</v>
      </c>
      <c r="D4782" s="5" t="n">
        <f aca="false">A4782-1</f>
        <v>4780</v>
      </c>
      <c r="E4782" s="5" t="str">
        <f aca="false">IF(C4782=0,"U",VLOOKUP(D4782,A:B,2,0))</f>
        <v>G4405F</v>
      </c>
    </row>
    <row r="4783" customFormat="false" ht="15.75" hidden="false" customHeight="false" outlineLevel="0" collapsed="false">
      <c r="A4783" s="3" t="n">
        <v>4782</v>
      </c>
      <c r="B4783" s="3" t="s">
        <v>4789</v>
      </c>
      <c r="C4783" s="5" t="n">
        <f aca="false">MOD(A4783,45)</f>
        <v>12</v>
      </c>
      <c r="D4783" s="5" t="n">
        <f aca="false">A4783-1</f>
        <v>4781</v>
      </c>
      <c r="E4783" s="5" t="str">
        <f aca="false">IF(C4783=0,"U",VLOOKUP(D4783,A:B,2,0))</f>
        <v>G4405R</v>
      </c>
    </row>
    <row r="4784" customFormat="false" ht="15.75" hidden="false" customHeight="false" outlineLevel="0" collapsed="false">
      <c r="A4784" s="3" t="n">
        <v>4783</v>
      </c>
      <c r="B4784" s="3" t="s">
        <v>4790</v>
      </c>
      <c r="C4784" s="5" t="n">
        <f aca="false">MOD(A4784,45)</f>
        <v>13</v>
      </c>
      <c r="D4784" s="5" t="n">
        <f aca="false">A4784-1</f>
        <v>4782</v>
      </c>
      <c r="E4784" s="5" t="str">
        <f aca="false">IF(C4784=0,"U",VLOOKUP(D4784,A:B,2,0))</f>
        <v>G4406F</v>
      </c>
    </row>
    <row r="4785" customFormat="false" ht="15.75" hidden="false" customHeight="false" outlineLevel="0" collapsed="false">
      <c r="A4785" s="3" t="n">
        <v>4784</v>
      </c>
      <c r="B4785" s="3" t="s">
        <v>4791</v>
      </c>
      <c r="C4785" s="5" t="n">
        <f aca="false">MOD(A4785,45)</f>
        <v>14</v>
      </c>
      <c r="D4785" s="5" t="n">
        <f aca="false">A4785-1</f>
        <v>4783</v>
      </c>
      <c r="E4785" s="5" t="str">
        <f aca="false">IF(C4785=0,"U",VLOOKUP(D4785,A:B,2,0))</f>
        <v>G4406R</v>
      </c>
    </row>
    <row r="4786" customFormat="false" ht="15.75" hidden="false" customHeight="false" outlineLevel="0" collapsed="false">
      <c r="A4786" s="3" t="n">
        <v>4785</v>
      </c>
      <c r="B4786" s="3" t="s">
        <v>4792</v>
      </c>
      <c r="C4786" s="5" t="n">
        <f aca="false">MOD(A4786,45)</f>
        <v>15</v>
      </c>
      <c r="D4786" s="5" t="n">
        <f aca="false">A4786-1</f>
        <v>4784</v>
      </c>
      <c r="E4786" s="5" t="str">
        <f aca="false">IF(C4786=0,"U",VLOOKUP(D4786,A:B,2,0))</f>
        <v>G4407F</v>
      </c>
    </row>
    <row r="4787" customFormat="false" ht="15.75" hidden="false" customHeight="false" outlineLevel="0" collapsed="false">
      <c r="A4787" s="3" t="n">
        <v>4786</v>
      </c>
      <c r="B4787" s="3" t="s">
        <v>4793</v>
      </c>
      <c r="C4787" s="5" t="n">
        <f aca="false">MOD(A4787,45)</f>
        <v>16</v>
      </c>
      <c r="D4787" s="5" t="n">
        <f aca="false">A4787-1</f>
        <v>4785</v>
      </c>
      <c r="E4787" s="5" t="str">
        <f aca="false">IF(C4787=0,"U",VLOOKUP(D4787,A:B,2,0))</f>
        <v>G4407R</v>
      </c>
    </row>
    <row r="4788" customFormat="false" ht="15.75" hidden="false" customHeight="false" outlineLevel="0" collapsed="false">
      <c r="A4788" s="3" t="n">
        <v>4787</v>
      </c>
      <c r="B4788" s="3" t="s">
        <v>4794</v>
      </c>
      <c r="C4788" s="5" t="n">
        <f aca="false">MOD(A4788,45)</f>
        <v>17</v>
      </c>
      <c r="D4788" s="5" t="n">
        <f aca="false">A4788-1</f>
        <v>4786</v>
      </c>
      <c r="E4788" s="5" t="str">
        <f aca="false">IF(C4788=0,"U",VLOOKUP(D4788,A:B,2,0))</f>
        <v>G4408F</v>
      </c>
    </row>
    <row r="4789" customFormat="false" ht="15.75" hidden="false" customHeight="false" outlineLevel="0" collapsed="false">
      <c r="A4789" s="3" t="n">
        <v>4788</v>
      </c>
      <c r="B4789" s="3" t="s">
        <v>4795</v>
      </c>
      <c r="C4789" s="5" t="n">
        <f aca="false">MOD(A4789,45)</f>
        <v>18</v>
      </c>
      <c r="D4789" s="5" t="n">
        <f aca="false">A4789-1</f>
        <v>4787</v>
      </c>
      <c r="E4789" s="5" t="str">
        <f aca="false">IF(C4789=0,"U",VLOOKUP(D4789,A:B,2,0))</f>
        <v>G4408R</v>
      </c>
    </row>
    <row r="4790" customFormat="false" ht="15.75" hidden="false" customHeight="false" outlineLevel="0" collapsed="false">
      <c r="A4790" s="3" t="n">
        <v>4789</v>
      </c>
      <c r="B4790" s="3" t="s">
        <v>4796</v>
      </c>
      <c r="C4790" s="5" t="n">
        <f aca="false">MOD(A4790,45)</f>
        <v>19</v>
      </c>
      <c r="D4790" s="5" t="n">
        <f aca="false">A4790-1</f>
        <v>4788</v>
      </c>
      <c r="E4790" s="5" t="str">
        <f aca="false">IF(C4790=0,"U",VLOOKUP(D4790,A:B,2,0))</f>
        <v>G4501F</v>
      </c>
    </row>
    <row r="4791" customFormat="false" ht="15.75" hidden="false" customHeight="false" outlineLevel="0" collapsed="false">
      <c r="A4791" s="3" t="n">
        <v>4790</v>
      </c>
      <c r="B4791" s="3" t="s">
        <v>4797</v>
      </c>
      <c r="C4791" s="5" t="n">
        <f aca="false">MOD(A4791,45)</f>
        <v>20</v>
      </c>
      <c r="D4791" s="5" t="n">
        <f aca="false">A4791-1</f>
        <v>4789</v>
      </c>
      <c r="E4791" s="5" t="str">
        <f aca="false">IF(C4791=0,"U",VLOOKUP(D4791,A:B,2,0))</f>
        <v>G4501R</v>
      </c>
    </row>
    <row r="4792" customFormat="false" ht="15.75" hidden="false" customHeight="false" outlineLevel="0" collapsed="false">
      <c r="A4792" s="3" t="n">
        <v>4791</v>
      </c>
      <c r="B4792" s="3" t="s">
        <v>4798</v>
      </c>
      <c r="C4792" s="5" t="n">
        <f aca="false">MOD(A4792,45)</f>
        <v>21</v>
      </c>
      <c r="D4792" s="5" t="n">
        <f aca="false">A4792-1</f>
        <v>4790</v>
      </c>
      <c r="E4792" s="5" t="str">
        <f aca="false">IF(C4792=0,"U",VLOOKUP(D4792,A:B,2,0))</f>
        <v>G4502F</v>
      </c>
    </row>
    <row r="4793" customFormat="false" ht="15.75" hidden="false" customHeight="false" outlineLevel="0" collapsed="false">
      <c r="A4793" s="3" t="n">
        <v>4792</v>
      </c>
      <c r="B4793" s="3" t="s">
        <v>4799</v>
      </c>
      <c r="C4793" s="5" t="n">
        <f aca="false">MOD(A4793,45)</f>
        <v>22</v>
      </c>
      <c r="D4793" s="5" t="n">
        <f aca="false">A4793-1</f>
        <v>4791</v>
      </c>
      <c r="E4793" s="5" t="str">
        <f aca="false">IF(C4793=0,"U",VLOOKUP(D4793,A:B,2,0))</f>
        <v>G4502R</v>
      </c>
    </row>
    <row r="4794" customFormat="false" ht="15.75" hidden="false" customHeight="false" outlineLevel="0" collapsed="false">
      <c r="A4794" s="3" t="n">
        <v>4793</v>
      </c>
      <c r="B4794" s="3" t="s">
        <v>4800</v>
      </c>
      <c r="C4794" s="5" t="n">
        <f aca="false">MOD(A4794,45)</f>
        <v>23</v>
      </c>
      <c r="D4794" s="5" t="n">
        <f aca="false">A4794-1</f>
        <v>4792</v>
      </c>
      <c r="E4794" s="5" t="str">
        <f aca="false">IF(C4794=0,"U",VLOOKUP(D4794,A:B,2,0))</f>
        <v>G4503F</v>
      </c>
    </row>
    <row r="4795" customFormat="false" ht="15.75" hidden="false" customHeight="false" outlineLevel="0" collapsed="false">
      <c r="A4795" s="3" t="n">
        <v>4794</v>
      </c>
      <c r="B4795" s="3" t="s">
        <v>4801</v>
      </c>
      <c r="C4795" s="5" t="n">
        <f aca="false">MOD(A4795,45)</f>
        <v>24</v>
      </c>
      <c r="D4795" s="5" t="n">
        <f aca="false">A4795-1</f>
        <v>4793</v>
      </c>
      <c r="E4795" s="5" t="str">
        <f aca="false">IF(C4795=0,"U",VLOOKUP(D4795,A:B,2,0))</f>
        <v>G4503R</v>
      </c>
    </row>
    <row r="4796" customFormat="false" ht="15.75" hidden="false" customHeight="false" outlineLevel="0" collapsed="false">
      <c r="A4796" s="3" t="n">
        <v>4795</v>
      </c>
      <c r="B4796" s="3" t="s">
        <v>4802</v>
      </c>
      <c r="C4796" s="5" t="n">
        <f aca="false">MOD(A4796,45)</f>
        <v>25</v>
      </c>
      <c r="D4796" s="5" t="n">
        <f aca="false">A4796-1</f>
        <v>4794</v>
      </c>
      <c r="E4796" s="5" t="str">
        <f aca="false">IF(C4796=0,"U",VLOOKUP(D4796,A:B,2,0))</f>
        <v>G4504F</v>
      </c>
    </row>
    <row r="4797" customFormat="false" ht="15.75" hidden="false" customHeight="false" outlineLevel="0" collapsed="false">
      <c r="A4797" s="3" t="n">
        <v>4796</v>
      </c>
      <c r="B4797" s="3" t="s">
        <v>4803</v>
      </c>
      <c r="C4797" s="5" t="n">
        <f aca="false">MOD(A4797,45)</f>
        <v>26</v>
      </c>
      <c r="D4797" s="5" t="n">
        <f aca="false">A4797-1</f>
        <v>4795</v>
      </c>
      <c r="E4797" s="5" t="str">
        <f aca="false">IF(C4797=0,"U",VLOOKUP(D4797,A:B,2,0))</f>
        <v>G4504R</v>
      </c>
    </row>
    <row r="4798" customFormat="false" ht="15.75" hidden="false" customHeight="false" outlineLevel="0" collapsed="false">
      <c r="A4798" s="3" t="n">
        <v>4797</v>
      </c>
      <c r="B4798" s="3" t="s">
        <v>4804</v>
      </c>
      <c r="C4798" s="5" t="n">
        <f aca="false">MOD(A4798,45)</f>
        <v>27</v>
      </c>
      <c r="D4798" s="5" t="n">
        <f aca="false">A4798-1</f>
        <v>4796</v>
      </c>
      <c r="E4798" s="5" t="str">
        <f aca="false">IF(C4798=0,"U",VLOOKUP(D4798,A:B,2,0))</f>
        <v>G4505F</v>
      </c>
    </row>
    <row r="4799" customFormat="false" ht="15.75" hidden="false" customHeight="false" outlineLevel="0" collapsed="false">
      <c r="A4799" s="3" t="n">
        <v>4798</v>
      </c>
      <c r="B4799" s="3" t="s">
        <v>4805</v>
      </c>
      <c r="C4799" s="5" t="n">
        <f aca="false">MOD(A4799,45)</f>
        <v>28</v>
      </c>
      <c r="D4799" s="5" t="n">
        <f aca="false">A4799-1</f>
        <v>4797</v>
      </c>
      <c r="E4799" s="5" t="str">
        <f aca="false">IF(C4799=0,"U",VLOOKUP(D4799,A:B,2,0))</f>
        <v>G4505R</v>
      </c>
    </row>
    <row r="4800" customFormat="false" ht="15.75" hidden="false" customHeight="false" outlineLevel="0" collapsed="false">
      <c r="A4800" s="3" t="n">
        <v>4799</v>
      </c>
      <c r="B4800" s="3" t="s">
        <v>4806</v>
      </c>
      <c r="C4800" s="5" t="n">
        <f aca="false">MOD(A4800,45)</f>
        <v>29</v>
      </c>
      <c r="D4800" s="5" t="n">
        <f aca="false">A4800-1</f>
        <v>4798</v>
      </c>
      <c r="E4800" s="5" t="str">
        <f aca="false">IF(C4800=0,"U",VLOOKUP(D4800,A:B,2,0))</f>
        <v>G4506F</v>
      </c>
    </row>
    <row r="4801" customFormat="false" ht="15.75" hidden="false" customHeight="false" outlineLevel="0" collapsed="false">
      <c r="A4801" s="3" t="n">
        <v>4800</v>
      </c>
      <c r="B4801" s="3" t="s">
        <v>4807</v>
      </c>
      <c r="C4801" s="5" t="n">
        <f aca="false">MOD(A4801,45)</f>
        <v>30</v>
      </c>
      <c r="D4801" s="5" t="n">
        <f aca="false">A4801-1</f>
        <v>4799</v>
      </c>
      <c r="E4801" s="5" t="str">
        <f aca="false">IF(C4801=0,"U",VLOOKUP(D4801,A:B,2,0))</f>
        <v>G4506R</v>
      </c>
    </row>
    <row r="4802" customFormat="false" ht="15.75" hidden="false" customHeight="false" outlineLevel="0" collapsed="false">
      <c r="A4802" s="3" t="n">
        <v>4801</v>
      </c>
      <c r="B4802" s="3" t="s">
        <v>4808</v>
      </c>
      <c r="C4802" s="5" t="n">
        <f aca="false">MOD(A4802,45)</f>
        <v>31</v>
      </c>
      <c r="D4802" s="5" t="n">
        <f aca="false">A4802-1</f>
        <v>4800</v>
      </c>
      <c r="E4802" s="5" t="str">
        <f aca="false">IF(C4802=0,"U",VLOOKUP(D4802,A:B,2,0))</f>
        <v>G4507F</v>
      </c>
    </row>
    <row r="4803" customFormat="false" ht="15.75" hidden="false" customHeight="false" outlineLevel="0" collapsed="false">
      <c r="A4803" s="3" t="n">
        <v>4802</v>
      </c>
      <c r="B4803" s="3" t="s">
        <v>4809</v>
      </c>
      <c r="C4803" s="5" t="n">
        <f aca="false">MOD(A4803,45)</f>
        <v>32</v>
      </c>
      <c r="D4803" s="5" t="n">
        <f aca="false">A4803-1</f>
        <v>4801</v>
      </c>
      <c r="E4803" s="5" t="str">
        <f aca="false">IF(C4803=0,"U",VLOOKUP(D4803,A:B,2,0))</f>
        <v>G4507R</v>
      </c>
    </row>
    <row r="4804" customFormat="false" ht="15.75" hidden="false" customHeight="false" outlineLevel="0" collapsed="false">
      <c r="A4804" s="3" t="n">
        <v>4803</v>
      </c>
      <c r="B4804" s="3" t="s">
        <v>4810</v>
      </c>
      <c r="C4804" s="5" t="n">
        <f aca="false">MOD(A4804,45)</f>
        <v>33</v>
      </c>
      <c r="D4804" s="5" t="n">
        <f aca="false">A4804-1</f>
        <v>4802</v>
      </c>
      <c r="E4804" s="5" t="str">
        <f aca="false">IF(C4804=0,"U",VLOOKUP(D4804,A:B,2,0))</f>
        <v>G4508F</v>
      </c>
    </row>
    <row r="4805" customFormat="false" ht="15.75" hidden="false" customHeight="false" outlineLevel="0" collapsed="false">
      <c r="A4805" s="3" t="n">
        <v>4804</v>
      </c>
      <c r="B4805" s="3" t="s">
        <v>4811</v>
      </c>
      <c r="C4805" s="5" t="n">
        <f aca="false">MOD(A4805,45)</f>
        <v>34</v>
      </c>
      <c r="D4805" s="5" t="n">
        <f aca="false">A4805-1</f>
        <v>4803</v>
      </c>
      <c r="E4805" s="5" t="str">
        <f aca="false">IF(C4805=0,"U",VLOOKUP(D4805,A:B,2,0))</f>
        <v>G4508R</v>
      </c>
    </row>
    <row r="4806" customFormat="false" ht="15.75" hidden="false" customHeight="false" outlineLevel="0" collapsed="false">
      <c r="A4806" s="3" t="n">
        <v>4805</v>
      </c>
      <c r="B4806" s="3" t="s">
        <v>4812</v>
      </c>
      <c r="C4806" s="5" t="n">
        <f aca="false">MOD(A4806,45)</f>
        <v>35</v>
      </c>
      <c r="D4806" s="5" t="n">
        <f aca="false">A4806-1</f>
        <v>4804</v>
      </c>
      <c r="E4806" s="5" t="str">
        <f aca="false">IF(C4806=0,"U",VLOOKUP(D4806,A:B,2,0))</f>
        <v>G4601F</v>
      </c>
    </row>
    <row r="4807" customFormat="false" ht="15.75" hidden="false" customHeight="false" outlineLevel="0" collapsed="false">
      <c r="A4807" s="3" t="n">
        <v>4806</v>
      </c>
      <c r="B4807" s="3" t="s">
        <v>4813</v>
      </c>
      <c r="C4807" s="5" t="n">
        <f aca="false">MOD(A4807,45)</f>
        <v>36</v>
      </c>
      <c r="D4807" s="5" t="n">
        <f aca="false">A4807-1</f>
        <v>4805</v>
      </c>
      <c r="E4807" s="5" t="str">
        <f aca="false">IF(C4807=0,"U",VLOOKUP(D4807,A:B,2,0))</f>
        <v>G4601R</v>
      </c>
    </row>
    <row r="4808" customFormat="false" ht="15.75" hidden="false" customHeight="false" outlineLevel="0" collapsed="false">
      <c r="A4808" s="3" t="n">
        <v>4807</v>
      </c>
      <c r="B4808" s="3" t="s">
        <v>4814</v>
      </c>
      <c r="C4808" s="5" t="n">
        <f aca="false">MOD(A4808,45)</f>
        <v>37</v>
      </c>
      <c r="D4808" s="5" t="n">
        <f aca="false">A4808-1</f>
        <v>4806</v>
      </c>
      <c r="E4808" s="5" t="str">
        <f aca="false">IF(C4808=0,"U",VLOOKUP(D4808,A:B,2,0))</f>
        <v>G4602F</v>
      </c>
    </row>
    <row r="4809" customFormat="false" ht="15.75" hidden="false" customHeight="false" outlineLevel="0" collapsed="false">
      <c r="A4809" s="3" t="n">
        <v>4808</v>
      </c>
      <c r="B4809" s="3" t="s">
        <v>4815</v>
      </c>
      <c r="C4809" s="5" t="n">
        <f aca="false">MOD(A4809,45)</f>
        <v>38</v>
      </c>
      <c r="D4809" s="5" t="n">
        <f aca="false">A4809-1</f>
        <v>4807</v>
      </c>
      <c r="E4809" s="5" t="str">
        <f aca="false">IF(C4809=0,"U",VLOOKUP(D4809,A:B,2,0))</f>
        <v>G4602R</v>
      </c>
    </row>
    <row r="4810" customFormat="false" ht="15.75" hidden="false" customHeight="false" outlineLevel="0" collapsed="false">
      <c r="A4810" s="3" t="n">
        <v>4809</v>
      </c>
      <c r="B4810" s="3" t="s">
        <v>4816</v>
      </c>
      <c r="C4810" s="5" t="n">
        <f aca="false">MOD(A4810,45)</f>
        <v>39</v>
      </c>
      <c r="D4810" s="5" t="n">
        <f aca="false">A4810-1</f>
        <v>4808</v>
      </c>
      <c r="E4810" s="5" t="str">
        <f aca="false">IF(C4810=0,"U",VLOOKUP(D4810,A:B,2,0))</f>
        <v>G4603F</v>
      </c>
    </row>
    <row r="4811" customFormat="false" ht="15.75" hidden="false" customHeight="false" outlineLevel="0" collapsed="false">
      <c r="A4811" s="3" t="n">
        <v>4810</v>
      </c>
      <c r="B4811" s="3" t="s">
        <v>4817</v>
      </c>
      <c r="C4811" s="5" t="n">
        <f aca="false">MOD(A4811,45)</f>
        <v>40</v>
      </c>
      <c r="D4811" s="5" t="n">
        <f aca="false">A4811-1</f>
        <v>4809</v>
      </c>
      <c r="E4811" s="5" t="str">
        <f aca="false">IF(C4811=0,"U",VLOOKUP(D4811,A:B,2,0))</f>
        <v>G4603R</v>
      </c>
    </row>
    <row r="4812" customFormat="false" ht="15.75" hidden="false" customHeight="false" outlineLevel="0" collapsed="false">
      <c r="A4812" s="3" t="n">
        <v>4811</v>
      </c>
      <c r="B4812" s="3" t="s">
        <v>4818</v>
      </c>
      <c r="C4812" s="5" t="n">
        <f aca="false">MOD(A4812,45)</f>
        <v>41</v>
      </c>
      <c r="D4812" s="5" t="n">
        <f aca="false">A4812-1</f>
        <v>4810</v>
      </c>
      <c r="E4812" s="5" t="str">
        <f aca="false">IF(C4812=0,"U",VLOOKUP(D4812,A:B,2,0))</f>
        <v>G4604F</v>
      </c>
    </row>
    <row r="4813" customFormat="false" ht="15.75" hidden="false" customHeight="false" outlineLevel="0" collapsed="false">
      <c r="A4813" s="3" t="n">
        <v>4812</v>
      </c>
      <c r="B4813" s="3" t="s">
        <v>4819</v>
      </c>
      <c r="C4813" s="5" t="n">
        <f aca="false">MOD(A4813,45)</f>
        <v>42</v>
      </c>
      <c r="D4813" s="5" t="n">
        <f aca="false">A4813-1</f>
        <v>4811</v>
      </c>
      <c r="E4813" s="5" t="str">
        <f aca="false">IF(C4813=0,"U",VLOOKUP(D4813,A:B,2,0))</f>
        <v>G4604R</v>
      </c>
    </row>
    <row r="4814" customFormat="false" ht="15.75" hidden="false" customHeight="false" outlineLevel="0" collapsed="false">
      <c r="A4814" s="3" t="n">
        <v>4813</v>
      </c>
      <c r="B4814" s="3" t="s">
        <v>4820</v>
      </c>
      <c r="C4814" s="5" t="n">
        <f aca="false">MOD(A4814,45)</f>
        <v>43</v>
      </c>
      <c r="D4814" s="5" t="n">
        <f aca="false">A4814-1</f>
        <v>4812</v>
      </c>
      <c r="E4814" s="5" t="str">
        <f aca="false">IF(C4814=0,"U",VLOOKUP(D4814,A:B,2,0))</f>
        <v>G4605F</v>
      </c>
    </row>
    <row r="4815" customFormat="false" ht="15.75" hidden="false" customHeight="false" outlineLevel="0" collapsed="false">
      <c r="A4815" s="3" t="n">
        <v>4814</v>
      </c>
      <c r="B4815" s="3" t="s">
        <v>4821</v>
      </c>
      <c r="C4815" s="5" t="n">
        <f aca="false">MOD(A4815,45)</f>
        <v>44</v>
      </c>
      <c r="D4815" s="5" t="n">
        <f aca="false">A4815-1</f>
        <v>4813</v>
      </c>
      <c r="E4815" s="5" t="str">
        <f aca="false">IF(C4815=0,"U",VLOOKUP(D4815,A:B,2,0))</f>
        <v>G4605R</v>
      </c>
    </row>
    <row r="4816" customFormat="false" ht="15.75" hidden="false" customHeight="false" outlineLevel="0" collapsed="false">
      <c r="A4816" s="3" t="n">
        <v>4815</v>
      </c>
      <c r="B4816" s="3" t="s">
        <v>4822</v>
      </c>
      <c r="C4816" s="5" t="n">
        <f aca="false">MOD(A4816,45)</f>
        <v>0</v>
      </c>
      <c r="D4816" s="5" t="n">
        <f aca="false">A4816-1</f>
        <v>4814</v>
      </c>
      <c r="E4816" s="5" t="str">
        <f aca="false">IF(C4816=0,"U",VLOOKUP(D4816,A:B,2,0))</f>
        <v>U</v>
      </c>
    </row>
    <row r="4817" customFormat="false" ht="15.75" hidden="false" customHeight="false" outlineLevel="0" collapsed="false">
      <c r="A4817" s="3" t="n">
        <v>4816</v>
      </c>
      <c r="B4817" s="3" t="s">
        <v>4823</v>
      </c>
      <c r="C4817" s="5" t="n">
        <f aca="false">MOD(A4817,45)</f>
        <v>1</v>
      </c>
      <c r="D4817" s="5" t="n">
        <f aca="false">A4817-1</f>
        <v>4815</v>
      </c>
      <c r="E4817" s="5" t="str">
        <f aca="false">IF(C4817=0,"U",VLOOKUP(D4817,A:B,2,0))</f>
        <v>G4606R</v>
      </c>
    </row>
    <row r="4818" customFormat="false" ht="15.75" hidden="false" customHeight="false" outlineLevel="0" collapsed="false">
      <c r="A4818" s="3" t="n">
        <v>4817</v>
      </c>
      <c r="B4818" s="3" t="s">
        <v>4824</v>
      </c>
      <c r="C4818" s="5" t="n">
        <f aca="false">MOD(A4818,45)</f>
        <v>2</v>
      </c>
      <c r="D4818" s="5" t="n">
        <f aca="false">A4818-1</f>
        <v>4816</v>
      </c>
      <c r="E4818" s="5" t="str">
        <f aca="false">IF(C4818=0,"U",VLOOKUP(D4818,A:B,2,0))</f>
        <v>G4607F</v>
      </c>
    </row>
    <row r="4819" customFormat="false" ht="15.75" hidden="false" customHeight="false" outlineLevel="0" collapsed="false">
      <c r="A4819" s="3" t="n">
        <v>4818</v>
      </c>
      <c r="B4819" s="3" t="s">
        <v>4825</v>
      </c>
      <c r="C4819" s="5" t="n">
        <f aca="false">MOD(A4819,45)</f>
        <v>3</v>
      </c>
      <c r="D4819" s="5" t="n">
        <f aca="false">A4819-1</f>
        <v>4817</v>
      </c>
      <c r="E4819" s="5" t="str">
        <f aca="false">IF(C4819=0,"U",VLOOKUP(D4819,A:B,2,0))</f>
        <v>G4607R</v>
      </c>
    </row>
    <row r="4820" customFormat="false" ht="15.75" hidden="false" customHeight="false" outlineLevel="0" collapsed="false">
      <c r="A4820" s="3" t="n">
        <v>4819</v>
      </c>
      <c r="B4820" s="3" t="s">
        <v>4826</v>
      </c>
      <c r="C4820" s="5" t="n">
        <f aca="false">MOD(A4820,45)</f>
        <v>4</v>
      </c>
      <c r="D4820" s="5" t="n">
        <f aca="false">A4820-1</f>
        <v>4818</v>
      </c>
      <c r="E4820" s="5" t="str">
        <f aca="false">IF(C4820=0,"U",VLOOKUP(D4820,A:B,2,0))</f>
        <v>G4608F</v>
      </c>
    </row>
    <row r="4821" customFormat="false" ht="15.75" hidden="false" customHeight="false" outlineLevel="0" collapsed="false">
      <c r="A4821" s="3" t="n">
        <v>4820</v>
      </c>
      <c r="B4821" s="3" t="s">
        <v>4827</v>
      </c>
      <c r="C4821" s="5" t="n">
        <f aca="false">MOD(A4821,45)</f>
        <v>5</v>
      </c>
      <c r="D4821" s="5" t="n">
        <f aca="false">A4821-1</f>
        <v>4819</v>
      </c>
      <c r="E4821" s="5" t="str">
        <f aca="false">IF(C4821=0,"U",VLOOKUP(D4821,A:B,2,0))</f>
        <v>G4608R</v>
      </c>
    </row>
    <row r="4822" customFormat="false" ht="15.75" hidden="false" customHeight="false" outlineLevel="0" collapsed="false">
      <c r="A4822" s="3" t="n">
        <v>4821</v>
      </c>
      <c r="B4822" s="3" t="s">
        <v>4828</v>
      </c>
      <c r="C4822" s="5" t="n">
        <f aca="false">MOD(A4822,45)</f>
        <v>6</v>
      </c>
      <c r="D4822" s="5" t="n">
        <f aca="false">A4822-1</f>
        <v>4820</v>
      </c>
      <c r="E4822" s="5" t="str">
        <f aca="false">IF(C4822=0,"U",VLOOKUP(D4822,A:B,2,0))</f>
        <v>G4701F</v>
      </c>
    </row>
    <row r="4823" customFormat="false" ht="15.75" hidden="false" customHeight="false" outlineLevel="0" collapsed="false">
      <c r="A4823" s="3" t="n">
        <v>4822</v>
      </c>
      <c r="B4823" s="3" t="s">
        <v>4829</v>
      </c>
      <c r="C4823" s="5" t="n">
        <f aca="false">MOD(A4823,45)</f>
        <v>7</v>
      </c>
      <c r="D4823" s="5" t="n">
        <f aca="false">A4823-1</f>
        <v>4821</v>
      </c>
      <c r="E4823" s="5" t="str">
        <f aca="false">IF(C4823=0,"U",VLOOKUP(D4823,A:B,2,0))</f>
        <v>G4701R</v>
      </c>
    </row>
    <row r="4824" customFormat="false" ht="15.75" hidden="false" customHeight="false" outlineLevel="0" collapsed="false">
      <c r="A4824" s="3" t="n">
        <v>4823</v>
      </c>
      <c r="B4824" s="3" t="s">
        <v>4830</v>
      </c>
      <c r="C4824" s="5" t="n">
        <f aca="false">MOD(A4824,45)</f>
        <v>8</v>
      </c>
      <c r="D4824" s="5" t="n">
        <f aca="false">A4824-1</f>
        <v>4822</v>
      </c>
      <c r="E4824" s="5" t="str">
        <f aca="false">IF(C4824=0,"U",VLOOKUP(D4824,A:B,2,0))</f>
        <v>G4702F</v>
      </c>
    </row>
    <row r="4825" customFormat="false" ht="15.75" hidden="false" customHeight="false" outlineLevel="0" collapsed="false">
      <c r="A4825" s="3" t="n">
        <v>4824</v>
      </c>
      <c r="B4825" s="3" t="s">
        <v>4831</v>
      </c>
      <c r="C4825" s="5" t="n">
        <f aca="false">MOD(A4825,45)</f>
        <v>9</v>
      </c>
      <c r="D4825" s="5" t="n">
        <f aca="false">A4825-1</f>
        <v>4823</v>
      </c>
      <c r="E4825" s="5" t="str">
        <f aca="false">IF(C4825=0,"U",VLOOKUP(D4825,A:B,2,0))</f>
        <v>G4702R</v>
      </c>
    </row>
    <row r="4826" customFormat="false" ht="15.75" hidden="false" customHeight="false" outlineLevel="0" collapsed="false">
      <c r="A4826" s="3" t="n">
        <v>4825</v>
      </c>
      <c r="B4826" s="3" t="s">
        <v>4832</v>
      </c>
      <c r="C4826" s="5" t="n">
        <f aca="false">MOD(A4826,45)</f>
        <v>10</v>
      </c>
      <c r="D4826" s="5" t="n">
        <f aca="false">A4826-1</f>
        <v>4824</v>
      </c>
      <c r="E4826" s="5" t="str">
        <f aca="false">IF(C4826=0,"U",VLOOKUP(D4826,A:B,2,0))</f>
        <v>G4703F</v>
      </c>
    </row>
    <row r="4827" customFormat="false" ht="15.75" hidden="false" customHeight="false" outlineLevel="0" collapsed="false">
      <c r="A4827" s="3" t="n">
        <v>4826</v>
      </c>
      <c r="B4827" s="3" t="s">
        <v>4833</v>
      </c>
      <c r="C4827" s="5" t="n">
        <f aca="false">MOD(A4827,45)</f>
        <v>11</v>
      </c>
      <c r="D4827" s="5" t="n">
        <f aca="false">A4827-1</f>
        <v>4825</v>
      </c>
      <c r="E4827" s="5" t="str">
        <f aca="false">IF(C4827=0,"U",VLOOKUP(D4827,A:B,2,0))</f>
        <v>G4703R</v>
      </c>
    </row>
    <row r="4828" customFormat="false" ht="15.75" hidden="false" customHeight="false" outlineLevel="0" collapsed="false">
      <c r="A4828" s="3" t="n">
        <v>4827</v>
      </c>
      <c r="B4828" s="3" t="s">
        <v>4834</v>
      </c>
      <c r="C4828" s="5" t="n">
        <f aca="false">MOD(A4828,45)</f>
        <v>12</v>
      </c>
      <c r="D4828" s="5" t="n">
        <f aca="false">A4828-1</f>
        <v>4826</v>
      </c>
      <c r="E4828" s="5" t="str">
        <f aca="false">IF(C4828=0,"U",VLOOKUP(D4828,A:B,2,0))</f>
        <v>G4704F</v>
      </c>
    </row>
    <row r="4829" customFormat="false" ht="15.75" hidden="false" customHeight="false" outlineLevel="0" collapsed="false">
      <c r="A4829" s="3" t="n">
        <v>4828</v>
      </c>
      <c r="B4829" s="3" t="s">
        <v>4835</v>
      </c>
      <c r="C4829" s="5" t="n">
        <f aca="false">MOD(A4829,45)</f>
        <v>13</v>
      </c>
      <c r="D4829" s="5" t="n">
        <f aca="false">A4829-1</f>
        <v>4827</v>
      </c>
      <c r="E4829" s="5" t="str">
        <f aca="false">IF(C4829=0,"U",VLOOKUP(D4829,A:B,2,0))</f>
        <v>G4704R</v>
      </c>
    </row>
    <row r="4830" customFormat="false" ht="15.75" hidden="false" customHeight="false" outlineLevel="0" collapsed="false">
      <c r="A4830" s="3" t="n">
        <v>4829</v>
      </c>
      <c r="B4830" s="3" t="s">
        <v>4836</v>
      </c>
      <c r="C4830" s="5" t="n">
        <f aca="false">MOD(A4830,45)</f>
        <v>14</v>
      </c>
      <c r="D4830" s="5" t="n">
        <f aca="false">A4830-1</f>
        <v>4828</v>
      </c>
      <c r="E4830" s="5" t="str">
        <f aca="false">IF(C4830=0,"U",VLOOKUP(D4830,A:B,2,0))</f>
        <v>G4705F</v>
      </c>
    </row>
    <row r="4831" customFormat="false" ht="15.75" hidden="false" customHeight="false" outlineLevel="0" collapsed="false">
      <c r="A4831" s="3" t="n">
        <v>4830</v>
      </c>
      <c r="B4831" s="3" t="s">
        <v>4837</v>
      </c>
      <c r="C4831" s="5" t="n">
        <f aca="false">MOD(A4831,45)</f>
        <v>15</v>
      </c>
      <c r="D4831" s="5" t="n">
        <f aca="false">A4831-1</f>
        <v>4829</v>
      </c>
      <c r="E4831" s="5" t="str">
        <f aca="false">IF(C4831=0,"U",VLOOKUP(D4831,A:B,2,0))</f>
        <v>G4705R</v>
      </c>
    </row>
    <row r="4832" customFormat="false" ht="15.75" hidden="false" customHeight="false" outlineLevel="0" collapsed="false">
      <c r="A4832" s="3" t="n">
        <v>4831</v>
      </c>
      <c r="B4832" s="3" t="s">
        <v>4838</v>
      </c>
      <c r="C4832" s="5" t="n">
        <f aca="false">MOD(A4832,45)</f>
        <v>16</v>
      </c>
      <c r="D4832" s="5" t="n">
        <f aca="false">A4832-1</f>
        <v>4830</v>
      </c>
      <c r="E4832" s="5" t="str">
        <f aca="false">IF(C4832=0,"U",VLOOKUP(D4832,A:B,2,0))</f>
        <v>G4706F</v>
      </c>
    </row>
    <row r="4833" customFormat="false" ht="15.75" hidden="false" customHeight="false" outlineLevel="0" collapsed="false">
      <c r="A4833" s="3" t="n">
        <v>4832</v>
      </c>
      <c r="B4833" s="3" t="s">
        <v>4839</v>
      </c>
      <c r="C4833" s="5" t="n">
        <f aca="false">MOD(A4833,45)</f>
        <v>17</v>
      </c>
      <c r="D4833" s="5" t="n">
        <f aca="false">A4833-1</f>
        <v>4831</v>
      </c>
      <c r="E4833" s="5" t="str">
        <f aca="false">IF(C4833=0,"U",VLOOKUP(D4833,A:B,2,0))</f>
        <v>G4706R</v>
      </c>
    </row>
    <row r="4834" customFormat="false" ht="15.75" hidden="false" customHeight="false" outlineLevel="0" collapsed="false">
      <c r="A4834" s="3" t="n">
        <v>4833</v>
      </c>
      <c r="B4834" s="3" t="s">
        <v>4840</v>
      </c>
      <c r="C4834" s="5" t="n">
        <f aca="false">MOD(A4834,45)</f>
        <v>18</v>
      </c>
      <c r="D4834" s="5" t="n">
        <f aca="false">A4834-1</f>
        <v>4832</v>
      </c>
      <c r="E4834" s="5" t="str">
        <f aca="false">IF(C4834=0,"U",VLOOKUP(D4834,A:B,2,0))</f>
        <v>G4707F</v>
      </c>
    </row>
    <row r="4835" customFormat="false" ht="15.75" hidden="false" customHeight="false" outlineLevel="0" collapsed="false">
      <c r="A4835" s="3" t="n">
        <v>4834</v>
      </c>
      <c r="B4835" s="3" t="s">
        <v>4841</v>
      </c>
      <c r="C4835" s="5" t="n">
        <f aca="false">MOD(A4835,45)</f>
        <v>19</v>
      </c>
      <c r="D4835" s="5" t="n">
        <f aca="false">A4835-1</f>
        <v>4833</v>
      </c>
      <c r="E4835" s="5" t="str">
        <f aca="false">IF(C4835=0,"U",VLOOKUP(D4835,A:B,2,0))</f>
        <v>G4707R</v>
      </c>
    </row>
    <row r="4836" customFormat="false" ht="15.75" hidden="false" customHeight="false" outlineLevel="0" collapsed="false">
      <c r="A4836" s="3" t="n">
        <v>4835</v>
      </c>
      <c r="B4836" s="3" t="s">
        <v>4842</v>
      </c>
      <c r="C4836" s="5" t="n">
        <f aca="false">MOD(A4836,45)</f>
        <v>20</v>
      </c>
      <c r="D4836" s="5" t="n">
        <f aca="false">A4836-1</f>
        <v>4834</v>
      </c>
      <c r="E4836" s="5" t="str">
        <f aca="false">IF(C4836=0,"U",VLOOKUP(D4836,A:B,2,0))</f>
        <v>G4708F</v>
      </c>
    </row>
    <row r="4837" customFormat="false" ht="15.75" hidden="false" customHeight="false" outlineLevel="0" collapsed="false">
      <c r="A4837" s="3" t="n">
        <v>4836</v>
      </c>
      <c r="B4837" s="3" t="s">
        <v>4843</v>
      </c>
      <c r="C4837" s="5" t="n">
        <f aca="false">MOD(A4837,45)</f>
        <v>21</v>
      </c>
      <c r="D4837" s="5" t="n">
        <f aca="false">A4837-1</f>
        <v>4835</v>
      </c>
      <c r="E4837" s="5" t="str">
        <f aca="false">IF(C4837=0,"U",VLOOKUP(D4837,A:B,2,0))</f>
        <v>G4708R</v>
      </c>
    </row>
    <row r="4838" customFormat="false" ht="15.75" hidden="false" customHeight="false" outlineLevel="0" collapsed="false">
      <c r="A4838" s="3" t="n">
        <v>4837</v>
      </c>
      <c r="B4838" s="3" t="s">
        <v>4844</v>
      </c>
      <c r="C4838" s="5" t="n">
        <f aca="false">MOD(A4838,45)</f>
        <v>22</v>
      </c>
      <c r="D4838" s="5" t="n">
        <f aca="false">A4838-1</f>
        <v>4836</v>
      </c>
      <c r="E4838" s="5" t="str">
        <f aca="false">IF(C4838=0,"U",VLOOKUP(D4838,A:B,2,0))</f>
        <v>G4801F</v>
      </c>
    </row>
    <row r="4839" customFormat="false" ht="15.75" hidden="false" customHeight="false" outlineLevel="0" collapsed="false">
      <c r="A4839" s="3" t="n">
        <v>4838</v>
      </c>
      <c r="B4839" s="3" t="s">
        <v>4845</v>
      </c>
      <c r="C4839" s="5" t="n">
        <f aca="false">MOD(A4839,45)</f>
        <v>23</v>
      </c>
      <c r="D4839" s="5" t="n">
        <f aca="false">A4839-1</f>
        <v>4837</v>
      </c>
      <c r="E4839" s="5" t="str">
        <f aca="false">IF(C4839=0,"U",VLOOKUP(D4839,A:B,2,0))</f>
        <v>G4801R</v>
      </c>
    </row>
    <row r="4840" customFormat="false" ht="15.75" hidden="false" customHeight="false" outlineLevel="0" collapsed="false">
      <c r="A4840" s="3" t="n">
        <v>4839</v>
      </c>
      <c r="B4840" s="3" t="s">
        <v>4846</v>
      </c>
      <c r="C4840" s="5" t="n">
        <f aca="false">MOD(A4840,45)</f>
        <v>24</v>
      </c>
      <c r="D4840" s="5" t="n">
        <f aca="false">A4840-1</f>
        <v>4838</v>
      </c>
      <c r="E4840" s="5" t="str">
        <f aca="false">IF(C4840=0,"U",VLOOKUP(D4840,A:B,2,0))</f>
        <v>G4802F</v>
      </c>
    </row>
    <row r="4841" customFormat="false" ht="15.75" hidden="false" customHeight="false" outlineLevel="0" collapsed="false">
      <c r="A4841" s="3" t="n">
        <v>4840</v>
      </c>
      <c r="B4841" s="3" t="s">
        <v>4847</v>
      </c>
      <c r="C4841" s="5" t="n">
        <f aca="false">MOD(A4841,45)</f>
        <v>25</v>
      </c>
      <c r="D4841" s="5" t="n">
        <f aca="false">A4841-1</f>
        <v>4839</v>
      </c>
      <c r="E4841" s="5" t="str">
        <f aca="false">IF(C4841=0,"U",VLOOKUP(D4841,A:B,2,0))</f>
        <v>G4802R</v>
      </c>
    </row>
    <row r="4842" customFormat="false" ht="15.75" hidden="false" customHeight="false" outlineLevel="0" collapsed="false">
      <c r="A4842" s="3" t="n">
        <v>4841</v>
      </c>
      <c r="B4842" s="3" t="s">
        <v>4848</v>
      </c>
      <c r="C4842" s="5" t="n">
        <f aca="false">MOD(A4842,45)</f>
        <v>26</v>
      </c>
      <c r="D4842" s="5" t="n">
        <f aca="false">A4842-1</f>
        <v>4840</v>
      </c>
      <c r="E4842" s="5" t="str">
        <f aca="false">IF(C4842=0,"U",VLOOKUP(D4842,A:B,2,0))</f>
        <v>G4803F</v>
      </c>
    </row>
    <row r="4843" customFormat="false" ht="15.75" hidden="false" customHeight="false" outlineLevel="0" collapsed="false">
      <c r="A4843" s="3" t="n">
        <v>4842</v>
      </c>
      <c r="B4843" s="3" t="s">
        <v>4849</v>
      </c>
      <c r="C4843" s="5" t="n">
        <f aca="false">MOD(A4843,45)</f>
        <v>27</v>
      </c>
      <c r="D4843" s="5" t="n">
        <f aca="false">A4843-1</f>
        <v>4841</v>
      </c>
      <c r="E4843" s="5" t="str">
        <f aca="false">IF(C4843=0,"U",VLOOKUP(D4843,A:B,2,0))</f>
        <v>G4803R</v>
      </c>
    </row>
    <row r="4844" customFormat="false" ht="15.75" hidden="false" customHeight="false" outlineLevel="0" collapsed="false">
      <c r="A4844" s="3" t="n">
        <v>4843</v>
      </c>
      <c r="B4844" s="3" t="s">
        <v>4850</v>
      </c>
      <c r="C4844" s="5" t="n">
        <f aca="false">MOD(A4844,45)</f>
        <v>28</v>
      </c>
      <c r="D4844" s="5" t="n">
        <f aca="false">A4844-1</f>
        <v>4842</v>
      </c>
      <c r="E4844" s="5" t="str">
        <f aca="false">IF(C4844=0,"U",VLOOKUP(D4844,A:B,2,0))</f>
        <v>G4804F</v>
      </c>
    </row>
    <row r="4845" customFormat="false" ht="15.75" hidden="false" customHeight="false" outlineLevel="0" collapsed="false">
      <c r="A4845" s="3" t="n">
        <v>4844</v>
      </c>
      <c r="B4845" s="3" t="s">
        <v>4851</v>
      </c>
      <c r="C4845" s="5" t="n">
        <f aca="false">MOD(A4845,45)</f>
        <v>29</v>
      </c>
      <c r="D4845" s="5" t="n">
        <f aca="false">A4845-1</f>
        <v>4843</v>
      </c>
      <c r="E4845" s="5" t="str">
        <f aca="false">IF(C4845=0,"U",VLOOKUP(D4845,A:B,2,0))</f>
        <v>G4804R</v>
      </c>
    </row>
    <row r="4846" customFormat="false" ht="15.75" hidden="false" customHeight="false" outlineLevel="0" collapsed="false">
      <c r="A4846" s="3" t="n">
        <v>4845</v>
      </c>
      <c r="B4846" s="3" t="s">
        <v>4852</v>
      </c>
      <c r="C4846" s="5" t="n">
        <f aca="false">MOD(A4846,45)</f>
        <v>30</v>
      </c>
      <c r="D4846" s="5" t="n">
        <f aca="false">A4846-1</f>
        <v>4844</v>
      </c>
      <c r="E4846" s="5" t="str">
        <f aca="false">IF(C4846=0,"U",VLOOKUP(D4846,A:B,2,0))</f>
        <v>G4805F</v>
      </c>
    </row>
    <row r="4847" customFormat="false" ht="15.75" hidden="false" customHeight="false" outlineLevel="0" collapsed="false">
      <c r="A4847" s="3" t="n">
        <v>4846</v>
      </c>
      <c r="B4847" s="3" t="s">
        <v>4853</v>
      </c>
      <c r="C4847" s="5" t="n">
        <f aca="false">MOD(A4847,45)</f>
        <v>31</v>
      </c>
      <c r="D4847" s="5" t="n">
        <f aca="false">A4847-1</f>
        <v>4845</v>
      </c>
      <c r="E4847" s="5" t="str">
        <f aca="false">IF(C4847=0,"U",VLOOKUP(D4847,A:B,2,0))</f>
        <v>G4805R</v>
      </c>
    </row>
    <row r="4848" customFormat="false" ht="15.75" hidden="false" customHeight="false" outlineLevel="0" collapsed="false">
      <c r="A4848" s="3" t="n">
        <v>4847</v>
      </c>
      <c r="B4848" s="3" t="s">
        <v>4854</v>
      </c>
      <c r="C4848" s="5" t="n">
        <f aca="false">MOD(A4848,45)</f>
        <v>32</v>
      </c>
      <c r="D4848" s="5" t="n">
        <f aca="false">A4848-1</f>
        <v>4846</v>
      </c>
      <c r="E4848" s="5" t="str">
        <f aca="false">IF(C4848=0,"U",VLOOKUP(D4848,A:B,2,0))</f>
        <v>G4806F</v>
      </c>
    </row>
    <row r="4849" customFormat="false" ht="15.75" hidden="false" customHeight="false" outlineLevel="0" collapsed="false">
      <c r="A4849" s="3" t="n">
        <v>4848</v>
      </c>
      <c r="B4849" s="3" t="s">
        <v>4855</v>
      </c>
      <c r="C4849" s="5" t="n">
        <f aca="false">MOD(A4849,45)</f>
        <v>33</v>
      </c>
      <c r="D4849" s="5" t="n">
        <f aca="false">A4849-1</f>
        <v>4847</v>
      </c>
      <c r="E4849" s="5" t="str">
        <f aca="false">IF(C4849=0,"U",VLOOKUP(D4849,A:B,2,0))</f>
        <v>G4806R</v>
      </c>
    </row>
    <row r="4850" customFormat="false" ht="15.75" hidden="false" customHeight="false" outlineLevel="0" collapsed="false">
      <c r="A4850" s="3" t="n">
        <v>4849</v>
      </c>
      <c r="B4850" s="3" t="s">
        <v>4856</v>
      </c>
      <c r="C4850" s="5" t="n">
        <f aca="false">MOD(A4850,45)</f>
        <v>34</v>
      </c>
      <c r="D4850" s="5" t="n">
        <f aca="false">A4850-1</f>
        <v>4848</v>
      </c>
      <c r="E4850" s="5" t="str">
        <f aca="false">IF(C4850=0,"U",VLOOKUP(D4850,A:B,2,0))</f>
        <v>G4807F</v>
      </c>
    </row>
    <row r="4851" customFormat="false" ht="15.75" hidden="false" customHeight="false" outlineLevel="0" collapsed="false">
      <c r="A4851" s="3" t="n">
        <v>4850</v>
      </c>
      <c r="B4851" s="3" t="s">
        <v>4857</v>
      </c>
      <c r="C4851" s="5" t="n">
        <f aca="false">MOD(A4851,45)</f>
        <v>35</v>
      </c>
      <c r="D4851" s="5" t="n">
        <f aca="false">A4851-1</f>
        <v>4849</v>
      </c>
      <c r="E4851" s="5" t="str">
        <f aca="false">IF(C4851=0,"U",VLOOKUP(D4851,A:B,2,0))</f>
        <v>G4807R</v>
      </c>
    </row>
    <row r="4852" customFormat="false" ht="15.75" hidden="false" customHeight="false" outlineLevel="0" collapsed="false">
      <c r="A4852" s="3" t="n">
        <v>4851</v>
      </c>
      <c r="B4852" s="3" t="s">
        <v>4858</v>
      </c>
      <c r="C4852" s="5" t="n">
        <f aca="false">MOD(A4852,45)</f>
        <v>36</v>
      </c>
      <c r="D4852" s="5" t="n">
        <f aca="false">A4852-1</f>
        <v>4850</v>
      </c>
      <c r="E4852" s="5" t="str">
        <f aca="false">IF(C4852=0,"U",VLOOKUP(D4852,A:B,2,0))</f>
        <v>G4808F</v>
      </c>
    </row>
    <row r="4853" customFormat="false" ht="15.75" hidden="false" customHeight="false" outlineLevel="0" collapsed="false">
      <c r="A4853" s="3" t="n">
        <v>4852</v>
      </c>
      <c r="B4853" s="3" t="s">
        <v>4859</v>
      </c>
      <c r="C4853" s="5" t="n">
        <f aca="false">MOD(A4853,45)</f>
        <v>37</v>
      </c>
      <c r="D4853" s="5" t="n">
        <f aca="false">A4853-1</f>
        <v>4851</v>
      </c>
      <c r="E4853" s="5" t="str">
        <f aca="false">IF(C4853=0,"U",VLOOKUP(D4853,A:B,2,0))</f>
        <v>G4808R</v>
      </c>
    </row>
    <row r="4854" customFormat="false" ht="15.75" hidden="false" customHeight="false" outlineLevel="0" collapsed="false">
      <c r="A4854" s="3" t="n">
        <v>4853</v>
      </c>
      <c r="B4854" s="3" t="s">
        <v>4860</v>
      </c>
      <c r="C4854" s="5" t="n">
        <f aca="false">MOD(A4854,45)</f>
        <v>38</v>
      </c>
      <c r="D4854" s="5" t="n">
        <f aca="false">A4854-1</f>
        <v>4852</v>
      </c>
      <c r="E4854" s="5" t="str">
        <f aca="false">IF(C4854=0,"U",VLOOKUP(D4854,A:B,2,0))</f>
        <v>H0101F</v>
      </c>
    </row>
    <row r="4855" customFormat="false" ht="15.75" hidden="false" customHeight="false" outlineLevel="0" collapsed="false">
      <c r="A4855" s="3" t="n">
        <v>4854</v>
      </c>
      <c r="B4855" s="3" t="s">
        <v>4861</v>
      </c>
      <c r="C4855" s="5" t="n">
        <f aca="false">MOD(A4855,45)</f>
        <v>39</v>
      </c>
      <c r="D4855" s="5" t="n">
        <f aca="false">A4855-1</f>
        <v>4853</v>
      </c>
      <c r="E4855" s="5" t="str">
        <f aca="false">IF(C4855=0,"U",VLOOKUP(D4855,A:B,2,0))</f>
        <v>H0101R</v>
      </c>
    </row>
    <row r="4856" customFormat="false" ht="15.75" hidden="false" customHeight="false" outlineLevel="0" collapsed="false">
      <c r="A4856" s="3" t="n">
        <v>4855</v>
      </c>
      <c r="B4856" s="3" t="s">
        <v>4862</v>
      </c>
      <c r="C4856" s="5" t="n">
        <f aca="false">MOD(A4856,45)</f>
        <v>40</v>
      </c>
      <c r="D4856" s="5" t="n">
        <f aca="false">A4856-1</f>
        <v>4854</v>
      </c>
      <c r="E4856" s="5" t="str">
        <f aca="false">IF(C4856=0,"U",VLOOKUP(D4856,A:B,2,0))</f>
        <v>H0102F</v>
      </c>
    </row>
    <row r="4857" customFormat="false" ht="15.75" hidden="false" customHeight="false" outlineLevel="0" collapsed="false">
      <c r="A4857" s="3" t="n">
        <v>4856</v>
      </c>
      <c r="B4857" s="3" t="s">
        <v>4863</v>
      </c>
      <c r="C4857" s="5" t="n">
        <f aca="false">MOD(A4857,45)</f>
        <v>41</v>
      </c>
      <c r="D4857" s="5" t="n">
        <f aca="false">A4857-1</f>
        <v>4855</v>
      </c>
      <c r="E4857" s="5" t="str">
        <f aca="false">IF(C4857=0,"U",VLOOKUP(D4857,A:B,2,0))</f>
        <v>H0102R</v>
      </c>
    </row>
    <row r="4858" customFormat="false" ht="15.75" hidden="false" customHeight="false" outlineLevel="0" collapsed="false">
      <c r="A4858" s="3" t="n">
        <v>4857</v>
      </c>
      <c r="B4858" s="3" t="s">
        <v>4864</v>
      </c>
      <c r="C4858" s="5" t="n">
        <f aca="false">MOD(A4858,45)</f>
        <v>42</v>
      </c>
      <c r="D4858" s="5" t="n">
        <f aca="false">A4858-1</f>
        <v>4856</v>
      </c>
      <c r="E4858" s="5" t="str">
        <f aca="false">IF(C4858=0,"U",VLOOKUP(D4858,A:B,2,0))</f>
        <v>H0103F</v>
      </c>
    </row>
    <row r="4859" customFormat="false" ht="15.75" hidden="false" customHeight="false" outlineLevel="0" collapsed="false">
      <c r="A4859" s="3" t="n">
        <v>4858</v>
      </c>
      <c r="B4859" s="3" t="s">
        <v>4865</v>
      </c>
      <c r="C4859" s="5" t="n">
        <f aca="false">MOD(A4859,45)</f>
        <v>43</v>
      </c>
      <c r="D4859" s="5" t="n">
        <f aca="false">A4859-1</f>
        <v>4857</v>
      </c>
      <c r="E4859" s="5" t="str">
        <f aca="false">IF(C4859=0,"U",VLOOKUP(D4859,A:B,2,0))</f>
        <v>H0103R</v>
      </c>
    </row>
    <row r="4860" customFormat="false" ht="15.75" hidden="false" customHeight="false" outlineLevel="0" collapsed="false">
      <c r="A4860" s="3" t="n">
        <v>4859</v>
      </c>
      <c r="B4860" s="3" t="s">
        <v>4866</v>
      </c>
      <c r="C4860" s="5" t="n">
        <f aca="false">MOD(A4860,45)</f>
        <v>44</v>
      </c>
      <c r="D4860" s="5" t="n">
        <f aca="false">A4860-1</f>
        <v>4858</v>
      </c>
      <c r="E4860" s="5" t="str">
        <f aca="false">IF(C4860=0,"U",VLOOKUP(D4860,A:B,2,0))</f>
        <v>H0104F</v>
      </c>
    </row>
    <row r="4861" customFormat="false" ht="15.75" hidden="false" customHeight="false" outlineLevel="0" collapsed="false">
      <c r="A4861" s="3" t="n">
        <v>4860</v>
      </c>
      <c r="B4861" s="3" t="s">
        <v>4867</v>
      </c>
      <c r="C4861" s="5" t="n">
        <f aca="false">MOD(A4861,45)</f>
        <v>0</v>
      </c>
      <c r="D4861" s="5" t="n">
        <f aca="false">A4861-1</f>
        <v>4859</v>
      </c>
      <c r="E4861" s="5" t="str">
        <f aca="false">IF(C4861=0,"U",VLOOKUP(D4861,A:B,2,0))</f>
        <v>U</v>
      </c>
    </row>
    <row r="4862" customFormat="false" ht="15.75" hidden="false" customHeight="false" outlineLevel="0" collapsed="false">
      <c r="A4862" s="3" t="n">
        <v>4861</v>
      </c>
      <c r="B4862" s="3" t="s">
        <v>4868</v>
      </c>
      <c r="C4862" s="5" t="n">
        <f aca="false">MOD(A4862,45)</f>
        <v>1</v>
      </c>
      <c r="D4862" s="5" t="n">
        <f aca="false">A4862-1</f>
        <v>4860</v>
      </c>
      <c r="E4862" s="5" t="str">
        <f aca="false">IF(C4862=0,"U",VLOOKUP(D4862,A:B,2,0))</f>
        <v>H0105F</v>
      </c>
    </row>
    <row r="4863" customFormat="false" ht="15.75" hidden="false" customHeight="false" outlineLevel="0" collapsed="false">
      <c r="A4863" s="3" t="n">
        <v>4862</v>
      </c>
      <c r="B4863" s="3" t="s">
        <v>4869</v>
      </c>
      <c r="C4863" s="5" t="n">
        <f aca="false">MOD(A4863,45)</f>
        <v>2</v>
      </c>
      <c r="D4863" s="5" t="n">
        <f aca="false">A4863-1</f>
        <v>4861</v>
      </c>
      <c r="E4863" s="5" t="str">
        <f aca="false">IF(C4863=0,"U",VLOOKUP(D4863,A:B,2,0))</f>
        <v>H0105R</v>
      </c>
    </row>
    <row r="4864" customFormat="false" ht="15.75" hidden="false" customHeight="false" outlineLevel="0" collapsed="false">
      <c r="A4864" s="3" t="n">
        <v>4863</v>
      </c>
      <c r="B4864" s="3" t="s">
        <v>4870</v>
      </c>
      <c r="C4864" s="5" t="n">
        <f aca="false">MOD(A4864,45)</f>
        <v>3</v>
      </c>
      <c r="D4864" s="5" t="n">
        <f aca="false">A4864-1</f>
        <v>4862</v>
      </c>
      <c r="E4864" s="5" t="str">
        <f aca="false">IF(C4864=0,"U",VLOOKUP(D4864,A:B,2,0))</f>
        <v>H0106F</v>
      </c>
    </row>
    <row r="4865" customFormat="false" ht="15.75" hidden="false" customHeight="false" outlineLevel="0" collapsed="false">
      <c r="A4865" s="3" t="n">
        <v>4864</v>
      </c>
      <c r="B4865" s="3" t="s">
        <v>4871</v>
      </c>
      <c r="C4865" s="5" t="n">
        <f aca="false">MOD(A4865,45)</f>
        <v>4</v>
      </c>
      <c r="D4865" s="5" t="n">
        <f aca="false">A4865-1</f>
        <v>4863</v>
      </c>
      <c r="E4865" s="5" t="str">
        <f aca="false">IF(C4865=0,"U",VLOOKUP(D4865,A:B,2,0))</f>
        <v>H0106R</v>
      </c>
    </row>
    <row r="4866" customFormat="false" ht="15.75" hidden="false" customHeight="false" outlineLevel="0" collapsed="false">
      <c r="A4866" s="3" t="n">
        <v>4865</v>
      </c>
      <c r="B4866" s="3" t="s">
        <v>4872</v>
      </c>
      <c r="C4866" s="5" t="n">
        <f aca="false">MOD(A4866,45)</f>
        <v>5</v>
      </c>
      <c r="D4866" s="5" t="n">
        <f aca="false">A4866-1</f>
        <v>4864</v>
      </c>
      <c r="E4866" s="5" t="str">
        <f aca="false">IF(C4866=0,"U",VLOOKUP(D4866,A:B,2,0))</f>
        <v>H0107F</v>
      </c>
    </row>
    <row r="4867" customFormat="false" ht="15.75" hidden="false" customHeight="false" outlineLevel="0" collapsed="false">
      <c r="A4867" s="3" t="n">
        <v>4866</v>
      </c>
      <c r="B4867" s="3" t="s">
        <v>4873</v>
      </c>
      <c r="C4867" s="5" t="n">
        <f aca="false">MOD(A4867,45)</f>
        <v>6</v>
      </c>
      <c r="D4867" s="5" t="n">
        <f aca="false">A4867-1</f>
        <v>4865</v>
      </c>
      <c r="E4867" s="5" t="str">
        <f aca="false">IF(C4867=0,"U",VLOOKUP(D4867,A:B,2,0))</f>
        <v>H0107R</v>
      </c>
    </row>
    <row r="4868" customFormat="false" ht="15.75" hidden="false" customHeight="false" outlineLevel="0" collapsed="false">
      <c r="A4868" s="3" t="n">
        <v>4867</v>
      </c>
      <c r="B4868" s="3" t="s">
        <v>4874</v>
      </c>
      <c r="C4868" s="5" t="n">
        <f aca="false">MOD(A4868,45)</f>
        <v>7</v>
      </c>
      <c r="D4868" s="5" t="n">
        <f aca="false">A4868-1</f>
        <v>4866</v>
      </c>
      <c r="E4868" s="5" t="str">
        <f aca="false">IF(C4868=0,"U",VLOOKUP(D4868,A:B,2,0))</f>
        <v>H0201F</v>
      </c>
    </row>
    <row r="4869" customFormat="false" ht="15.75" hidden="false" customHeight="false" outlineLevel="0" collapsed="false">
      <c r="A4869" s="3" t="n">
        <v>4868</v>
      </c>
      <c r="B4869" s="3" t="s">
        <v>4875</v>
      </c>
      <c r="C4869" s="5" t="n">
        <f aca="false">MOD(A4869,45)</f>
        <v>8</v>
      </c>
      <c r="D4869" s="5" t="n">
        <f aca="false">A4869-1</f>
        <v>4867</v>
      </c>
      <c r="E4869" s="5" t="str">
        <f aca="false">IF(C4869=0,"U",VLOOKUP(D4869,A:B,2,0))</f>
        <v>H0201R</v>
      </c>
    </row>
    <row r="4870" customFormat="false" ht="15.75" hidden="false" customHeight="false" outlineLevel="0" collapsed="false">
      <c r="A4870" s="3" t="n">
        <v>4869</v>
      </c>
      <c r="B4870" s="3" t="s">
        <v>4876</v>
      </c>
      <c r="C4870" s="5" t="n">
        <f aca="false">MOD(A4870,45)</f>
        <v>9</v>
      </c>
      <c r="D4870" s="5" t="n">
        <f aca="false">A4870-1</f>
        <v>4868</v>
      </c>
      <c r="E4870" s="5" t="str">
        <f aca="false">IF(C4870=0,"U",VLOOKUP(D4870,A:B,2,0))</f>
        <v>H0202F</v>
      </c>
    </row>
    <row r="4871" customFormat="false" ht="15.75" hidden="false" customHeight="false" outlineLevel="0" collapsed="false">
      <c r="A4871" s="3" t="n">
        <v>4870</v>
      </c>
      <c r="B4871" s="3" t="s">
        <v>4877</v>
      </c>
      <c r="C4871" s="5" t="n">
        <f aca="false">MOD(A4871,45)</f>
        <v>10</v>
      </c>
      <c r="D4871" s="5" t="n">
        <f aca="false">A4871-1</f>
        <v>4869</v>
      </c>
      <c r="E4871" s="5" t="str">
        <f aca="false">IF(C4871=0,"U",VLOOKUP(D4871,A:B,2,0))</f>
        <v>H0202R</v>
      </c>
    </row>
    <row r="4872" customFormat="false" ht="15.75" hidden="false" customHeight="false" outlineLevel="0" collapsed="false">
      <c r="A4872" s="3" t="n">
        <v>4871</v>
      </c>
      <c r="B4872" s="3" t="s">
        <v>4878</v>
      </c>
      <c r="C4872" s="5" t="n">
        <f aca="false">MOD(A4872,45)</f>
        <v>11</v>
      </c>
      <c r="D4872" s="5" t="n">
        <f aca="false">A4872-1</f>
        <v>4870</v>
      </c>
      <c r="E4872" s="5" t="str">
        <f aca="false">IF(C4872=0,"U",VLOOKUP(D4872,A:B,2,0))</f>
        <v>H0203F</v>
      </c>
    </row>
    <row r="4873" customFormat="false" ht="15.75" hidden="false" customHeight="false" outlineLevel="0" collapsed="false">
      <c r="A4873" s="3" t="n">
        <v>4872</v>
      </c>
      <c r="B4873" s="3" t="s">
        <v>4879</v>
      </c>
      <c r="C4873" s="5" t="n">
        <f aca="false">MOD(A4873,45)</f>
        <v>12</v>
      </c>
      <c r="D4873" s="5" t="n">
        <f aca="false">A4873-1</f>
        <v>4871</v>
      </c>
      <c r="E4873" s="5" t="str">
        <f aca="false">IF(C4873=0,"U",VLOOKUP(D4873,A:B,2,0))</f>
        <v>H0203R</v>
      </c>
    </row>
    <row r="4874" customFormat="false" ht="15.75" hidden="false" customHeight="false" outlineLevel="0" collapsed="false">
      <c r="A4874" s="3" t="n">
        <v>4873</v>
      </c>
      <c r="B4874" s="3" t="s">
        <v>4880</v>
      </c>
      <c r="C4874" s="5" t="n">
        <f aca="false">MOD(A4874,45)</f>
        <v>13</v>
      </c>
      <c r="D4874" s="5" t="n">
        <f aca="false">A4874-1</f>
        <v>4872</v>
      </c>
      <c r="E4874" s="5" t="str">
        <f aca="false">IF(C4874=0,"U",VLOOKUP(D4874,A:B,2,0))</f>
        <v>H0204F</v>
      </c>
    </row>
    <row r="4875" customFormat="false" ht="15.75" hidden="false" customHeight="false" outlineLevel="0" collapsed="false">
      <c r="A4875" s="3" t="n">
        <v>4874</v>
      </c>
      <c r="B4875" s="3" t="s">
        <v>4881</v>
      </c>
      <c r="C4875" s="5" t="n">
        <f aca="false">MOD(A4875,45)</f>
        <v>14</v>
      </c>
      <c r="D4875" s="5" t="n">
        <f aca="false">A4875-1</f>
        <v>4873</v>
      </c>
      <c r="E4875" s="5" t="str">
        <f aca="false">IF(C4875=0,"U",VLOOKUP(D4875,A:B,2,0))</f>
        <v>H0204R</v>
      </c>
    </row>
    <row r="4876" customFormat="false" ht="15.75" hidden="false" customHeight="false" outlineLevel="0" collapsed="false">
      <c r="A4876" s="3" t="n">
        <v>4875</v>
      </c>
      <c r="B4876" s="3" t="s">
        <v>4882</v>
      </c>
      <c r="C4876" s="5" t="n">
        <f aca="false">MOD(A4876,45)</f>
        <v>15</v>
      </c>
      <c r="D4876" s="5" t="n">
        <f aca="false">A4876-1</f>
        <v>4874</v>
      </c>
      <c r="E4876" s="5" t="str">
        <f aca="false">IF(C4876=0,"U",VLOOKUP(D4876,A:B,2,0))</f>
        <v>H0205F</v>
      </c>
    </row>
    <row r="4877" customFormat="false" ht="15.75" hidden="false" customHeight="false" outlineLevel="0" collapsed="false">
      <c r="A4877" s="3" t="n">
        <v>4876</v>
      </c>
      <c r="B4877" s="3" t="s">
        <v>4883</v>
      </c>
      <c r="C4877" s="5" t="n">
        <f aca="false">MOD(A4877,45)</f>
        <v>16</v>
      </c>
      <c r="D4877" s="5" t="n">
        <f aca="false">A4877-1</f>
        <v>4875</v>
      </c>
      <c r="E4877" s="5" t="str">
        <f aca="false">IF(C4877=0,"U",VLOOKUP(D4877,A:B,2,0))</f>
        <v>H0205R</v>
      </c>
    </row>
    <row r="4878" customFormat="false" ht="15.75" hidden="false" customHeight="false" outlineLevel="0" collapsed="false">
      <c r="A4878" s="3" t="n">
        <v>4877</v>
      </c>
      <c r="B4878" s="3" t="s">
        <v>4884</v>
      </c>
      <c r="C4878" s="5" t="n">
        <f aca="false">MOD(A4878,45)</f>
        <v>17</v>
      </c>
      <c r="D4878" s="5" t="n">
        <f aca="false">A4878-1</f>
        <v>4876</v>
      </c>
      <c r="E4878" s="5" t="str">
        <f aca="false">IF(C4878=0,"U",VLOOKUP(D4878,A:B,2,0))</f>
        <v>H0206F</v>
      </c>
    </row>
    <row r="4879" customFormat="false" ht="15.75" hidden="false" customHeight="false" outlineLevel="0" collapsed="false">
      <c r="A4879" s="3" t="n">
        <v>4878</v>
      </c>
      <c r="B4879" s="3" t="s">
        <v>4885</v>
      </c>
      <c r="C4879" s="5" t="n">
        <f aca="false">MOD(A4879,45)</f>
        <v>18</v>
      </c>
      <c r="D4879" s="5" t="n">
        <f aca="false">A4879-1</f>
        <v>4877</v>
      </c>
      <c r="E4879" s="5" t="str">
        <f aca="false">IF(C4879=0,"U",VLOOKUP(D4879,A:B,2,0))</f>
        <v>H0206R</v>
      </c>
    </row>
    <row r="4880" customFormat="false" ht="15.75" hidden="false" customHeight="false" outlineLevel="0" collapsed="false">
      <c r="A4880" s="3" t="n">
        <v>4879</v>
      </c>
      <c r="B4880" s="3" t="s">
        <v>4886</v>
      </c>
      <c r="C4880" s="5" t="n">
        <f aca="false">MOD(A4880,45)</f>
        <v>19</v>
      </c>
      <c r="D4880" s="5" t="n">
        <f aca="false">A4880-1</f>
        <v>4878</v>
      </c>
      <c r="E4880" s="5" t="str">
        <f aca="false">IF(C4880=0,"U",VLOOKUP(D4880,A:B,2,0))</f>
        <v>H0207F</v>
      </c>
    </row>
    <row r="4881" customFormat="false" ht="15.75" hidden="false" customHeight="false" outlineLevel="0" collapsed="false">
      <c r="A4881" s="3" t="n">
        <v>4880</v>
      </c>
      <c r="B4881" s="3" t="s">
        <v>4887</v>
      </c>
      <c r="C4881" s="5" t="n">
        <f aca="false">MOD(A4881,45)</f>
        <v>20</v>
      </c>
      <c r="D4881" s="5" t="n">
        <f aca="false">A4881-1</f>
        <v>4879</v>
      </c>
      <c r="E4881" s="5" t="str">
        <f aca="false">IF(C4881=0,"U",VLOOKUP(D4881,A:B,2,0))</f>
        <v>H0207R</v>
      </c>
    </row>
    <row r="4882" customFormat="false" ht="15.75" hidden="false" customHeight="false" outlineLevel="0" collapsed="false">
      <c r="A4882" s="3" t="n">
        <v>4881</v>
      </c>
      <c r="B4882" s="3" t="s">
        <v>4888</v>
      </c>
      <c r="C4882" s="5" t="n">
        <f aca="false">MOD(A4882,45)</f>
        <v>21</v>
      </c>
      <c r="D4882" s="5" t="n">
        <f aca="false">A4882-1</f>
        <v>4880</v>
      </c>
      <c r="E4882" s="5" t="str">
        <f aca="false">IF(C4882=0,"U",VLOOKUP(D4882,A:B,2,0))</f>
        <v>H0301F</v>
      </c>
    </row>
    <row r="4883" customFormat="false" ht="15.75" hidden="false" customHeight="false" outlineLevel="0" collapsed="false">
      <c r="A4883" s="3" t="n">
        <v>4882</v>
      </c>
      <c r="B4883" s="3" t="s">
        <v>4889</v>
      </c>
      <c r="C4883" s="5" t="n">
        <f aca="false">MOD(A4883,45)</f>
        <v>22</v>
      </c>
      <c r="D4883" s="5" t="n">
        <f aca="false">A4883-1</f>
        <v>4881</v>
      </c>
      <c r="E4883" s="5" t="str">
        <f aca="false">IF(C4883=0,"U",VLOOKUP(D4883,A:B,2,0))</f>
        <v>H0301R</v>
      </c>
    </row>
    <row r="4884" customFormat="false" ht="15.75" hidden="false" customHeight="false" outlineLevel="0" collapsed="false">
      <c r="A4884" s="3" t="n">
        <v>4883</v>
      </c>
      <c r="B4884" s="3" t="s">
        <v>4890</v>
      </c>
      <c r="C4884" s="5" t="n">
        <f aca="false">MOD(A4884,45)</f>
        <v>23</v>
      </c>
      <c r="D4884" s="5" t="n">
        <f aca="false">A4884-1</f>
        <v>4882</v>
      </c>
      <c r="E4884" s="5" t="str">
        <f aca="false">IF(C4884=0,"U",VLOOKUP(D4884,A:B,2,0))</f>
        <v>H0302F</v>
      </c>
    </row>
    <row r="4885" customFormat="false" ht="15.75" hidden="false" customHeight="false" outlineLevel="0" collapsed="false">
      <c r="A4885" s="3" t="n">
        <v>4884</v>
      </c>
      <c r="B4885" s="3" t="s">
        <v>4891</v>
      </c>
      <c r="C4885" s="5" t="n">
        <f aca="false">MOD(A4885,45)</f>
        <v>24</v>
      </c>
      <c r="D4885" s="5" t="n">
        <f aca="false">A4885-1</f>
        <v>4883</v>
      </c>
      <c r="E4885" s="5" t="str">
        <f aca="false">IF(C4885=0,"U",VLOOKUP(D4885,A:B,2,0))</f>
        <v>H0302R</v>
      </c>
    </row>
    <row r="4886" customFormat="false" ht="15.75" hidden="false" customHeight="false" outlineLevel="0" collapsed="false">
      <c r="A4886" s="3" t="n">
        <v>4885</v>
      </c>
      <c r="B4886" s="3" t="s">
        <v>4892</v>
      </c>
      <c r="C4886" s="5" t="n">
        <f aca="false">MOD(A4886,45)</f>
        <v>25</v>
      </c>
      <c r="D4886" s="5" t="n">
        <f aca="false">A4886-1</f>
        <v>4884</v>
      </c>
      <c r="E4886" s="5" t="str">
        <f aca="false">IF(C4886=0,"U",VLOOKUP(D4886,A:B,2,0))</f>
        <v>H0303F</v>
      </c>
    </row>
    <row r="4887" customFormat="false" ht="15.75" hidden="false" customHeight="false" outlineLevel="0" collapsed="false">
      <c r="A4887" s="3" t="n">
        <v>4886</v>
      </c>
      <c r="B4887" s="3" t="s">
        <v>4893</v>
      </c>
      <c r="C4887" s="5" t="n">
        <f aca="false">MOD(A4887,45)</f>
        <v>26</v>
      </c>
      <c r="D4887" s="5" t="n">
        <f aca="false">A4887-1</f>
        <v>4885</v>
      </c>
      <c r="E4887" s="5" t="str">
        <f aca="false">IF(C4887=0,"U",VLOOKUP(D4887,A:B,2,0))</f>
        <v>H0303R</v>
      </c>
    </row>
    <row r="4888" customFormat="false" ht="15.75" hidden="false" customHeight="false" outlineLevel="0" collapsed="false">
      <c r="A4888" s="3" t="n">
        <v>4887</v>
      </c>
      <c r="B4888" s="3" t="s">
        <v>4894</v>
      </c>
      <c r="C4888" s="5" t="n">
        <f aca="false">MOD(A4888,45)</f>
        <v>27</v>
      </c>
      <c r="D4888" s="5" t="n">
        <f aca="false">A4888-1</f>
        <v>4886</v>
      </c>
      <c r="E4888" s="5" t="str">
        <f aca="false">IF(C4888=0,"U",VLOOKUP(D4888,A:B,2,0))</f>
        <v>H0304F</v>
      </c>
    </row>
    <row r="4889" customFormat="false" ht="15.75" hidden="false" customHeight="false" outlineLevel="0" collapsed="false">
      <c r="A4889" s="3" t="n">
        <v>4888</v>
      </c>
      <c r="B4889" s="3" t="s">
        <v>4895</v>
      </c>
      <c r="C4889" s="5" t="n">
        <f aca="false">MOD(A4889,45)</f>
        <v>28</v>
      </c>
      <c r="D4889" s="5" t="n">
        <f aca="false">A4889-1</f>
        <v>4887</v>
      </c>
      <c r="E4889" s="5" t="str">
        <f aca="false">IF(C4889=0,"U",VLOOKUP(D4889,A:B,2,0))</f>
        <v>H0304R</v>
      </c>
    </row>
    <row r="4890" customFormat="false" ht="15.75" hidden="false" customHeight="false" outlineLevel="0" collapsed="false">
      <c r="A4890" s="3" t="n">
        <v>4889</v>
      </c>
      <c r="B4890" s="3" t="s">
        <v>4896</v>
      </c>
      <c r="C4890" s="5" t="n">
        <f aca="false">MOD(A4890,45)</f>
        <v>29</v>
      </c>
      <c r="D4890" s="5" t="n">
        <f aca="false">A4890-1</f>
        <v>4888</v>
      </c>
      <c r="E4890" s="5" t="str">
        <f aca="false">IF(C4890=0,"U",VLOOKUP(D4890,A:B,2,0))</f>
        <v>H0305F</v>
      </c>
    </row>
    <row r="4891" customFormat="false" ht="15.75" hidden="false" customHeight="false" outlineLevel="0" collapsed="false">
      <c r="A4891" s="3" t="n">
        <v>4890</v>
      </c>
      <c r="B4891" s="3" t="s">
        <v>4897</v>
      </c>
      <c r="C4891" s="5" t="n">
        <f aca="false">MOD(A4891,45)</f>
        <v>30</v>
      </c>
      <c r="D4891" s="5" t="n">
        <f aca="false">A4891-1</f>
        <v>4889</v>
      </c>
      <c r="E4891" s="5" t="str">
        <f aca="false">IF(C4891=0,"U",VLOOKUP(D4891,A:B,2,0))</f>
        <v>H0305R</v>
      </c>
    </row>
    <row r="4892" customFormat="false" ht="15.75" hidden="false" customHeight="false" outlineLevel="0" collapsed="false">
      <c r="A4892" s="3" t="n">
        <v>4891</v>
      </c>
      <c r="B4892" s="3" t="s">
        <v>4898</v>
      </c>
      <c r="C4892" s="5" t="n">
        <f aca="false">MOD(A4892,45)</f>
        <v>31</v>
      </c>
      <c r="D4892" s="5" t="n">
        <f aca="false">A4892-1</f>
        <v>4890</v>
      </c>
      <c r="E4892" s="5" t="str">
        <f aca="false">IF(C4892=0,"U",VLOOKUP(D4892,A:B,2,0))</f>
        <v>H0306F</v>
      </c>
    </row>
    <row r="4893" customFormat="false" ht="15.75" hidden="false" customHeight="false" outlineLevel="0" collapsed="false">
      <c r="A4893" s="3" t="n">
        <v>4892</v>
      </c>
      <c r="B4893" s="3" t="s">
        <v>4899</v>
      </c>
      <c r="C4893" s="5" t="n">
        <f aca="false">MOD(A4893,45)</f>
        <v>32</v>
      </c>
      <c r="D4893" s="5" t="n">
        <f aca="false">A4893-1</f>
        <v>4891</v>
      </c>
      <c r="E4893" s="5" t="str">
        <f aca="false">IF(C4893=0,"U",VLOOKUP(D4893,A:B,2,0))</f>
        <v>H0306R</v>
      </c>
    </row>
    <row r="4894" customFormat="false" ht="15.75" hidden="false" customHeight="false" outlineLevel="0" collapsed="false">
      <c r="A4894" s="3" t="n">
        <v>4893</v>
      </c>
      <c r="B4894" s="3" t="s">
        <v>4900</v>
      </c>
      <c r="C4894" s="5" t="n">
        <f aca="false">MOD(A4894,45)</f>
        <v>33</v>
      </c>
      <c r="D4894" s="5" t="n">
        <f aca="false">A4894-1</f>
        <v>4892</v>
      </c>
      <c r="E4894" s="5" t="str">
        <f aca="false">IF(C4894=0,"U",VLOOKUP(D4894,A:B,2,0))</f>
        <v>H0307F</v>
      </c>
    </row>
    <row r="4895" customFormat="false" ht="15.75" hidden="false" customHeight="false" outlineLevel="0" collapsed="false">
      <c r="A4895" s="3" t="n">
        <v>4894</v>
      </c>
      <c r="B4895" s="3" t="s">
        <v>4901</v>
      </c>
      <c r="C4895" s="5" t="n">
        <f aca="false">MOD(A4895,45)</f>
        <v>34</v>
      </c>
      <c r="D4895" s="5" t="n">
        <f aca="false">A4895-1</f>
        <v>4893</v>
      </c>
      <c r="E4895" s="5" t="str">
        <f aca="false">IF(C4895=0,"U",VLOOKUP(D4895,A:B,2,0))</f>
        <v>H0307R</v>
      </c>
    </row>
    <row r="4896" customFormat="false" ht="15.75" hidden="false" customHeight="false" outlineLevel="0" collapsed="false">
      <c r="A4896" s="3" t="n">
        <v>4895</v>
      </c>
      <c r="B4896" s="3" t="s">
        <v>4902</v>
      </c>
      <c r="C4896" s="5" t="n">
        <f aca="false">MOD(A4896,45)</f>
        <v>35</v>
      </c>
      <c r="D4896" s="5" t="n">
        <f aca="false">A4896-1</f>
        <v>4894</v>
      </c>
      <c r="E4896" s="5" t="str">
        <f aca="false">IF(C4896=0,"U",VLOOKUP(D4896,A:B,2,0))</f>
        <v>H0401F</v>
      </c>
    </row>
    <row r="4897" customFormat="false" ht="15.75" hidden="false" customHeight="false" outlineLevel="0" collapsed="false">
      <c r="A4897" s="3" t="n">
        <v>4896</v>
      </c>
      <c r="B4897" s="3" t="s">
        <v>4903</v>
      </c>
      <c r="C4897" s="5" t="n">
        <f aca="false">MOD(A4897,45)</f>
        <v>36</v>
      </c>
      <c r="D4897" s="5" t="n">
        <f aca="false">A4897-1</f>
        <v>4895</v>
      </c>
      <c r="E4897" s="5" t="str">
        <f aca="false">IF(C4897=0,"U",VLOOKUP(D4897,A:B,2,0))</f>
        <v>H0401R</v>
      </c>
    </row>
    <row r="4898" customFormat="false" ht="15.75" hidden="false" customHeight="false" outlineLevel="0" collapsed="false">
      <c r="A4898" s="3" t="n">
        <v>4897</v>
      </c>
      <c r="B4898" s="3" t="s">
        <v>4904</v>
      </c>
      <c r="C4898" s="5" t="n">
        <f aca="false">MOD(A4898,45)</f>
        <v>37</v>
      </c>
      <c r="D4898" s="5" t="n">
        <f aca="false">A4898-1</f>
        <v>4896</v>
      </c>
      <c r="E4898" s="5" t="str">
        <f aca="false">IF(C4898=0,"U",VLOOKUP(D4898,A:B,2,0))</f>
        <v>H0402F</v>
      </c>
    </row>
    <row r="4899" customFormat="false" ht="15.75" hidden="false" customHeight="false" outlineLevel="0" collapsed="false">
      <c r="A4899" s="3" t="n">
        <v>4898</v>
      </c>
      <c r="B4899" s="3" t="s">
        <v>4905</v>
      </c>
      <c r="C4899" s="5" t="n">
        <f aca="false">MOD(A4899,45)</f>
        <v>38</v>
      </c>
      <c r="D4899" s="5" t="n">
        <f aca="false">A4899-1</f>
        <v>4897</v>
      </c>
      <c r="E4899" s="5" t="str">
        <f aca="false">IF(C4899=0,"U",VLOOKUP(D4899,A:B,2,0))</f>
        <v>H0402R</v>
      </c>
    </row>
    <row r="4900" customFormat="false" ht="15.75" hidden="false" customHeight="false" outlineLevel="0" collapsed="false">
      <c r="A4900" s="3" t="n">
        <v>4899</v>
      </c>
      <c r="B4900" s="3" t="s">
        <v>4906</v>
      </c>
      <c r="C4900" s="5" t="n">
        <f aca="false">MOD(A4900,45)</f>
        <v>39</v>
      </c>
      <c r="D4900" s="5" t="n">
        <f aca="false">A4900-1</f>
        <v>4898</v>
      </c>
      <c r="E4900" s="5" t="str">
        <f aca="false">IF(C4900=0,"U",VLOOKUP(D4900,A:B,2,0))</f>
        <v>H0403F</v>
      </c>
    </row>
    <row r="4901" customFormat="false" ht="15.75" hidden="false" customHeight="false" outlineLevel="0" collapsed="false">
      <c r="A4901" s="3" t="n">
        <v>4900</v>
      </c>
      <c r="B4901" s="3" t="s">
        <v>4907</v>
      </c>
      <c r="C4901" s="5" t="n">
        <f aca="false">MOD(A4901,45)</f>
        <v>40</v>
      </c>
      <c r="D4901" s="5" t="n">
        <f aca="false">A4901-1</f>
        <v>4899</v>
      </c>
      <c r="E4901" s="5" t="str">
        <f aca="false">IF(C4901=0,"U",VLOOKUP(D4901,A:B,2,0))</f>
        <v>H0403R</v>
      </c>
    </row>
    <row r="4902" customFormat="false" ht="15.75" hidden="false" customHeight="false" outlineLevel="0" collapsed="false">
      <c r="A4902" s="3" t="n">
        <v>4901</v>
      </c>
      <c r="B4902" s="3" t="s">
        <v>4908</v>
      </c>
      <c r="C4902" s="5" t="n">
        <f aca="false">MOD(A4902,45)</f>
        <v>41</v>
      </c>
      <c r="D4902" s="5" t="n">
        <f aca="false">A4902-1</f>
        <v>4900</v>
      </c>
      <c r="E4902" s="5" t="str">
        <f aca="false">IF(C4902=0,"U",VLOOKUP(D4902,A:B,2,0))</f>
        <v>H0404F</v>
      </c>
    </row>
    <row r="4903" customFormat="false" ht="15.75" hidden="false" customHeight="false" outlineLevel="0" collapsed="false">
      <c r="A4903" s="3" t="n">
        <v>4902</v>
      </c>
      <c r="B4903" s="3" t="s">
        <v>4909</v>
      </c>
      <c r="C4903" s="5" t="n">
        <f aca="false">MOD(A4903,45)</f>
        <v>42</v>
      </c>
      <c r="D4903" s="5" t="n">
        <f aca="false">A4903-1</f>
        <v>4901</v>
      </c>
      <c r="E4903" s="5" t="str">
        <f aca="false">IF(C4903=0,"U",VLOOKUP(D4903,A:B,2,0))</f>
        <v>H0404R</v>
      </c>
    </row>
    <row r="4904" customFormat="false" ht="15.75" hidden="false" customHeight="false" outlineLevel="0" collapsed="false">
      <c r="A4904" s="3" t="n">
        <v>4903</v>
      </c>
      <c r="B4904" s="3" t="s">
        <v>4910</v>
      </c>
      <c r="C4904" s="5" t="n">
        <f aca="false">MOD(A4904,45)</f>
        <v>43</v>
      </c>
      <c r="D4904" s="5" t="n">
        <f aca="false">A4904-1</f>
        <v>4902</v>
      </c>
      <c r="E4904" s="5" t="str">
        <f aca="false">IF(C4904=0,"U",VLOOKUP(D4904,A:B,2,0))</f>
        <v>H0405F</v>
      </c>
    </row>
    <row r="4905" customFormat="false" ht="15.75" hidden="false" customHeight="false" outlineLevel="0" collapsed="false">
      <c r="A4905" s="3" t="n">
        <v>4904</v>
      </c>
      <c r="B4905" s="3" t="s">
        <v>4911</v>
      </c>
      <c r="C4905" s="5" t="n">
        <f aca="false">MOD(A4905,45)</f>
        <v>44</v>
      </c>
      <c r="D4905" s="5" t="n">
        <f aca="false">A4905-1</f>
        <v>4903</v>
      </c>
      <c r="E4905" s="5" t="str">
        <f aca="false">IF(C4905=0,"U",VLOOKUP(D4905,A:B,2,0))</f>
        <v>H0405R</v>
      </c>
    </row>
    <row r="4906" customFormat="false" ht="15.75" hidden="false" customHeight="false" outlineLevel="0" collapsed="false">
      <c r="A4906" s="3" t="n">
        <v>4905</v>
      </c>
      <c r="B4906" s="3" t="s">
        <v>4912</v>
      </c>
      <c r="C4906" s="5" t="n">
        <f aca="false">MOD(A4906,45)</f>
        <v>0</v>
      </c>
      <c r="D4906" s="5" t="n">
        <f aca="false">A4906-1</f>
        <v>4904</v>
      </c>
      <c r="E4906" s="5" t="str">
        <f aca="false">IF(C4906=0,"U",VLOOKUP(D4906,A:B,2,0))</f>
        <v>U</v>
      </c>
    </row>
    <row r="4907" customFormat="false" ht="15.75" hidden="false" customHeight="false" outlineLevel="0" collapsed="false">
      <c r="A4907" s="3" t="n">
        <v>4906</v>
      </c>
      <c r="B4907" s="3" t="s">
        <v>4913</v>
      </c>
      <c r="C4907" s="5" t="n">
        <f aca="false">MOD(A4907,45)</f>
        <v>1</v>
      </c>
      <c r="D4907" s="5" t="n">
        <f aca="false">A4907-1</f>
        <v>4905</v>
      </c>
      <c r="E4907" s="5" t="str">
        <f aca="false">IF(C4907=0,"U",VLOOKUP(D4907,A:B,2,0))</f>
        <v>H0406R</v>
      </c>
    </row>
    <row r="4908" customFormat="false" ht="15.75" hidden="false" customHeight="false" outlineLevel="0" collapsed="false">
      <c r="A4908" s="3" t="n">
        <v>4907</v>
      </c>
      <c r="B4908" s="3" t="s">
        <v>4914</v>
      </c>
      <c r="C4908" s="5" t="n">
        <f aca="false">MOD(A4908,45)</f>
        <v>2</v>
      </c>
      <c r="D4908" s="5" t="n">
        <f aca="false">A4908-1</f>
        <v>4906</v>
      </c>
      <c r="E4908" s="5" t="str">
        <f aca="false">IF(C4908=0,"U",VLOOKUP(D4908,A:B,2,0))</f>
        <v>H0407F</v>
      </c>
    </row>
    <row r="4909" customFormat="false" ht="15.75" hidden="false" customHeight="false" outlineLevel="0" collapsed="false">
      <c r="A4909" s="3" t="n">
        <v>4908</v>
      </c>
      <c r="B4909" s="3" t="s">
        <v>4915</v>
      </c>
      <c r="C4909" s="5" t="n">
        <f aca="false">MOD(A4909,45)</f>
        <v>3</v>
      </c>
      <c r="D4909" s="5" t="n">
        <f aca="false">A4909-1</f>
        <v>4907</v>
      </c>
      <c r="E4909" s="5" t="str">
        <f aca="false">IF(C4909=0,"U",VLOOKUP(D4909,A:B,2,0))</f>
        <v>H0407R</v>
      </c>
    </row>
    <row r="4910" customFormat="false" ht="15.75" hidden="false" customHeight="false" outlineLevel="0" collapsed="false">
      <c r="A4910" s="3" t="n">
        <v>4909</v>
      </c>
      <c r="B4910" s="3" t="s">
        <v>4916</v>
      </c>
      <c r="C4910" s="5" t="n">
        <f aca="false">MOD(A4910,45)</f>
        <v>4</v>
      </c>
      <c r="D4910" s="5" t="n">
        <f aca="false">A4910-1</f>
        <v>4908</v>
      </c>
      <c r="E4910" s="5" t="str">
        <f aca="false">IF(C4910=0,"U",VLOOKUP(D4910,A:B,2,0))</f>
        <v>H0501F</v>
      </c>
    </row>
    <row r="4911" customFormat="false" ht="15.75" hidden="false" customHeight="false" outlineLevel="0" collapsed="false">
      <c r="A4911" s="3" t="n">
        <v>4910</v>
      </c>
      <c r="B4911" s="3" t="s">
        <v>4917</v>
      </c>
      <c r="C4911" s="5" t="n">
        <f aca="false">MOD(A4911,45)</f>
        <v>5</v>
      </c>
      <c r="D4911" s="5" t="n">
        <f aca="false">A4911-1</f>
        <v>4909</v>
      </c>
      <c r="E4911" s="5" t="str">
        <f aca="false">IF(C4911=0,"U",VLOOKUP(D4911,A:B,2,0))</f>
        <v>H0501R</v>
      </c>
    </row>
    <row r="4912" customFormat="false" ht="15.75" hidden="false" customHeight="false" outlineLevel="0" collapsed="false">
      <c r="A4912" s="3" t="n">
        <v>4911</v>
      </c>
      <c r="B4912" s="3" t="s">
        <v>4918</v>
      </c>
      <c r="C4912" s="5" t="n">
        <f aca="false">MOD(A4912,45)</f>
        <v>6</v>
      </c>
      <c r="D4912" s="5" t="n">
        <f aca="false">A4912-1</f>
        <v>4910</v>
      </c>
      <c r="E4912" s="5" t="str">
        <f aca="false">IF(C4912=0,"U",VLOOKUP(D4912,A:B,2,0))</f>
        <v>H0502F</v>
      </c>
    </row>
    <row r="4913" customFormat="false" ht="15.75" hidden="false" customHeight="false" outlineLevel="0" collapsed="false">
      <c r="A4913" s="3" t="n">
        <v>4912</v>
      </c>
      <c r="B4913" s="3" t="s">
        <v>4919</v>
      </c>
      <c r="C4913" s="5" t="n">
        <f aca="false">MOD(A4913,45)</f>
        <v>7</v>
      </c>
      <c r="D4913" s="5" t="n">
        <f aca="false">A4913-1</f>
        <v>4911</v>
      </c>
      <c r="E4913" s="5" t="str">
        <f aca="false">IF(C4913=0,"U",VLOOKUP(D4913,A:B,2,0))</f>
        <v>H0502R</v>
      </c>
    </row>
    <row r="4914" customFormat="false" ht="15.75" hidden="false" customHeight="false" outlineLevel="0" collapsed="false">
      <c r="A4914" s="3" t="n">
        <v>4913</v>
      </c>
      <c r="B4914" s="3" t="s">
        <v>4920</v>
      </c>
      <c r="C4914" s="5" t="n">
        <f aca="false">MOD(A4914,45)</f>
        <v>8</v>
      </c>
      <c r="D4914" s="5" t="n">
        <f aca="false">A4914-1</f>
        <v>4912</v>
      </c>
      <c r="E4914" s="5" t="str">
        <f aca="false">IF(C4914=0,"U",VLOOKUP(D4914,A:B,2,0))</f>
        <v>H0503F</v>
      </c>
    </row>
    <row r="4915" customFormat="false" ht="15.75" hidden="false" customHeight="false" outlineLevel="0" collapsed="false">
      <c r="A4915" s="3" t="n">
        <v>4914</v>
      </c>
      <c r="B4915" s="3" t="s">
        <v>4921</v>
      </c>
      <c r="C4915" s="5" t="n">
        <f aca="false">MOD(A4915,45)</f>
        <v>9</v>
      </c>
      <c r="D4915" s="5" t="n">
        <f aca="false">A4915-1</f>
        <v>4913</v>
      </c>
      <c r="E4915" s="5" t="str">
        <f aca="false">IF(C4915=0,"U",VLOOKUP(D4915,A:B,2,0))</f>
        <v>H0503R</v>
      </c>
    </row>
    <row r="4916" customFormat="false" ht="15.75" hidden="false" customHeight="false" outlineLevel="0" collapsed="false">
      <c r="A4916" s="3" t="n">
        <v>4915</v>
      </c>
      <c r="B4916" s="3" t="s">
        <v>4922</v>
      </c>
      <c r="C4916" s="5" t="n">
        <f aca="false">MOD(A4916,45)</f>
        <v>10</v>
      </c>
      <c r="D4916" s="5" t="n">
        <f aca="false">A4916-1</f>
        <v>4914</v>
      </c>
      <c r="E4916" s="5" t="str">
        <f aca="false">IF(C4916=0,"U",VLOOKUP(D4916,A:B,2,0))</f>
        <v>H0504F</v>
      </c>
    </row>
    <row r="4917" customFormat="false" ht="15.75" hidden="false" customHeight="false" outlineLevel="0" collapsed="false">
      <c r="A4917" s="3" t="n">
        <v>4916</v>
      </c>
      <c r="B4917" s="3" t="s">
        <v>4923</v>
      </c>
      <c r="C4917" s="5" t="n">
        <f aca="false">MOD(A4917,45)</f>
        <v>11</v>
      </c>
      <c r="D4917" s="5" t="n">
        <f aca="false">A4917-1</f>
        <v>4915</v>
      </c>
      <c r="E4917" s="5" t="str">
        <f aca="false">IF(C4917=0,"U",VLOOKUP(D4917,A:B,2,0))</f>
        <v>H0504R</v>
      </c>
    </row>
    <row r="4918" customFormat="false" ht="15.75" hidden="false" customHeight="false" outlineLevel="0" collapsed="false">
      <c r="A4918" s="3" t="n">
        <v>4917</v>
      </c>
      <c r="B4918" s="3" t="s">
        <v>4924</v>
      </c>
      <c r="C4918" s="5" t="n">
        <f aca="false">MOD(A4918,45)</f>
        <v>12</v>
      </c>
      <c r="D4918" s="5" t="n">
        <f aca="false">A4918-1</f>
        <v>4916</v>
      </c>
      <c r="E4918" s="5" t="str">
        <f aca="false">IF(C4918=0,"U",VLOOKUP(D4918,A:B,2,0))</f>
        <v>H0505F</v>
      </c>
    </row>
    <row r="4919" customFormat="false" ht="15.75" hidden="false" customHeight="false" outlineLevel="0" collapsed="false">
      <c r="A4919" s="3" t="n">
        <v>4918</v>
      </c>
      <c r="B4919" s="3" t="s">
        <v>4925</v>
      </c>
      <c r="C4919" s="5" t="n">
        <f aca="false">MOD(A4919,45)</f>
        <v>13</v>
      </c>
      <c r="D4919" s="5" t="n">
        <f aca="false">A4919-1</f>
        <v>4917</v>
      </c>
      <c r="E4919" s="5" t="str">
        <f aca="false">IF(C4919=0,"U",VLOOKUP(D4919,A:B,2,0))</f>
        <v>H0505R</v>
      </c>
    </row>
    <row r="4920" customFormat="false" ht="15.75" hidden="false" customHeight="false" outlineLevel="0" collapsed="false">
      <c r="A4920" s="3" t="n">
        <v>4919</v>
      </c>
      <c r="B4920" s="3" t="s">
        <v>4926</v>
      </c>
      <c r="C4920" s="5" t="n">
        <f aca="false">MOD(A4920,45)</f>
        <v>14</v>
      </c>
      <c r="D4920" s="5" t="n">
        <f aca="false">A4920-1</f>
        <v>4918</v>
      </c>
      <c r="E4920" s="5" t="str">
        <f aca="false">IF(C4920=0,"U",VLOOKUP(D4920,A:B,2,0))</f>
        <v>H0506F</v>
      </c>
    </row>
    <row r="4921" customFormat="false" ht="15.75" hidden="false" customHeight="false" outlineLevel="0" collapsed="false">
      <c r="A4921" s="3" t="n">
        <v>4920</v>
      </c>
      <c r="B4921" s="3" t="s">
        <v>4927</v>
      </c>
      <c r="C4921" s="5" t="n">
        <f aca="false">MOD(A4921,45)</f>
        <v>15</v>
      </c>
      <c r="D4921" s="5" t="n">
        <f aca="false">A4921-1</f>
        <v>4919</v>
      </c>
      <c r="E4921" s="5" t="str">
        <f aca="false">IF(C4921=0,"U",VLOOKUP(D4921,A:B,2,0))</f>
        <v>H0506R</v>
      </c>
    </row>
    <row r="4922" customFormat="false" ht="15.75" hidden="false" customHeight="false" outlineLevel="0" collapsed="false">
      <c r="A4922" s="3" t="n">
        <v>4921</v>
      </c>
      <c r="B4922" s="3" t="s">
        <v>4928</v>
      </c>
      <c r="C4922" s="5" t="n">
        <f aca="false">MOD(A4922,45)</f>
        <v>16</v>
      </c>
      <c r="D4922" s="5" t="n">
        <f aca="false">A4922-1</f>
        <v>4920</v>
      </c>
      <c r="E4922" s="5" t="str">
        <f aca="false">IF(C4922=0,"U",VLOOKUP(D4922,A:B,2,0))</f>
        <v>H0507F</v>
      </c>
    </row>
    <row r="4923" customFormat="false" ht="15.75" hidden="false" customHeight="false" outlineLevel="0" collapsed="false">
      <c r="A4923" s="3" t="n">
        <v>4922</v>
      </c>
      <c r="B4923" s="3" t="s">
        <v>4929</v>
      </c>
      <c r="C4923" s="5" t="n">
        <f aca="false">MOD(A4923,45)</f>
        <v>17</v>
      </c>
      <c r="D4923" s="5" t="n">
        <f aca="false">A4923-1</f>
        <v>4921</v>
      </c>
      <c r="E4923" s="5" t="str">
        <f aca="false">IF(C4923=0,"U",VLOOKUP(D4923,A:B,2,0))</f>
        <v>H0507R</v>
      </c>
    </row>
    <row r="4924" customFormat="false" ht="15.75" hidden="false" customHeight="false" outlineLevel="0" collapsed="false">
      <c r="A4924" s="3" t="n">
        <v>4923</v>
      </c>
      <c r="B4924" s="3" t="s">
        <v>4930</v>
      </c>
      <c r="C4924" s="5" t="n">
        <f aca="false">MOD(A4924,45)</f>
        <v>18</v>
      </c>
      <c r="D4924" s="5" t="n">
        <f aca="false">A4924-1</f>
        <v>4922</v>
      </c>
      <c r="E4924" s="5" t="str">
        <f aca="false">IF(C4924=0,"U",VLOOKUP(D4924,A:B,2,0))</f>
        <v>H0601F</v>
      </c>
    </row>
    <row r="4925" customFormat="false" ht="15.75" hidden="false" customHeight="false" outlineLevel="0" collapsed="false">
      <c r="A4925" s="3" t="n">
        <v>4924</v>
      </c>
      <c r="B4925" s="3" t="s">
        <v>4931</v>
      </c>
      <c r="C4925" s="5" t="n">
        <f aca="false">MOD(A4925,45)</f>
        <v>19</v>
      </c>
      <c r="D4925" s="5" t="n">
        <f aca="false">A4925-1</f>
        <v>4923</v>
      </c>
      <c r="E4925" s="5" t="str">
        <f aca="false">IF(C4925=0,"U",VLOOKUP(D4925,A:B,2,0))</f>
        <v>H0601R</v>
      </c>
    </row>
    <row r="4926" customFormat="false" ht="15.75" hidden="false" customHeight="false" outlineLevel="0" collapsed="false">
      <c r="A4926" s="3" t="n">
        <v>4925</v>
      </c>
      <c r="B4926" s="3" t="s">
        <v>4932</v>
      </c>
      <c r="C4926" s="5" t="n">
        <f aca="false">MOD(A4926,45)</f>
        <v>20</v>
      </c>
      <c r="D4926" s="5" t="n">
        <f aca="false">A4926-1</f>
        <v>4924</v>
      </c>
      <c r="E4926" s="5" t="str">
        <f aca="false">IF(C4926=0,"U",VLOOKUP(D4926,A:B,2,0))</f>
        <v>H0602F</v>
      </c>
    </row>
    <row r="4927" customFormat="false" ht="15.75" hidden="false" customHeight="false" outlineLevel="0" collapsed="false">
      <c r="A4927" s="3" t="n">
        <v>4926</v>
      </c>
      <c r="B4927" s="3" t="s">
        <v>4933</v>
      </c>
      <c r="C4927" s="5" t="n">
        <f aca="false">MOD(A4927,45)</f>
        <v>21</v>
      </c>
      <c r="D4927" s="5" t="n">
        <f aca="false">A4927-1</f>
        <v>4925</v>
      </c>
      <c r="E4927" s="5" t="str">
        <f aca="false">IF(C4927=0,"U",VLOOKUP(D4927,A:B,2,0))</f>
        <v>H0602R</v>
      </c>
    </row>
    <row r="4928" customFormat="false" ht="15.75" hidden="false" customHeight="false" outlineLevel="0" collapsed="false">
      <c r="A4928" s="3" t="n">
        <v>4927</v>
      </c>
      <c r="B4928" s="3" t="s">
        <v>4934</v>
      </c>
      <c r="C4928" s="5" t="n">
        <f aca="false">MOD(A4928,45)</f>
        <v>22</v>
      </c>
      <c r="D4928" s="5" t="n">
        <f aca="false">A4928-1</f>
        <v>4926</v>
      </c>
      <c r="E4928" s="5" t="str">
        <f aca="false">IF(C4928=0,"U",VLOOKUP(D4928,A:B,2,0))</f>
        <v>H0603F</v>
      </c>
    </row>
    <row r="4929" customFormat="false" ht="15.75" hidden="false" customHeight="false" outlineLevel="0" collapsed="false">
      <c r="A4929" s="3" t="n">
        <v>4928</v>
      </c>
      <c r="B4929" s="3" t="s">
        <v>4935</v>
      </c>
      <c r="C4929" s="5" t="n">
        <f aca="false">MOD(A4929,45)</f>
        <v>23</v>
      </c>
      <c r="D4929" s="5" t="n">
        <f aca="false">A4929-1</f>
        <v>4927</v>
      </c>
      <c r="E4929" s="5" t="str">
        <f aca="false">IF(C4929=0,"U",VLOOKUP(D4929,A:B,2,0))</f>
        <v>H0603R</v>
      </c>
    </row>
    <row r="4930" customFormat="false" ht="15.75" hidden="false" customHeight="false" outlineLevel="0" collapsed="false">
      <c r="A4930" s="3" t="n">
        <v>4929</v>
      </c>
      <c r="B4930" s="3" t="s">
        <v>4936</v>
      </c>
      <c r="C4930" s="5" t="n">
        <f aca="false">MOD(A4930,45)</f>
        <v>24</v>
      </c>
      <c r="D4930" s="5" t="n">
        <f aca="false">A4930-1</f>
        <v>4928</v>
      </c>
      <c r="E4930" s="5" t="str">
        <f aca="false">IF(C4930=0,"U",VLOOKUP(D4930,A:B,2,0))</f>
        <v>H0604F</v>
      </c>
    </row>
    <row r="4931" customFormat="false" ht="15.75" hidden="false" customHeight="false" outlineLevel="0" collapsed="false">
      <c r="A4931" s="3" t="n">
        <v>4930</v>
      </c>
      <c r="B4931" s="3" t="s">
        <v>4937</v>
      </c>
      <c r="C4931" s="5" t="n">
        <f aca="false">MOD(A4931,45)</f>
        <v>25</v>
      </c>
      <c r="D4931" s="5" t="n">
        <f aca="false">A4931-1</f>
        <v>4929</v>
      </c>
      <c r="E4931" s="5" t="str">
        <f aca="false">IF(C4931=0,"U",VLOOKUP(D4931,A:B,2,0))</f>
        <v>H0604R</v>
      </c>
    </row>
    <row r="4932" customFormat="false" ht="15.75" hidden="false" customHeight="false" outlineLevel="0" collapsed="false">
      <c r="A4932" s="3" t="n">
        <v>4931</v>
      </c>
      <c r="B4932" s="3" t="s">
        <v>4938</v>
      </c>
      <c r="C4932" s="5" t="n">
        <f aca="false">MOD(A4932,45)</f>
        <v>26</v>
      </c>
      <c r="D4932" s="5" t="n">
        <f aca="false">A4932-1</f>
        <v>4930</v>
      </c>
      <c r="E4932" s="5" t="str">
        <f aca="false">IF(C4932=0,"U",VLOOKUP(D4932,A:B,2,0))</f>
        <v>H0605F</v>
      </c>
    </row>
    <row r="4933" customFormat="false" ht="15.75" hidden="false" customHeight="false" outlineLevel="0" collapsed="false">
      <c r="A4933" s="3" t="n">
        <v>4932</v>
      </c>
      <c r="B4933" s="3" t="s">
        <v>4939</v>
      </c>
      <c r="C4933" s="5" t="n">
        <f aca="false">MOD(A4933,45)</f>
        <v>27</v>
      </c>
      <c r="D4933" s="5" t="n">
        <f aca="false">A4933-1</f>
        <v>4931</v>
      </c>
      <c r="E4933" s="5" t="str">
        <f aca="false">IF(C4933=0,"U",VLOOKUP(D4933,A:B,2,0))</f>
        <v>H0605R</v>
      </c>
    </row>
    <row r="4934" customFormat="false" ht="15.75" hidden="false" customHeight="false" outlineLevel="0" collapsed="false">
      <c r="A4934" s="3" t="n">
        <v>4933</v>
      </c>
      <c r="B4934" s="3" t="s">
        <v>4940</v>
      </c>
      <c r="C4934" s="5" t="n">
        <f aca="false">MOD(A4934,45)</f>
        <v>28</v>
      </c>
      <c r="D4934" s="5" t="n">
        <f aca="false">A4934-1</f>
        <v>4932</v>
      </c>
      <c r="E4934" s="5" t="str">
        <f aca="false">IF(C4934=0,"U",VLOOKUP(D4934,A:B,2,0))</f>
        <v>H0606F</v>
      </c>
    </row>
    <row r="4935" customFormat="false" ht="15.75" hidden="false" customHeight="false" outlineLevel="0" collapsed="false">
      <c r="A4935" s="3" t="n">
        <v>4934</v>
      </c>
      <c r="B4935" s="3" t="s">
        <v>4941</v>
      </c>
      <c r="C4935" s="5" t="n">
        <f aca="false">MOD(A4935,45)</f>
        <v>29</v>
      </c>
      <c r="D4935" s="5" t="n">
        <f aca="false">A4935-1</f>
        <v>4933</v>
      </c>
      <c r="E4935" s="5" t="str">
        <f aca="false">IF(C4935=0,"U",VLOOKUP(D4935,A:B,2,0))</f>
        <v>H0606R</v>
      </c>
    </row>
    <row r="4936" customFormat="false" ht="15.75" hidden="false" customHeight="false" outlineLevel="0" collapsed="false">
      <c r="A4936" s="3" t="n">
        <v>4935</v>
      </c>
      <c r="B4936" s="3" t="s">
        <v>4942</v>
      </c>
      <c r="C4936" s="5" t="n">
        <f aca="false">MOD(A4936,45)</f>
        <v>30</v>
      </c>
      <c r="D4936" s="5" t="n">
        <f aca="false">A4936-1</f>
        <v>4934</v>
      </c>
      <c r="E4936" s="5" t="str">
        <f aca="false">IF(C4936=0,"U",VLOOKUP(D4936,A:B,2,0))</f>
        <v>H0607F</v>
      </c>
    </row>
    <row r="4937" customFormat="false" ht="15.75" hidden="false" customHeight="false" outlineLevel="0" collapsed="false">
      <c r="A4937" s="3" t="n">
        <v>4936</v>
      </c>
      <c r="B4937" s="3" t="s">
        <v>4943</v>
      </c>
      <c r="C4937" s="5" t="n">
        <f aca="false">MOD(A4937,45)</f>
        <v>31</v>
      </c>
      <c r="D4937" s="5" t="n">
        <f aca="false">A4937-1</f>
        <v>4935</v>
      </c>
      <c r="E4937" s="5" t="str">
        <f aca="false">IF(C4937=0,"U",VLOOKUP(D4937,A:B,2,0))</f>
        <v>H0607R</v>
      </c>
    </row>
    <row r="4938" customFormat="false" ht="15.75" hidden="false" customHeight="false" outlineLevel="0" collapsed="false">
      <c r="A4938" s="3" t="n">
        <v>4937</v>
      </c>
      <c r="B4938" s="3" t="s">
        <v>4944</v>
      </c>
      <c r="C4938" s="5" t="n">
        <f aca="false">MOD(A4938,45)</f>
        <v>32</v>
      </c>
      <c r="D4938" s="5" t="n">
        <f aca="false">A4938-1</f>
        <v>4936</v>
      </c>
      <c r="E4938" s="5" t="str">
        <f aca="false">IF(C4938=0,"U",VLOOKUP(D4938,A:B,2,0))</f>
        <v>H0701F</v>
      </c>
    </row>
    <row r="4939" customFormat="false" ht="15.75" hidden="false" customHeight="false" outlineLevel="0" collapsed="false">
      <c r="A4939" s="3" t="n">
        <v>4938</v>
      </c>
      <c r="B4939" s="3" t="s">
        <v>4945</v>
      </c>
      <c r="C4939" s="5" t="n">
        <f aca="false">MOD(A4939,45)</f>
        <v>33</v>
      </c>
      <c r="D4939" s="5" t="n">
        <f aca="false">A4939-1</f>
        <v>4937</v>
      </c>
      <c r="E4939" s="5" t="str">
        <f aca="false">IF(C4939=0,"U",VLOOKUP(D4939,A:B,2,0))</f>
        <v>H0701R</v>
      </c>
    </row>
    <row r="4940" customFormat="false" ht="15.75" hidden="false" customHeight="false" outlineLevel="0" collapsed="false">
      <c r="A4940" s="3" t="n">
        <v>4939</v>
      </c>
      <c r="B4940" s="3" t="s">
        <v>4946</v>
      </c>
      <c r="C4940" s="5" t="n">
        <f aca="false">MOD(A4940,45)</f>
        <v>34</v>
      </c>
      <c r="D4940" s="5" t="n">
        <f aca="false">A4940-1</f>
        <v>4938</v>
      </c>
      <c r="E4940" s="5" t="str">
        <f aca="false">IF(C4940=0,"U",VLOOKUP(D4940,A:B,2,0))</f>
        <v>H0702F</v>
      </c>
    </row>
    <row r="4941" customFormat="false" ht="15.75" hidden="false" customHeight="false" outlineLevel="0" collapsed="false">
      <c r="A4941" s="3" t="n">
        <v>4940</v>
      </c>
      <c r="B4941" s="3" t="s">
        <v>4947</v>
      </c>
      <c r="C4941" s="5" t="n">
        <f aca="false">MOD(A4941,45)</f>
        <v>35</v>
      </c>
      <c r="D4941" s="5" t="n">
        <f aca="false">A4941-1</f>
        <v>4939</v>
      </c>
      <c r="E4941" s="5" t="str">
        <f aca="false">IF(C4941=0,"U",VLOOKUP(D4941,A:B,2,0))</f>
        <v>H0702R</v>
      </c>
    </row>
    <row r="4942" customFormat="false" ht="15.75" hidden="false" customHeight="false" outlineLevel="0" collapsed="false">
      <c r="A4942" s="3" t="n">
        <v>4941</v>
      </c>
      <c r="B4942" s="3" t="s">
        <v>4948</v>
      </c>
      <c r="C4942" s="5" t="n">
        <f aca="false">MOD(A4942,45)</f>
        <v>36</v>
      </c>
      <c r="D4942" s="5" t="n">
        <f aca="false">A4942-1</f>
        <v>4940</v>
      </c>
      <c r="E4942" s="5" t="str">
        <f aca="false">IF(C4942=0,"U",VLOOKUP(D4942,A:B,2,0))</f>
        <v>H0703F</v>
      </c>
    </row>
    <row r="4943" customFormat="false" ht="15.75" hidden="false" customHeight="false" outlineLevel="0" collapsed="false">
      <c r="A4943" s="3" t="n">
        <v>4942</v>
      </c>
      <c r="B4943" s="3" t="s">
        <v>4949</v>
      </c>
      <c r="C4943" s="5" t="n">
        <f aca="false">MOD(A4943,45)</f>
        <v>37</v>
      </c>
      <c r="D4943" s="5" t="n">
        <f aca="false">A4943-1</f>
        <v>4941</v>
      </c>
      <c r="E4943" s="5" t="str">
        <f aca="false">IF(C4943=0,"U",VLOOKUP(D4943,A:B,2,0))</f>
        <v>H0703R</v>
      </c>
    </row>
    <row r="4944" customFormat="false" ht="15.75" hidden="false" customHeight="false" outlineLevel="0" collapsed="false">
      <c r="A4944" s="3" t="n">
        <v>4943</v>
      </c>
      <c r="B4944" s="3" t="s">
        <v>4950</v>
      </c>
      <c r="C4944" s="5" t="n">
        <f aca="false">MOD(A4944,45)</f>
        <v>38</v>
      </c>
      <c r="D4944" s="5" t="n">
        <f aca="false">A4944-1</f>
        <v>4942</v>
      </c>
      <c r="E4944" s="5" t="str">
        <f aca="false">IF(C4944=0,"U",VLOOKUP(D4944,A:B,2,0))</f>
        <v>H0704F</v>
      </c>
    </row>
    <row r="4945" customFormat="false" ht="15.75" hidden="false" customHeight="false" outlineLevel="0" collapsed="false">
      <c r="A4945" s="3" t="n">
        <v>4944</v>
      </c>
      <c r="B4945" s="3" t="s">
        <v>4951</v>
      </c>
      <c r="C4945" s="5" t="n">
        <f aca="false">MOD(A4945,45)</f>
        <v>39</v>
      </c>
      <c r="D4945" s="5" t="n">
        <f aca="false">A4945-1</f>
        <v>4943</v>
      </c>
      <c r="E4945" s="5" t="str">
        <f aca="false">IF(C4945=0,"U",VLOOKUP(D4945,A:B,2,0))</f>
        <v>H0704R</v>
      </c>
    </row>
    <row r="4946" customFormat="false" ht="15.75" hidden="false" customHeight="false" outlineLevel="0" collapsed="false">
      <c r="A4946" s="3" t="n">
        <v>4945</v>
      </c>
      <c r="B4946" s="3" t="s">
        <v>4952</v>
      </c>
      <c r="C4946" s="5" t="n">
        <f aca="false">MOD(A4946,45)</f>
        <v>40</v>
      </c>
      <c r="D4946" s="5" t="n">
        <f aca="false">A4946-1</f>
        <v>4944</v>
      </c>
      <c r="E4946" s="5" t="str">
        <f aca="false">IF(C4946=0,"U",VLOOKUP(D4946,A:B,2,0))</f>
        <v>H0705F</v>
      </c>
    </row>
    <row r="4947" customFormat="false" ht="15.75" hidden="false" customHeight="false" outlineLevel="0" collapsed="false">
      <c r="A4947" s="3" t="n">
        <v>4946</v>
      </c>
      <c r="B4947" s="3" t="s">
        <v>4953</v>
      </c>
      <c r="C4947" s="5" t="n">
        <f aca="false">MOD(A4947,45)</f>
        <v>41</v>
      </c>
      <c r="D4947" s="5" t="n">
        <f aca="false">A4947-1</f>
        <v>4945</v>
      </c>
      <c r="E4947" s="5" t="str">
        <f aca="false">IF(C4947=0,"U",VLOOKUP(D4947,A:B,2,0))</f>
        <v>H0705R</v>
      </c>
    </row>
    <row r="4948" customFormat="false" ht="15.75" hidden="false" customHeight="false" outlineLevel="0" collapsed="false">
      <c r="A4948" s="3" t="n">
        <v>4947</v>
      </c>
      <c r="B4948" s="3" t="s">
        <v>4954</v>
      </c>
      <c r="C4948" s="5" t="n">
        <f aca="false">MOD(A4948,45)</f>
        <v>42</v>
      </c>
      <c r="D4948" s="5" t="n">
        <f aca="false">A4948-1</f>
        <v>4946</v>
      </c>
      <c r="E4948" s="5" t="str">
        <f aca="false">IF(C4948=0,"U",VLOOKUP(D4948,A:B,2,0))</f>
        <v>H0706F</v>
      </c>
    </row>
    <row r="4949" customFormat="false" ht="15.75" hidden="false" customHeight="false" outlineLevel="0" collapsed="false">
      <c r="A4949" s="3" t="n">
        <v>4948</v>
      </c>
      <c r="B4949" s="3" t="s">
        <v>4955</v>
      </c>
      <c r="C4949" s="5" t="n">
        <f aca="false">MOD(A4949,45)</f>
        <v>43</v>
      </c>
      <c r="D4949" s="5" t="n">
        <f aca="false">A4949-1</f>
        <v>4947</v>
      </c>
      <c r="E4949" s="5" t="str">
        <f aca="false">IF(C4949=0,"U",VLOOKUP(D4949,A:B,2,0))</f>
        <v>H0706R</v>
      </c>
    </row>
    <row r="4950" customFormat="false" ht="15.75" hidden="false" customHeight="false" outlineLevel="0" collapsed="false">
      <c r="A4950" s="3" t="n">
        <v>4949</v>
      </c>
      <c r="B4950" s="3" t="s">
        <v>4956</v>
      </c>
      <c r="C4950" s="5" t="n">
        <f aca="false">MOD(A4950,45)</f>
        <v>44</v>
      </c>
      <c r="D4950" s="5" t="n">
        <f aca="false">A4950-1</f>
        <v>4948</v>
      </c>
      <c r="E4950" s="5" t="str">
        <f aca="false">IF(C4950=0,"U",VLOOKUP(D4950,A:B,2,0))</f>
        <v>H0707F</v>
      </c>
    </row>
    <row r="4951" customFormat="false" ht="15.75" hidden="false" customHeight="false" outlineLevel="0" collapsed="false">
      <c r="A4951" s="3" t="n">
        <v>4950</v>
      </c>
      <c r="B4951" s="3" t="s">
        <v>4957</v>
      </c>
      <c r="C4951" s="5" t="n">
        <f aca="false">MOD(A4951,45)</f>
        <v>0</v>
      </c>
      <c r="D4951" s="5" t="n">
        <f aca="false">A4951-1</f>
        <v>4949</v>
      </c>
      <c r="E4951" s="5" t="str">
        <f aca="false">IF(C4951=0,"U",VLOOKUP(D4951,A:B,2,0))</f>
        <v>U</v>
      </c>
    </row>
    <row r="4952" customFormat="false" ht="15.75" hidden="false" customHeight="false" outlineLevel="0" collapsed="false">
      <c r="A4952" s="3" t="n">
        <v>4951</v>
      </c>
      <c r="B4952" s="3" t="s">
        <v>4958</v>
      </c>
      <c r="C4952" s="5" t="n">
        <f aca="false">MOD(A4952,45)</f>
        <v>1</v>
      </c>
      <c r="D4952" s="5" t="n">
        <f aca="false">A4952-1</f>
        <v>4950</v>
      </c>
      <c r="E4952" s="5" t="str">
        <f aca="false">IF(C4952=0,"U",VLOOKUP(D4952,A:B,2,0))</f>
        <v>H0801F</v>
      </c>
    </row>
    <row r="4953" customFormat="false" ht="15.75" hidden="false" customHeight="false" outlineLevel="0" collapsed="false">
      <c r="A4953" s="3" t="n">
        <v>4952</v>
      </c>
      <c r="B4953" s="3" t="s">
        <v>4959</v>
      </c>
      <c r="C4953" s="5" t="n">
        <f aca="false">MOD(A4953,45)</f>
        <v>2</v>
      </c>
      <c r="D4953" s="5" t="n">
        <f aca="false">A4953-1</f>
        <v>4951</v>
      </c>
      <c r="E4953" s="5" t="str">
        <f aca="false">IF(C4953=0,"U",VLOOKUP(D4953,A:B,2,0))</f>
        <v>H0801R</v>
      </c>
    </row>
    <row r="4954" customFormat="false" ht="15.75" hidden="false" customHeight="false" outlineLevel="0" collapsed="false">
      <c r="A4954" s="3" t="n">
        <v>4953</v>
      </c>
      <c r="B4954" s="3" t="s">
        <v>4960</v>
      </c>
      <c r="C4954" s="5" t="n">
        <f aca="false">MOD(A4954,45)</f>
        <v>3</v>
      </c>
      <c r="D4954" s="5" t="n">
        <f aca="false">A4954-1</f>
        <v>4952</v>
      </c>
      <c r="E4954" s="5" t="str">
        <f aca="false">IF(C4954=0,"U",VLOOKUP(D4954,A:B,2,0))</f>
        <v>H0802F</v>
      </c>
    </row>
    <row r="4955" customFormat="false" ht="15.75" hidden="false" customHeight="false" outlineLevel="0" collapsed="false">
      <c r="A4955" s="3" t="n">
        <v>4954</v>
      </c>
      <c r="B4955" s="3" t="s">
        <v>4961</v>
      </c>
      <c r="C4955" s="5" t="n">
        <f aca="false">MOD(A4955,45)</f>
        <v>4</v>
      </c>
      <c r="D4955" s="5" t="n">
        <f aca="false">A4955-1</f>
        <v>4953</v>
      </c>
      <c r="E4955" s="5" t="str">
        <f aca="false">IF(C4955=0,"U",VLOOKUP(D4955,A:B,2,0))</f>
        <v>H0802R</v>
      </c>
    </row>
    <row r="4956" customFormat="false" ht="15.75" hidden="false" customHeight="false" outlineLevel="0" collapsed="false">
      <c r="A4956" s="3" t="n">
        <v>4955</v>
      </c>
      <c r="B4956" s="3" t="s">
        <v>4962</v>
      </c>
      <c r="C4956" s="5" t="n">
        <f aca="false">MOD(A4956,45)</f>
        <v>5</v>
      </c>
      <c r="D4956" s="5" t="n">
        <f aca="false">A4956-1</f>
        <v>4954</v>
      </c>
      <c r="E4956" s="5" t="str">
        <f aca="false">IF(C4956=0,"U",VLOOKUP(D4956,A:B,2,0))</f>
        <v>H0803F</v>
      </c>
    </row>
    <row r="4957" customFormat="false" ht="15.75" hidden="false" customHeight="false" outlineLevel="0" collapsed="false">
      <c r="A4957" s="3" t="n">
        <v>4956</v>
      </c>
      <c r="B4957" s="3" t="s">
        <v>4963</v>
      </c>
      <c r="C4957" s="5" t="n">
        <f aca="false">MOD(A4957,45)</f>
        <v>6</v>
      </c>
      <c r="D4957" s="5" t="n">
        <f aca="false">A4957-1</f>
        <v>4955</v>
      </c>
      <c r="E4957" s="5" t="str">
        <f aca="false">IF(C4957=0,"U",VLOOKUP(D4957,A:B,2,0))</f>
        <v>H0803R</v>
      </c>
    </row>
    <row r="4958" customFormat="false" ht="15.75" hidden="false" customHeight="false" outlineLevel="0" collapsed="false">
      <c r="A4958" s="3" t="n">
        <v>4957</v>
      </c>
      <c r="B4958" s="3" t="s">
        <v>4964</v>
      </c>
      <c r="C4958" s="5" t="n">
        <f aca="false">MOD(A4958,45)</f>
        <v>7</v>
      </c>
      <c r="D4958" s="5" t="n">
        <f aca="false">A4958-1</f>
        <v>4956</v>
      </c>
      <c r="E4958" s="5" t="str">
        <f aca="false">IF(C4958=0,"U",VLOOKUP(D4958,A:B,2,0))</f>
        <v>H0804F</v>
      </c>
    </row>
    <row r="4959" customFormat="false" ht="15.75" hidden="false" customHeight="false" outlineLevel="0" collapsed="false">
      <c r="A4959" s="3" t="n">
        <v>4958</v>
      </c>
      <c r="B4959" s="3" t="s">
        <v>4965</v>
      </c>
      <c r="C4959" s="5" t="n">
        <f aca="false">MOD(A4959,45)</f>
        <v>8</v>
      </c>
      <c r="D4959" s="5" t="n">
        <f aca="false">A4959-1</f>
        <v>4957</v>
      </c>
      <c r="E4959" s="5" t="str">
        <f aca="false">IF(C4959=0,"U",VLOOKUP(D4959,A:B,2,0))</f>
        <v>H0804R</v>
      </c>
    </row>
    <row r="4960" customFormat="false" ht="15.75" hidden="false" customHeight="false" outlineLevel="0" collapsed="false">
      <c r="A4960" s="3" t="n">
        <v>4959</v>
      </c>
      <c r="B4960" s="3" t="s">
        <v>4966</v>
      </c>
      <c r="C4960" s="5" t="n">
        <f aca="false">MOD(A4960,45)</f>
        <v>9</v>
      </c>
      <c r="D4960" s="5" t="n">
        <f aca="false">A4960-1</f>
        <v>4958</v>
      </c>
      <c r="E4960" s="5" t="str">
        <f aca="false">IF(C4960=0,"U",VLOOKUP(D4960,A:B,2,0))</f>
        <v>H0805F</v>
      </c>
    </row>
    <row r="4961" customFormat="false" ht="15.75" hidden="false" customHeight="false" outlineLevel="0" collapsed="false">
      <c r="A4961" s="3" t="n">
        <v>4960</v>
      </c>
      <c r="B4961" s="3" t="s">
        <v>4967</v>
      </c>
      <c r="C4961" s="5" t="n">
        <f aca="false">MOD(A4961,45)</f>
        <v>10</v>
      </c>
      <c r="D4961" s="5" t="n">
        <f aca="false">A4961-1</f>
        <v>4959</v>
      </c>
      <c r="E4961" s="5" t="str">
        <f aca="false">IF(C4961=0,"U",VLOOKUP(D4961,A:B,2,0))</f>
        <v>H0805R</v>
      </c>
    </row>
    <row r="4962" customFormat="false" ht="15.75" hidden="false" customHeight="false" outlineLevel="0" collapsed="false">
      <c r="A4962" s="3" t="n">
        <v>4961</v>
      </c>
      <c r="B4962" s="3" t="s">
        <v>4968</v>
      </c>
      <c r="C4962" s="5" t="n">
        <f aca="false">MOD(A4962,45)</f>
        <v>11</v>
      </c>
      <c r="D4962" s="5" t="n">
        <f aca="false">A4962-1</f>
        <v>4960</v>
      </c>
      <c r="E4962" s="5" t="str">
        <f aca="false">IF(C4962=0,"U",VLOOKUP(D4962,A:B,2,0))</f>
        <v>H0806F</v>
      </c>
    </row>
    <row r="4963" customFormat="false" ht="15.75" hidden="false" customHeight="false" outlineLevel="0" collapsed="false">
      <c r="A4963" s="3" t="n">
        <v>4962</v>
      </c>
      <c r="B4963" s="3" t="s">
        <v>4969</v>
      </c>
      <c r="C4963" s="5" t="n">
        <f aca="false">MOD(A4963,45)</f>
        <v>12</v>
      </c>
      <c r="D4963" s="5" t="n">
        <f aca="false">A4963-1</f>
        <v>4961</v>
      </c>
      <c r="E4963" s="5" t="str">
        <f aca="false">IF(C4963=0,"U",VLOOKUP(D4963,A:B,2,0))</f>
        <v>H0806R</v>
      </c>
    </row>
    <row r="4964" customFormat="false" ht="15.75" hidden="false" customHeight="false" outlineLevel="0" collapsed="false">
      <c r="A4964" s="3" t="n">
        <v>4963</v>
      </c>
      <c r="B4964" s="3" t="s">
        <v>4970</v>
      </c>
      <c r="C4964" s="5" t="n">
        <f aca="false">MOD(A4964,45)</f>
        <v>13</v>
      </c>
      <c r="D4964" s="5" t="n">
        <f aca="false">A4964-1</f>
        <v>4962</v>
      </c>
      <c r="E4964" s="5" t="str">
        <f aca="false">IF(C4964=0,"U",VLOOKUP(D4964,A:B,2,0))</f>
        <v>H0807F</v>
      </c>
    </row>
    <row r="4965" customFormat="false" ht="15.75" hidden="false" customHeight="false" outlineLevel="0" collapsed="false">
      <c r="A4965" s="3" t="n">
        <v>4964</v>
      </c>
      <c r="B4965" s="3" t="s">
        <v>4971</v>
      </c>
      <c r="C4965" s="5" t="n">
        <f aca="false">MOD(A4965,45)</f>
        <v>14</v>
      </c>
      <c r="D4965" s="5" t="n">
        <f aca="false">A4965-1</f>
        <v>4963</v>
      </c>
      <c r="E4965" s="5" t="str">
        <f aca="false">IF(C4965=0,"U",VLOOKUP(D4965,A:B,2,0))</f>
        <v>H0807R</v>
      </c>
    </row>
    <row r="4966" customFormat="false" ht="15.75" hidden="false" customHeight="false" outlineLevel="0" collapsed="false">
      <c r="A4966" s="3" t="n">
        <v>4965</v>
      </c>
      <c r="B4966" s="3" t="s">
        <v>4972</v>
      </c>
      <c r="C4966" s="5" t="n">
        <f aca="false">MOD(A4966,45)</f>
        <v>15</v>
      </c>
      <c r="D4966" s="5" t="n">
        <f aca="false">A4966-1</f>
        <v>4964</v>
      </c>
      <c r="E4966" s="5" t="str">
        <f aca="false">IF(C4966=0,"U",VLOOKUP(D4966,A:B,2,0))</f>
        <v>H0901F</v>
      </c>
    </row>
    <row r="4967" customFormat="false" ht="15.75" hidden="false" customHeight="false" outlineLevel="0" collapsed="false">
      <c r="A4967" s="3" t="n">
        <v>4966</v>
      </c>
      <c r="B4967" s="3" t="s">
        <v>4973</v>
      </c>
      <c r="C4967" s="5" t="n">
        <f aca="false">MOD(A4967,45)</f>
        <v>16</v>
      </c>
      <c r="D4967" s="5" t="n">
        <f aca="false">A4967-1</f>
        <v>4965</v>
      </c>
      <c r="E4967" s="5" t="str">
        <f aca="false">IF(C4967=0,"U",VLOOKUP(D4967,A:B,2,0))</f>
        <v>H0901R</v>
      </c>
    </row>
    <row r="4968" customFormat="false" ht="15.75" hidden="false" customHeight="false" outlineLevel="0" collapsed="false">
      <c r="A4968" s="3" t="n">
        <v>4967</v>
      </c>
      <c r="B4968" s="3" t="s">
        <v>4974</v>
      </c>
      <c r="C4968" s="5" t="n">
        <f aca="false">MOD(A4968,45)</f>
        <v>17</v>
      </c>
      <c r="D4968" s="5" t="n">
        <f aca="false">A4968-1</f>
        <v>4966</v>
      </c>
      <c r="E4968" s="5" t="str">
        <f aca="false">IF(C4968=0,"U",VLOOKUP(D4968,A:B,2,0))</f>
        <v>H0902F</v>
      </c>
    </row>
    <row r="4969" customFormat="false" ht="15.75" hidden="false" customHeight="false" outlineLevel="0" collapsed="false">
      <c r="A4969" s="3" t="n">
        <v>4968</v>
      </c>
      <c r="B4969" s="3" t="s">
        <v>4975</v>
      </c>
      <c r="C4969" s="5" t="n">
        <f aca="false">MOD(A4969,45)</f>
        <v>18</v>
      </c>
      <c r="D4969" s="5" t="n">
        <f aca="false">A4969-1</f>
        <v>4967</v>
      </c>
      <c r="E4969" s="5" t="str">
        <f aca="false">IF(C4969=0,"U",VLOOKUP(D4969,A:B,2,0))</f>
        <v>H0902R</v>
      </c>
    </row>
    <row r="4970" customFormat="false" ht="15.75" hidden="false" customHeight="false" outlineLevel="0" collapsed="false">
      <c r="A4970" s="3" t="n">
        <v>4969</v>
      </c>
      <c r="B4970" s="3" t="s">
        <v>4976</v>
      </c>
      <c r="C4970" s="5" t="n">
        <f aca="false">MOD(A4970,45)</f>
        <v>19</v>
      </c>
      <c r="D4970" s="5" t="n">
        <f aca="false">A4970-1</f>
        <v>4968</v>
      </c>
      <c r="E4970" s="5" t="str">
        <f aca="false">IF(C4970=0,"U",VLOOKUP(D4970,A:B,2,0))</f>
        <v>H0903F</v>
      </c>
    </row>
    <row r="4971" customFormat="false" ht="15.75" hidden="false" customHeight="false" outlineLevel="0" collapsed="false">
      <c r="A4971" s="3" t="n">
        <v>4970</v>
      </c>
      <c r="B4971" s="3" t="s">
        <v>4977</v>
      </c>
      <c r="C4971" s="5" t="n">
        <f aca="false">MOD(A4971,45)</f>
        <v>20</v>
      </c>
      <c r="D4971" s="5" t="n">
        <f aca="false">A4971-1</f>
        <v>4969</v>
      </c>
      <c r="E4971" s="5" t="str">
        <f aca="false">IF(C4971=0,"U",VLOOKUP(D4971,A:B,2,0))</f>
        <v>H0903R</v>
      </c>
    </row>
    <row r="4972" customFormat="false" ht="15.75" hidden="false" customHeight="false" outlineLevel="0" collapsed="false">
      <c r="A4972" s="3" t="n">
        <v>4971</v>
      </c>
      <c r="B4972" s="3" t="s">
        <v>4978</v>
      </c>
      <c r="C4972" s="5" t="n">
        <f aca="false">MOD(A4972,45)</f>
        <v>21</v>
      </c>
      <c r="D4972" s="5" t="n">
        <f aca="false">A4972-1</f>
        <v>4970</v>
      </c>
      <c r="E4972" s="5" t="str">
        <f aca="false">IF(C4972=0,"U",VLOOKUP(D4972,A:B,2,0))</f>
        <v>H0904F</v>
      </c>
    </row>
    <row r="4973" customFormat="false" ht="15.75" hidden="false" customHeight="false" outlineLevel="0" collapsed="false">
      <c r="A4973" s="3" t="n">
        <v>4972</v>
      </c>
      <c r="B4973" s="3" t="s">
        <v>4979</v>
      </c>
      <c r="C4973" s="5" t="n">
        <f aca="false">MOD(A4973,45)</f>
        <v>22</v>
      </c>
      <c r="D4973" s="5" t="n">
        <f aca="false">A4973-1</f>
        <v>4971</v>
      </c>
      <c r="E4973" s="5" t="str">
        <f aca="false">IF(C4973=0,"U",VLOOKUP(D4973,A:B,2,0))</f>
        <v>H0904R</v>
      </c>
    </row>
    <row r="4974" customFormat="false" ht="15.75" hidden="false" customHeight="false" outlineLevel="0" collapsed="false">
      <c r="A4974" s="3" t="n">
        <v>4973</v>
      </c>
      <c r="B4974" s="3" t="s">
        <v>4980</v>
      </c>
      <c r="C4974" s="5" t="n">
        <f aca="false">MOD(A4974,45)</f>
        <v>23</v>
      </c>
      <c r="D4974" s="5" t="n">
        <f aca="false">A4974-1</f>
        <v>4972</v>
      </c>
      <c r="E4974" s="5" t="str">
        <f aca="false">IF(C4974=0,"U",VLOOKUP(D4974,A:B,2,0))</f>
        <v>H0905F</v>
      </c>
    </row>
    <row r="4975" customFormat="false" ht="15.75" hidden="false" customHeight="false" outlineLevel="0" collapsed="false">
      <c r="A4975" s="3" t="n">
        <v>4974</v>
      </c>
      <c r="B4975" s="3" t="s">
        <v>4981</v>
      </c>
      <c r="C4975" s="5" t="n">
        <f aca="false">MOD(A4975,45)</f>
        <v>24</v>
      </c>
      <c r="D4975" s="5" t="n">
        <f aca="false">A4975-1</f>
        <v>4973</v>
      </c>
      <c r="E4975" s="5" t="str">
        <f aca="false">IF(C4975=0,"U",VLOOKUP(D4975,A:B,2,0))</f>
        <v>H0905R</v>
      </c>
    </row>
    <row r="4976" customFormat="false" ht="15.75" hidden="false" customHeight="false" outlineLevel="0" collapsed="false">
      <c r="A4976" s="3" t="n">
        <v>4975</v>
      </c>
      <c r="B4976" s="3" t="s">
        <v>4982</v>
      </c>
      <c r="C4976" s="5" t="n">
        <f aca="false">MOD(A4976,45)</f>
        <v>25</v>
      </c>
      <c r="D4976" s="5" t="n">
        <f aca="false">A4976-1</f>
        <v>4974</v>
      </c>
      <c r="E4976" s="5" t="str">
        <f aca="false">IF(C4976=0,"U",VLOOKUP(D4976,A:B,2,0))</f>
        <v>H0906F</v>
      </c>
    </row>
    <row r="4977" customFormat="false" ht="15.75" hidden="false" customHeight="false" outlineLevel="0" collapsed="false">
      <c r="A4977" s="3" t="n">
        <v>4976</v>
      </c>
      <c r="B4977" s="3" t="s">
        <v>4983</v>
      </c>
      <c r="C4977" s="5" t="n">
        <f aca="false">MOD(A4977,45)</f>
        <v>26</v>
      </c>
      <c r="D4977" s="5" t="n">
        <f aca="false">A4977-1</f>
        <v>4975</v>
      </c>
      <c r="E4977" s="5" t="str">
        <f aca="false">IF(C4977=0,"U",VLOOKUP(D4977,A:B,2,0))</f>
        <v>H0906R</v>
      </c>
    </row>
    <row r="4978" customFormat="false" ht="15.75" hidden="false" customHeight="false" outlineLevel="0" collapsed="false">
      <c r="A4978" s="3" t="n">
        <v>4977</v>
      </c>
      <c r="B4978" s="3" t="s">
        <v>4984</v>
      </c>
      <c r="C4978" s="5" t="n">
        <f aca="false">MOD(A4978,45)</f>
        <v>27</v>
      </c>
      <c r="D4978" s="5" t="n">
        <f aca="false">A4978-1</f>
        <v>4976</v>
      </c>
      <c r="E4978" s="5" t="str">
        <f aca="false">IF(C4978=0,"U",VLOOKUP(D4978,A:B,2,0))</f>
        <v>H0907F</v>
      </c>
    </row>
    <row r="4979" customFormat="false" ht="15.75" hidden="false" customHeight="false" outlineLevel="0" collapsed="false">
      <c r="A4979" s="3" t="n">
        <v>4978</v>
      </c>
      <c r="B4979" s="3" t="s">
        <v>4985</v>
      </c>
      <c r="C4979" s="5" t="n">
        <f aca="false">MOD(A4979,45)</f>
        <v>28</v>
      </c>
      <c r="D4979" s="5" t="n">
        <f aca="false">A4979-1</f>
        <v>4977</v>
      </c>
      <c r="E4979" s="5" t="str">
        <f aca="false">IF(C4979=0,"U",VLOOKUP(D4979,A:B,2,0))</f>
        <v>H0907R</v>
      </c>
    </row>
    <row r="4980" customFormat="false" ht="15.75" hidden="false" customHeight="false" outlineLevel="0" collapsed="false">
      <c r="A4980" s="3" t="n">
        <v>4979</v>
      </c>
      <c r="B4980" s="3" t="s">
        <v>4986</v>
      </c>
      <c r="C4980" s="5" t="n">
        <f aca="false">MOD(A4980,45)</f>
        <v>29</v>
      </c>
      <c r="D4980" s="5" t="n">
        <f aca="false">A4980-1</f>
        <v>4978</v>
      </c>
      <c r="E4980" s="5" t="str">
        <f aca="false">IF(C4980=0,"U",VLOOKUP(D4980,A:B,2,0))</f>
        <v>H1001F</v>
      </c>
    </row>
    <row r="4981" customFormat="false" ht="15.75" hidden="false" customHeight="false" outlineLevel="0" collapsed="false">
      <c r="A4981" s="3" t="n">
        <v>4980</v>
      </c>
      <c r="B4981" s="3" t="s">
        <v>4987</v>
      </c>
      <c r="C4981" s="5" t="n">
        <f aca="false">MOD(A4981,45)</f>
        <v>30</v>
      </c>
      <c r="D4981" s="5" t="n">
        <f aca="false">A4981-1</f>
        <v>4979</v>
      </c>
      <c r="E4981" s="5" t="str">
        <f aca="false">IF(C4981=0,"U",VLOOKUP(D4981,A:B,2,0))</f>
        <v>H1001R</v>
      </c>
    </row>
    <row r="4982" customFormat="false" ht="15.75" hidden="false" customHeight="false" outlineLevel="0" collapsed="false">
      <c r="A4982" s="3" t="n">
        <v>4981</v>
      </c>
      <c r="B4982" s="3" t="s">
        <v>4988</v>
      </c>
      <c r="C4982" s="5" t="n">
        <f aca="false">MOD(A4982,45)</f>
        <v>31</v>
      </c>
      <c r="D4982" s="5" t="n">
        <f aca="false">A4982-1</f>
        <v>4980</v>
      </c>
      <c r="E4982" s="5" t="str">
        <f aca="false">IF(C4982=0,"U",VLOOKUP(D4982,A:B,2,0))</f>
        <v>H1002F</v>
      </c>
    </row>
    <row r="4983" customFormat="false" ht="15.75" hidden="false" customHeight="false" outlineLevel="0" collapsed="false">
      <c r="A4983" s="3" t="n">
        <v>4982</v>
      </c>
      <c r="B4983" s="3" t="s">
        <v>4989</v>
      </c>
      <c r="C4983" s="5" t="n">
        <f aca="false">MOD(A4983,45)</f>
        <v>32</v>
      </c>
      <c r="D4983" s="5" t="n">
        <f aca="false">A4983-1</f>
        <v>4981</v>
      </c>
      <c r="E4983" s="5" t="str">
        <f aca="false">IF(C4983=0,"U",VLOOKUP(D4983,A:B,2,0))</f>
        <v>H1002R</v>
      </c>
    </row>
    <row r="4984" customFormat="false" ht="15.75" hidden="false" customHeight="false" outlineLevel="0" collapsed="false">
      <c r="A4984" s="3" t="n">
        <v>4983</v>
      </c>
      <c r="B4984" s="3" t="s">
        <v>4990</v>
      </c>
      <c r="C4984" s="5" t="n">
        <f aca="false">MOD(A4984,45)</f>
        <v>33</v>
      </c>
      <c r="D4984" s="5" t="n">
        <f aca="false">A4984-1</f>
        <v>4982</v>
      </c>
      <c r="E4984" s="5" t="str">
        <f aca="false">IF(C4984=0,"U",VLOOKUP(D4984,A:B,2,0))</f>
        <v>H1003F</v>
      </c>
    </row>
    <row r="4985" customFormat="false" ht="15.75" hidden="false" customHeight="false" outlineLevel="0" collapsed="false">
      <c r="A4985" s="3" t="n">
        <v>4984</v>
      </c>
      <c r="B4985" s="3" t="s">
        <v>4991</v>
      </c>
      <c r="C4985" s="5" t="n">
        <f aca="false">MOD(A4985,45)</f>
        <v>34</v>
      </c>
      <c r="D4985" s="5" t="n">
        <f aca="false">A4985-1</f>
        <v>4983</v>
      </c>
      <c r="E4985" s="5" t="str">
        <f aca="false">IF(C4985=0,"U",VLOOKUP(D4985,A:B,2,0))</f>
        <v>H1003R</v>
      </c>
    </row>
    <row r="4986" customFormat="false" ht="15.75" hidden="false" customHeight="false" outlineLevel="0" collapsed="false">
      <c r="A4986" s="3" t="n">
        <v>4985</v>
      </c>
      <c r="B4986" s="3" t="s">
        <v>4992</v>
      </c>
      <c r="C4986" s="5" t="n">
        <f aca="false">MOD(A4986,45)</f>
        <v>35</v>
      </c>
      <c r="D4986" s="5" t="n">
        <f aca="false">A4986-1</f>
        <v>4984</v>
      </c>
      <c r="E4986" s="5" t="str">
        <f aca="false">IF(C4986=0,"U",VLOOKUP(D4986,A:B,2,0))</f>
        <v>H1004F</v>
      </c>
    </row>
    <row r="4987" customFormat="false" ht="15.75" hidden="false" customHeight="false" outlineLevel="0" collapsed="false">
      <c r="A4987" s="3" t="n">
        <v>4986</v>
      </c>
      <c r="B4987" s="3" t="s">
        <v>4993</v>
      </c>
      <c r="C4987" s="5" t="n">
        <f aca="false">MOD(A4987,45)</f>
        <v>36</v>
      </c>
      <c r="D4987" s="5" t="n">
        <f aca="false">A4987-1</f>
        <v>4985</v>
      </c>
      <c r="E4987" s="5" t="str">
        <f aca="false">IF(C4987=0,"U",VLOOKUP(D4987,A:B,2,0))</f>
        <v>H1004R</v>
      </c>
    </row>
    <row r="4988" customFormat="false" ht="15.75" hidden="false" customHeight="false" outlineLevel="0" collapsed="false">
      <c r="A4988" s="3" t="n">
        <v>4987</v>
      </c>
      <c r="B4988" s="3" t="s">
        <v>4994</v>
      </c>
      <c r="C4988" s="5" t="n">
        <f aca="false">MOD(A4988,45)</f>
        <v>37</v>
      </c>
      <c r="D4988" s="5" t="n">
        <f aca="false">A4988-1</f>
        <v>4986</v>
      </c>
      <c r="E4988" s="5" t="str">
        <f aca="false">IF(C4988=0,"U",VLOOKUP(D4988,A:B,2,0))</f>
        <v>H1005F</v>
      </c>
    </row>
    <row r="4989" customFormat="false" ht="15.75" hidden="false" customHeight="false" outlineLevel="0" collapsed="false">
      <c r="A4989" s="3" t="n">
        <v>4988</v>
      </c>
      <c r="B4989" s="3" t="s">
        <v>4995</v>
      </c>
      <c r="C4989" s="5" t="n">
        <f aca="false">MOD(A4989,45)</f>
        <v>38</v>
      </c>
      <c r="D4989" s="5" t="n">
        <f aca="false">A4989-1</f>
        <v>4987</v>
      </c>
      <c r="E4989" s="5" t="str">
        <f aca="false">IF(C4989=0,"U",VLOOKUP(D4989,A:B,2,0))</f>
        <v>H1005R</v>
      </c>
    </row>
    <row r="4990" customFormat="false" ht="15.75" hidden="false" customHeight="false" outlineLevel="0" collapsed="false">
      <c r="A4990" s="3" t="n">
        <v>4989</v>
      </c>
      <c r="B4990" s="3" t="s">
        <v>4996</v>
      </c>
      <c r="C4990" s="5" t="n">
        <f aca="false">MOD(A4990,45)</f>
        <v>39</v>
      </c>
      <c r="D4990" s="5" t="n">
        <f aca="false">A4990-1</f>
        <v>4988</v>
      </c>
      <c r="E4990" s="5" t="str">
        <f aca="false">IF(C4990=0,"U",VLOOKUP(D4990,A:B,2,0))</f>
        <v>H1006F</v>
      </c>
    </row>
    <row r="4991" customFormat="false" ht="15.75" hidden="false" customHeight="false" outlineLevel="0" collapsed="false">
      <c r="A4991" s="3" t="n">
        <v>4990</v>
      </c>
      <c r="B4991" s="3" t="s">
        <v>4997</v>
      </c>
      <c r="C4991" s="5" t="n">
        <f aca="false">MOD(A4991,45)</f>
        <v>40</v>
      </c>
      <c r="D4991" s="5" t="n">
        <f aca="false">A4991-1</f>
        <v>4989</v>
      </c>
      <c r="E4991" s="5" t="str">
        <f aca="false">IF(C4991=0,"U",VLOOKUP(D4991,A:B,2,0))</f>
        <v>H1006R</v>
      </c>
    </row>
    <row r="4992" customFormat="false" ht="15.75" hidden="false" customHeight="false" outlineLevel="0" collapsed="false">
      <c r="A4992" s="3" t="n">
        <v>4991</v>
      </c>
      <c r="B4992" s="3" t="s">
        <v>4998</v>
      </c>
      <c r="C4992" s="5" t="n">
        <f aca="false">MOD(A4992,45)</f>
        <v>41</v>
      </c>
      <c r="D4992" s="5" t="n">
        <f aca="false">A4992-1</f>
        <v>4990</v>
      </c>
      <c r="E4992" s="5" t="str">
        <f aca="false">IF(C4992=0,"U",VLOOKUP(D4992,A:B,2,0))</f>
        <v>H1007F</v>
      </c>
    </row>
    <row r="4993" customFormat="false" ht="15.75" hidden="false" customHeight="false" outlineLevel="0" collapsed="false">
      <c r="A4993" s="3" t="n">
        <v>4992</v>
      </c>
      <c r="B4993" s="3" t="s">
        <v>4999</v>
      </c>
      <c r="C4993" s="5" t="n">
        <f aca="false">MOD(A4993,45)</f>
        <v>42</v>
      </c>
      <c r="D4993" s="5" t="n">
        <f aca="false">A4993-1</f>
        <v>4991</v>
      </c>
      <c r="E4993" s="5" t="str">
        <f aca="false">IF(C4993=0,"U",VLOOKUP(D4993,A:B,2,0))</f>
        <v>H1007R</v>
      </c>
    </row>
    <row r="4994" customFormat="false" ht="15.75" hidden="false" customHeight="false" outlineLevel="0" collapsed="false">
      <c r="A4994" s="3" t="n">
        <v>4993</v>
      </c>
      <c r="B4994" s="3" t="s">
        <v>5000</v>
      </c>
      <c r="C4994" s="5" t="n">
        <f aca="false">MOD(A4994,45)</f>
        <v>43</v>
      </c>
      <c r="D4994" s="5" t="n">
        <f aca="false">A4994-1</f>
        <v>4992</v>
      </c>
      <c r="E4994" s="5" t="str">
        <f aca="false">IF(C4994=0,"U",VLOOKUP(D4994,A:B,2,0))</f>
        <v>H1104F</v>
      </c>
    </row>
    <row r="4995" customFormat="false" ht="15.75" hidden="false" customHeight="false" outlineLevel="0" collapsed="false">
      <c r="A4995" s="3" t="n">
        <v>4994</v>
      </c>
      <c r="B4995" s="3" t="s">
        <v>5001</v>
      </c>
      <c r="C4995" s="5" t="n">
        <f aca="false">MOD(A4995,45)</f>
        <v>44</v>
      </c>
      <c r="D4995" s="5" t="n">
        <f aca="false">A4995-1</f>
        <v>4993</v>
      </c>
      <c r="E4995" s="5" t="str">
        <f aca="false">IF(C4995=0,"U",VLOOKUP(D4995,A:B,2,0))</f>
        <v>H1104R</v>
      </c>
    </row>
    <row r="4996" customFormat="false" ht="15.75" hidden="false" customHeight="false" outlineLevel="0" collapsed="false">
      <c r="A4996" s="3" t="n">
        <v>4995</v>
      </c>
      <c r="B4996" s="3" t="s">
        <v>5002</v>
      </c>
      <c r="C4996" s="5" t="n">
        <f aca="false">MOD(A4996,45)</f>
        <v>0</v>
      </c>
      <c r="D4996" s="5" t="n">
        <f aca="false">A4996-1</f>
        <v>4994</v>
      </c>
      <c r="E4996" s="5" t="str">
        <f aca="false">IF(C4996=0,"U",VLOOKUP(D4996,A:B,2,0))</f>
        <v>U</v>
      </c>
    </row>
    <row r="4997" customFormat="false" ht="15.75" hidden="false" customHeight="false" outlineLevel="0" collapsed="false">
      <c r="A4997" s="3" t="n">
        <v>4996</v>
      </c>
      <c r="B4997" s="3" t="s">
        <v>5003</v>
      </c>
      <c r="C4997" s="5" t="n">
        <f aca="false">MOD(A4997,45)</f>
        <v>1</v>
      </c>
      <c r="D4997" s="5" t="n">
        <f aca="false">A4997-1</f>
        <v>4995</v>
      </c>
      <c r="E4997" s="5" t="str">
        <f aca="false">IF(C4997=0,"U",VLOOKUP(D4997,A:B,2,0))</f>
        <v>H1105R</v>
      </c>
    </row>
    <row r="4998" customFormat="false" ht="15.75" hidden="false" customHeight="false" outlineLevel="0" collapsed="false">
      <c r="A4998" s="3" t="n">
        <v>4997</v>
      </c>
      <c r="B4998" s="3" t="s">
        <v>5004</v>
      </c>
      <c r="C4998" s="5" t="n">
        <f aca="false">MOD(A4998,45)</f>
        <v>2</v>
      </c>
      <c r="D4998" s="5" t="n">
        <f aca="false">A4998-1</f>
        <v>4996</v>
      </c>
      <c r="E4998" s="5" t="str">
        <f aca="false">IF(C4998=0,"U",VLOOKUP(D4998,A:B,2,0))</f>
        <v>H1106F</v>
      </c>
    </row>
    <row r="4999" customFormat="false" ht="15.75" hidden="false" customHeight="false" outlineLevel="0" collapsed="false">
      <c r="A4999" s="3" t="n">
        <v>4998</v>
      </c>
      <c r="B4999" s="3" t="s">
        <v>5005</v>
      </c>
      <c r="C4999" s="5" t="n">
        <f aca="false">MOD(A4999,45)</f>
        <v>3</v>
      </c>
      <c r="D4999" s="5" t="n">
        <f aca="false">A4999-1</f>
        <v>4997</v>
      </c>
      <c r="E4999" s="5" t="str">
        <f aca="false">IF(C4999=0,"U",VLOOKUP(D4999,A:B,2,0))</f>
        <v>H1106R</v>
      </c>
    </row>
    <row r="5000" customFormat="false" ht="15.75" hidden="false" customHeight="false" outlineLevel="0" collapsed="false">
      <c r="A5000" s="3" t="n">
        <v>4999</v>
      </c>
      <c r="B5000" s="3" t="s">
        <v>5006</v>
      </c>
      <c r="C5000" s="5" t="n">
        <f aca="false">MOD(A5000,45)</f>
        <v>4</v>
      </c>
      <c r="D5000" s="5" t="n">
        <f aca="false">A5000-1</f>
        <v>4998</v>
      </c>
      <c r="E5000" s="5" t="str">
        <f aca="false">IF(C5000=0,"U",VLOOKUP(D5000,A:B,2,0))</f>
        <v>H1107F</v>
      </c>
    </row>
    <row r="5001" customFormat="false" ht="15.75" hidden="false" customHeight="false" outlineLevel="0" collapsed="false">
      <c r="A5001" s="3" t="n">
        <v>5000</v>
      </c>
      <c r="B5001" s="3" t="s">
        <v>5007</v>
      </c>
      <c r="C5001" s="5" t="n">
        <f aca="false">MOD(A5001,45)</f>
        <v>5</v>
      </c>
      <c r="D5001" s="5" t="n">
        <f aca="false">A5001-1</f>
        <v>4999</v>
      </c>
      <c r="E5001" s="5" t="str">
        <f aca="false">IF(C5001=0,"U",VLOOKUP(D5001,A:B,2,0))</f>
        <v>H1107R</v>
      </c>
    </row>
    <row r="5002" customFormat="false" ht="15.75" hidden="false" customHeight="false" outlineLevel="0" collapsed="false">
      <c r="A5002" s="3" t="n">
        <v>5001</v>
      </c>
      <c r="B5002" s="3" t="s">
        <v>5008</v>
      </c>
      <c r="C5002" s="5" t="n">
        <f aca="false">MOD(A5002,45)</f>
        <v>6</v>
      </c>
      <c r="D5002" s="5" t="n">
        <f aca="false">A5002-1</f>
        <v>5000</v>
      </c>
      <c r="E5002" s="5" t="str">
        <f aca="false">IF(C5002=0,"U",VLOOKUP(D5002,A:B,2,0))</f>
        <v>H1204F</v>
      </c>
    </row>
    <row r="5003" customFormat="false" ht="15.75" hidden="false" customHeight="false" outlineLevel="0" collapsed="false">
      <c r="A5003" s="3" t="n">
        <v>5002</v>
      </c>
      <c r="B5003" s="3" t="s">
        <v>5009</v>
      </c>
      <c r="C5003" s="5" t="n">
        <f aca="false">MOD(A5003,45)</f>
        <v>7</v>
      </c>
      <c r="D5003" s="5" t="n">
        <f aca="false">A5003-1</f>
        <v>5001</v>
      </c>
      <c r="E5003" s="5" t="str">
        <f aca="false">IF(C5003=0,"U",VLOOKUP(D5003,A:B,2,0))</f>
        <v>H1204R</v>
      </c>
    </row>
    <row r="5004" customFormat="false" ht="15.75" hidden="false" customHeight="false" outlineLevel="0" collapsed="false">
      <c r="A5004" s="3" t="n">
        <v>5003</v>
      </c>
      <c r="B5004" s="3" t="s">
        <v>5010</v>
      </c>
      <c r="C5004" s="5" t="n">
        <f aca="false">MOD(A5004,45)</f>
        <v>8</v>
      </c>
      <c r="D5004" s="5" t="n">
        <f aca="false">A5004-1</f>
        <v>5002</v>
      </c>
      <c r="E5004" s="5" t="str">
        <f aca="false">IF(C5004=0,"U",VLOOKUP(D5004,A:B,2,0))</f>
        <v>H1205F</v>
      </c>
    </row>
    <row r="5005" customFormat="false" ht="15.75" hidden="false" customHeight="false" outlineLevel="0" collapsed="false">
      <c r="A5005" s="3" t="n">
        <v>5004</v>
      </c>
      <c r="B5005" s="3" t="s">
        <v>5011</v>
      </c>
      <c r="C5005" s="5" t="n">
        <f aca="false">MOD(A5005,45)</f>
        <v>9</v>
      </c>
      <c r="D5005" s="5" t="n">
        <f aca="false">A5005-1</f>
        <v>5003</v>
      </c>
      <c r="E5005" s="5" t="str">
        <f aca="false">IF(C5005=0,"U",VLOOKUP(D5005,A:B,2,0))</f>
        <v>H1205R</v>
      </c>
    </row>
    <row r="5006" customFormat="false" ht="15.75" hidden="false" customHeight="false" outlineLevel="0" collapsed="false">
      <c r="A5006" s="3" t="n">
        <v>5005</v>
      </c>
      <c r="B5006" s="3" t="s">
        <v>5012</v>
      </c>
      <c r="C5006" s="5" t="n">
        <f aca="false">MOD(A5006,45)</f>
        <v>10</v>
      </c>
      <c r="D5006" s="5" t="n">
        <f aca="false">A5006-1</f>
        <v>5004</v>
      </c>
      <c r="E5006" s="5" t="str">
        <f aca="false">IF(C5006=0,"U",VLOOKUP(D5006,A:B,2,0))</f>
        <v>H1206F</v>
      </c>
    </row>
    <row r="5007" customFormat="false" ht="15.75" hidden="false" customHeight="false" outlineLevel="0" collapsed="false">
      <c r="A5007" s="3" t="n">
        <v>5006</v>
      </c>
      <c r="B5007" s="3" t="s">
        <v>5013</v>
      </c>
      <c r="C5007" s="5" t="n">
        <f aca="false">MOD(A5007,45)</f>
        <v>11</v>
      </c>
      <c r="D5007" s="5" t="n">
        <f aca="false">A5007-1</f>
        <v>5005</v>
      </c>
      <c r="E5007" s="5" t="str">
        <f aca="false">IF(C5007=0,"U",VLOOKUP(D5007,A:B,2,0))</f>
        <v>H1206R</v>
      </c>
    </row>
    <row r="5008" customFormat="false" ht="15.75" hidden="false" customHeight="false" outlineLevel="0" collapsed="false">
      <c r="A5008" s="3" t="n">
        <v>5007</v>
      </c>
      <c r="B5008" s="3" t="s">
        <v>5014</v>
      </c>
      <c r="C5008" s="5" t="n">
        <f aca="false">MOD(A5008,45)</f>
        <v>12</v>
      </c>
      <c r="D5008" s="5" t="n">
        <f aca="false">A5008-1</f>
        <v>5006</v>
      </c>
      <c r="E5008" s="5" t="str">
        <f aca="false">IF(C5008=0,"U",VLOOKUP(D5008,A:B,2,0))</f>
        <v>H1207F</v>
      </c>
    </row>
    <row r="5009" customFormat="false" ht="15.75" hidden="false" customHeight="false" outlineLevel="0" collapsed="false">
      <c r="A5009" s="3" t="n">
        <v>5008</v>
      </c>
      <c r="B5009" s="3" t="s">
        <v>5015</v>
      </c>
      <c r="C5009" s="5" t="n">
        <f aca="false">MOD(A5009,45)</f>
        <v>13</v>
      </c>
      <c r="D5009" s="5" t="n">
        <f aca="false">A5009-1</f>
        <v>5007</v>
      </c>
      <c r="E5009" s="5" t="str">
        <f aca="false">IF(C5009=0,"U",VLOOKUP(D5009,A:B,2,0))</f>
        <v>H1207R</v>
      </c>
    </row>
    <row r="5010" customFormat="false" ht="15.75" hidden="false" customHeight="false" outlineLevel="0" collapsed="false">
      <c r="A5010" s="3" t="n">
        <v>5009</v>
      </c>
      <c r="B5010" s="3" t="s">
        <v>5016</v>
      </c>
      <c r="C5010" s="5" t="n">
        <f aca="false">MOD(A5010,45)</f>
        <v>14</v>
      </c>
      <c r="D5010" s="5" t="n">
        <f aca="false">A5010-1</f>
        <v>5008</v>
      </c>
      <c r="E5010" s="5" t="str">
        <f aca="false">IF(C5010=0,"U",VLOOKUP(D5010,A:B,2,0))</f>
        <v>H1301F</v>
      </c>
    </row>
    <row r="5011" customFormat="false" ht="15.75" hidden="false" customHeight="false" outlineLevel="0" collapsed="false">
      <c r="A5011" s="3" t="n">
        <v>5010</v>
      </c>
      <c r="B5011" s="3" t="s">
        <v>5017</v>
      </c>
      <c r="C5011" s="5" t="n">
        <f aca="false">MOD(A5011,45)</f>
        <v>15</v>
      </c>
      <c r="D5011" s="5" t="n">
        <f aca="false">A5011-1</f>
        <v>5009</v>
      </c>
      <c r="E5011" s="5" t="str">
        <f aca="false">IF(C5011=0,"U",VLOOKUP(D5011,A:B,2,0))</f>
        <v>H1301R</v>
      </c>
    </row>
    <row r="5012" customFormat="false" ht="15.75" hidden="false" customHeight="false" outlineLevel="0" collapsed="false">
      <c r="A5012" s="3" t="n">
        <v>5011</v>
      </c>
      <c r="B5012" s="3" t="s">
        <v>5018</v>
      </c>
      <c r="C5012" s="5" t="n">
        <f aca="false">MOD(A5012,45)</f>
        <v>16</v>
      </c>
      <c r="D5012" s="5" t="n">
        <f aca="false">A5012-1</f>
        <v>5010</v>
      </c>
      <c r="E5012" s="5" t="str">
        <f aca="false">IF(C5012=0,"U",VLOOKUP(D5012,A:B,2,0))</f>
        <v>H1302F</v>
      </c>
    </row>
    <row r="5013" customFormat="false" ht="15.75" hidden="false" customHeight="false" outlineLevel="0" collapsed="false">
      <c r="A5013" s="3" t="n">
        <v>5012</v>
      </c>
      <c r="B5013" s="3" t="s">
        <v>5019</v>
      </c>
      <c r="C5013" s="5" t="n">
        <f aca="false">MOD(A5013,45)</f>
        <v>17</v>
      </c>
      <c r="D5013" s="5" t="n">
        <f aca="false">A5013-1</f>
        <v>5011</v>
      </c>
      <c r="E5013" s="5" t="str">
        <f aca="false">IF(C5013=0,"U",VLOOKUP(D5013,A:B,2,0))</f>
        <v>H1302R</v>
      </c>
    </row>
    <row r="5014" customFormat="false" ht="15.75" hidden="false" customHeight="false" outlineLevel="0" collapsed="false">
      <c r="A5014" s="3" t="n">
        <v>5013</v>
      </c>
      <c r="B5014" s="3" t="s">
        <v>5020</v>
      </c>
      <c r="C5014" s="5" t="n">
        <f aca="false">MOD(A5014,45)</f>
        <v>18</v>
      </c>
      <c r="D5014" s="5" t="n">
        <f aca="false">A5014-1</f>
        <v>5012</v>
      </c>
      <c r="E5014" s="5" t="str">
        <f aca="false">IF(C5014=0,"U",VLOOKUP(D5014,A:B,2,0))</f>
        <v>H1303F</v>
      </c>
    </row>
    <row r="5015" customFormat="false" ht="15.75" hidden="false" customHeight="false" outlineLevel="0" collapsed="false">
      <c r="A5015" s="3" t="n">
        <v>5014</v>
      </c>
      <c r="B5015" s="3" t="s">
        <v>5021</v>
      </c>
      <c r="C5015" s="5" t="n">
        <f aca="false">MOD(A5015,45)</f>
        <v>19</v>
      </c>
      <c r="D5015" s="5" t="n">
        <f aca="false">A5015-1</f>
        <v>5013</v>
      </c>
      <c r="E5015" s="5" t="str">
        <f aca="false">IF(C5015=0,"U",VLOOKUP(D5015,A:B,2,0))</f>
        <v>H1303R</v>
      </c>
    </row>
    <row r="5016" customFormat="false" ht="15.75" hidden="false" customHeight="false" outlineLevel="0" collapsed="false">
      <c r="A5016" s="3" t="n">
        <v>5015</v>
      </c>
      <c r="B5016" s="3" t="s">
        <v>5022</v>
      </c>
      <c r="C5016" s="5" t="n">
        <f aca="false">MOD(A5016,45)</f>
        <v>20</v>
      </c>
      <c r="D5016" s="5" t="n">
        <f aca="false">A5016-1</f>
        <v>5014</v>
      </c>
      <c r="E5016" s="5" t="str">
        <f aca="false">IF(C5016=0,"U",VLOOKUP(D5016,A:B,2,0))</f>
        <v>H1304F</v>
      </c>
    </row>
    <row r="5017" customFormat="false" ht="15.75" hidden="false" customHeight="false" outlineLevel="0" collapsed="false">
      <c r="A5017" s="3" t="n">
        <v>5016</v>
      </c>
      <c r="B5017" s="3" t="s">
        <v>5023</v>
      </c>
      <c r="C5017" s="5" t="n">
        <f aca="false">MOD(A5017,45)</f>
        <v>21</v>
      </c>
      <c r="D5017" s="5" t="n">
        <f aca="false">A5017-1</f>
        <v>5015</v>
      </c>
      <c r="E5017" s="5" t="str">
        <f aca="false">IF(C5017=0,"U",VLOOKUP(D5017,A:B,2,0))</f>
        <v>H1304R</v>
      </c>
    </row>
    <row r="5018" customFormat="false" ht="15.75" hidden="false" customHeight="false" outlineLevel="0" collapsed="false">
      <c r="A5018" s="3" t="n">
        <v>5017</v>
      </c>
      <c r="B5018" s="3" t="s">
        <v>5024</v>
      </c>
      <c r="C5018" s="5" t="n">
        <f aca="false">MOD(A5018,45)</f>
        <v>22</v>
      </c>
      <c r="D5018" s="5" t="n">
        <f aca="false">A5018-1</f>
        <v>5016</v>
      </c>
      <c r="E5018" s="5" t="str">
        <f aca="false">IF(C5018=0,"U",VLOOKUP(D5018,A:B,2,0))</f>
        <v>H1305F</v>
      </c>
    </row>
    <row r="5019" customFormat="false" ht="15.75" hidden="false" customHeight="false" outlineLevel="0" collapsed="false">
      <c r="A5019" s="3" t="n">
        <v>5018</v>
      </c>
      <c r="B5019" s="3" t="s">
        <v>5025</v>
      </c>
      <c r="C5019" s="5" t="n">
        <f aca="false">MOD(A5019,45)</f>
        <v>23</v>
      </c>
      <c r="D5019" s="5" t="n">
        <f aca="false">A5019-1</f>
        <v>5017</v>
      </c>
      <c r="E5019" s="5" t="str">
        <f aca="false">IF(C5019=0,"U",VLOOKUP(D5019,A:B,2,0))</f>
        <v>H1305R</v>
      </c>
    </row>
    <row r="5020" customFormat="false" ht="15.75" hidden="false" customHeight="false" outlineLevel="0" collapsed="false">
      <c r="A5020" s="3" t="n">
        <v>5019</v>
      </c>
      <c r="B5020" s="3" t="s">
        <v>5026</v>
      </c>
      <c r="C5020" s="5" t="n">
        <f aca="false">MOD(A5020,45)</f>
        <v>24</v>
      </c>
      <c r="D5020" s="5" t="n">
        <f aca="false">A5020-1</f>
        <v>5018</v>
      </c>
      <c r="E5020" s="5" t="str">
        <f aca="false">IF(C5020=0,"U",VLOOKUP(D5020,A:B,2,0))</f>
        <v>H1306F</v>
      </c>
    </row>
    <row r="5021" customFormat="false" ht="15.75" hidden="false" customHeight="false" outlineLevel="0" collapsed="false">
      <c r="A5021" s="3" t="n">
        <v>5020</v>
      </c>
      <c r="B5021" s="3" t="s">
        <v>5027</v>
      </c>
      <c r="C5021" s="5" t="n">
        <f aca="false">MOD(A5021,45)</f>
        <v>25</v>
      </c>
      <c r="D5021" s="5" t="n">
        <f aca="false">A5021-1</f>
        <v>5019</v>
      </c>
      <c r="E5021" s="5" t="str">
        <f aca="false">IF(C5021=0,"U",VLOOKUP(D5021,A:B,2,0))</f>
        <v>H1306R</v>
      </c>
    </row>
    <row r="5022" customFormat="false" ht="15.75" hidden="false" customHeight="false" outlineLevel="0" collapsed="false">
      <c r="A5022" s="3" t="n">
        <v>5021</v>
      </c>
      <c r="B5022" s="3" t="s">
        <v>5028</v>
      </c>
      <c r="C5022" s="5" t="n">
        <f aca="false">MOD(A5022,45)</f>
        <v>26</v>
      </c>
      <c r="D5022" s="5" t="n">
        <f aca="false">A5022-1</f>
        <v>5020</v>
      </c>
      <c r="E5022" s="5" t="str">
        <f aca="false">IF(C5022=0,"U",VLOOKUP(D5022,A:B,2,0))</f>
        <v>H1307F</v>
      </c>
    </row>
    <row r="5023" customFormat="false" ht="15.75" hidden="false" customHeight="false" outlineLevel="0" collapsed="false">
      <c r="A5023" s="3" t="n">
        <v>5022</v>
      </c>
      <c r="B5023" s="3" t="s">
        <v>5029</v>
      </c>
      <c r="C5023" s="5" t="n">
        <f aca="false">MOD(A5023,45)</f>
        <v>27</v>
      </c>
      <c r="D5023" s="5" t="n">
        <f aca="false">A5023-1</f>
        <v>5021</v>
      </c>
      <c r="E5023" s="5" t="str">
        <f aca="false">IF(C5023=0,"U",VLOOKUP(D5023,A:B,2,0))</f>
        <v>H1307R</v>
      </c>
    </row>
    <row r="5024" customFormat="false" ht="15.75" hidden="false" customHeight="false" outlineLevel="0" collapsed="false">
      <c r="A5024" s="3" t="n">
        <v>5023</v>
      </c>
      <c r="B5024" s="3" t="s">
        <v>5030</v>
      </c>
      <c r="C5024" s="5" t="n">
        <f aca="false">MOD(A5024,45)</f>
        <v>28</v>
      </c>
      <c r="D5024" s="5" t="n">
        <f aca="false">A5024-1</f>
        <v>5022</v>
      </c>
      <c r="E5024" s="5" t="str">
        <f aca="false">IF(C5024=0,"U",VLOOKUP(D5024,A:B,2,0))</f>
        <v>H1401F</v>
      </c>
    </row>
    <row r="5025" customFormat="false" ht="15.75" hidden="false" customHeight="false" outlineLevel="0" collapsed="false">
      <c r="A5025" s="3" t="n">
        <v>5024</v>
      </c>
      <c r="B5025" s="3" t="s">
        <v>5031</v>
      </c>
      <c r="C5025" s="5" t="n">
        <f aca="false">MOD(A5025,45)</f>
        <v>29</v>
      </c>
      <c r="D5025" s="5" t="n">
        <f aca="false">A5025-1</f>
        <v>5023</v>
      </c>
      <c r="E5025" s="5" t="str">
        <f aca="false">IF(C5025=0,"U",VLOOKUP(D5025,A:B,2,0))</f>
        <v>H1401R</v>
      </c>
    </row>
    <row r="5026" customFormat="false" ht="15.75" hidden="false" customHeight="false" outlineLevel="0" collapsed="false">
      <c r="A5026" s="3" t="n">
        <v>5025</v>
      </c>
      <c r="B5026" s="3" t="s">
        <v>5032</v>
      </c>
      <c r="C5026" s="5" t="n">
        <f aca="false">MOD(A5026,45)</f>
        <v>30</v>
      </c>
      <c r="D5026" s="5" t="n">
        <f aca="false">A5026-1</f>
        <v>5024</v>
      </c>
      <c r="E5026" s="5" t="str">
        <f aca="false">IF(C5026=0,"U",VLOOKUP(D5026,A:B,2,0))</f>
        <v>H1402F</v>
      </c>
    </row>
    <row r="5027" customFormat="false" ht="15.75" hidden="false" customHeight="false" outlineLevel="0" collapsed="false">
      <c r="A5027" s="3" t="n">
        <v>5026</v>
      </c>
      <c r="B5027" s="3" t="s">
        <v>5033</v>
      </c>
      <c r="C5027" s="5" t="n">
        <f aca="false">MOD(A5027,45)</f>
        <v>31</v>
      </c>
      <c r="D5027" s="5" t="n">
        <f aca="false">A5027-1</f>
        <v>5025</v>
      </c>
      <c r="E5027" s="5" t="str">
        <f aca="false">IF(C5027=0,"U",VLOOKUP(D5027,A:B,2,0))</f>
        <v>H1402R</v>
      </c>
    </row>
    <row r="5028" customFormat="false" ht="15.75" hidden="false" customHeight="false" outlineLevel="0" collapsed="false">
      <c r="A5028" s="3" t="n">
        <v>5027</v>
      </c>
      <c r="B5028" s="3" t="s">
        <v>5034</v>
      </c>
      <c r="C5028" s="5" t="n">
        <f aca="false">MOD(A5028,45)</f>
        <v>32</v>
      </c>
      <c r="D5028" s="5" t="n">
        <f aca="false">A5028-1</f>
        <v>5026</v>
      </c>
      <c r="E5028" s="5" t="str">
        <f aca="false">IF(C5028=0,"U",VLOOKUP(D5028,A:B,2,0))</f>
        <v>H1403F</v>
      </c>
    </row>
    <row r="5029" customFormat="false" ht="15.75" hidden="false" customHeight="false" outlineLevel="0" collapsed="false">
      <c r="A5029" s="3" t="n">
        <v>5028</v>
      </c>
      <c r="B5029" s="3" t="s">
        <v>5035</v>
      </c>
      <c r="C5029" s="5" t="n">
        <f aca="false">MOD(A5029,45)</f>
        <v>33</v>
      </c>
      <c r="D5029" s="5" t="n">
        <f aca="false">A5029-1</f>
        <v>5027</v>
      </c>
      <c r="E5029" s="5" t="str">
        <f aca="false">IF(C5029=0,"U",VLOOKUP(D5029,A:B,2,0))</f>
        <v>H1403R</v>
      </c>
    </row>
    <row r="5030" customFormat="false" ht="15.75" hidden="false" customHeight="false" outlineLevel="0" collapsed="false">
      <c r="A5030" s="3" t="n">
        <v>5029</v>
      </c>
      <c r="B5030" s="3" t="s">
        <v>5036</v>
      </c>
      <c r="C5030" s="5" t="n">
        <f aca="false">MOD(A5030,45)</f>
        <v>34</v>
      </c>
      <c r="D5030" s="5" t="n">
        <f aca="false">A5030-1</f>
        <v>5028</v>
      </c>
      <c r="E5030" s="5" t="str">
        <f aca="false">IF(C5030=0,"U",VLOOKUP(D5030,A:B,2,0))</f>
        <v>H1404F</v>
      </c>
    </row>
    <row r="5031" customFormat="false" ht="15.75" hidden="false" customHeight="false" outlineLevel="0" collapsed="false">
      <c r="A5031" s="3" t="n">
        <v>5030</v>
      </c>
      <c r="B5031" s="3" t="s">
        <v>5037</v>
      </c>
      <c r="C5031" s="5" t="n">
        <f aca="false">MOD(A5031,45)</f>
        <v>35</v>
      </c>
      <c r="D5031" s="5" t="n">
        <f aca="false">A5031-1</f>
        <v>5029</v>
      </c>
      <c r="E5031" s="5" t="str">
        <f aca="false">IF(C5031=0,"U",VLOOKUP(D5031,A:B,2,0))</f>
        <v>H1404R</v>
      </c>
    </row>
    <row r="5032" customFormat="false" ht="15.75" hidden="false" customHeight="false" outlineLevel="0" collapsed="false">
      <c r="A5032" s="3" t="n">
        <v>5031</v>
      </c>
      <c r="B5032" s="3" t="s">
        <v>5038</v>
      </c>
      <c r="C5032" s="5" t="n">
        <f aca="false">MOD(A5032,45)</f>
        <v>36</v>
      </c>
      <c r="D5032" s="5" t="n">
        <f aca="false">A5032-1</f>
        <v>5030</v>
      </c>
      <c r="E5032" s="5" t="str">
        <f aca="false">IF(C5032=0,"U",VLOOKUP(D5032,A:B,2,0))</f>
        <v>H1405F</v>
      </c>
    </row>
    <row r="5033" customFormat="false" ht="15.75" hidden="false" customHeight="false" outlineLevel="0" collapsed="false">
      <c r="A5033" s="3" t="n">
        <v>5032</v>
      </c>
      <c r="B5033" s="3" t="s">
        <v>5039</v>
      </c>
      <c r="C5033" s="5" t="n">
        <f aca="false">MOD(A5033,45)</f>
        <v>37</v>
      </c>
      <c r="D5033" s="5" t="n">
        <f aca="false">A5033-1</f>
        <v>5031</v>
      </c>
      <c r="E5033" s="5" t="str">
        <f aca="false">IF(C5033=0,"U",VLOOKUP(D5033,A:B,2,0))</f>
        <v>H1405R</v>
      </c>
    </row>
    <row r="5034" customFormat="false" ht="15.75" hidden="false" customHeight="false" outlineLevel="0" collapsed="false">
      <c r="A5034" s="3" t="n">
        <v>5033</v>
      </c>
      <c r="B5034" s="3" t="s">
        <v>5040</v>
      </c>
      <c r="C5034" s="5" t="n">
        <f aca="false">MOD(A5034,45)</f>
        <v>38</v>
      </c>
      <c r="D5034" s="5" t="n">
        <f aca="false">A5034-1</f>
        <v>5032</v>
      </c>
      <c r="E5034" s="5" t="str">
        <f aca="false">IF(C5034=0,"U",VLOOKUP(D5034,A:B,2,0))</f>
        <v>H1406F</v>
      </c>
    </row>
    <row r="5035" customFormat="false" ht="15.75" hidden="false" customHeight="false" outlineLevel="0" collapsed="false">
      <c r="A5035" s="3" t="n">
        <v>5034</v>
      </c>
      <c r="B5035" s="3" t="s">
        <v>5041</v>
      </c>
      <c r="C5035" s="5" t="n">
        <f aca="false">MOD(A5035,45)</f>
        <v>39</v>
      </c>
      <c r="D5035" s="5" t="n">
        <f aca="false">A5035-1</f>
        <v>5033</v>
      </c>
      <c r="E5035" s="5" t="str">
        <f aca="false">IF(C5035=0,"U",VLOOKUP(D5035,A:B,2,0))</f>
        <v>H1406R</v>
      </c>
    </row>
    <row r="5036" customFormat="false" ht="15.75" hidden="false" customHeight="false" outlineLevel="0" collapsed="false">
      <c r="A5036" s="3" t="n">
        <v>5035</v>
      </c>
      <c r="B5036" s="3" t="s">
        <v>5042</v>
      </c>
      <c r="C5036" s="5" t="n">
        <f aca="false">MOD(A5036,45)</f>
        <v>40</v>
      </c>
      <c r="D5036" s="5" t="n">
        <f aca="false">A5036-1</f>
        <v>5034</v>
      </c>
      <c r="E5036" s="5" t="str">
        <f aca="false">IF(C5036=0,"U",VLOOKUP(D5036,A:B,2,0))</f>
        <v>H1407F</v>
      </c>
    </row>
    <row r="5037" customFormat="false" ht="15.75" hidden="false" customHeight="false" outlineLevel="0" collapsed="false">
      <c r="A5037" s="3" t="n">
        <v>5036</v>
      </c>
      <c r="B5037" s="3" t="s">
        <v>5043</v>
      </c>
      <c r="C5037" s="5" t="n">
        <f aca="false">MOD(A5037,45)</f>
        <v>41</v>
      </c>
      <c r="D5037" s="5" t="n">
        <f aca="false">A5037-1</f>
        <v>5035</v>
      </c>
      <c r="E5037" s="5" t="str">
        <f aca="false">IF(C5037=0,"U",VLOOKUP(D5037,A:B,2,0))</f>
        <v>H1407R</v>
      </c>
    </row>
    <row r="5038" customFormat="false" ht="15.75" hidden="false" customHeight="false" outlineLevel="0" collapsed="false">
      <c r="A5038" s="3" t="n">
        <v>5037</v>
      </c>
      <c r="B5038" s="3" t="s">
        <v>5044</v>
      </c>
      <c r="C5038" s="5" t="n">
        <f aca="false">MOD(A5038,45)</f>
        <v>42</v>
      </c>
      <c r="D5038" s="5" t="n">
        <f aca="false">A5038-1</f>
        <v>5036</v>
      </c>
      <c r="E5038" s="5" t="str">
        <f aca="false">IF(C5038=0,"U",VLOOKUP(D5038,A:B,2,0))</f>
        <v>H1501F</v>
      </c>
    </row>
    <row r="5039" customFormat="false" ht="15.75" hidden="false" customHeight="false" outlineLevel="0" collapsed="false">
      <c r="A5039" s="3" t="n">
        <v>5038</v>
      </c>
      <c r="B5039" s="3" t="s">
        <v>5045</v>
      </c>
      <c r="C5039" s="5" t="n">
        <f aca="false">MOD(A5039,45)</f>
        <v>43</v>
      </c>
      <c r="D5039" s="5" t="n">
        <f aca="false">A5039-1</f>
        <v>5037</v>
      </c>
      <c r="E5039" s="5" t="str">
        <f aca="false">IF(C5039=0,"U",VLOOKUP(D5039,A:B,2,0))</f>
        <v>H1501R</v>
      </c>
    </row>
    <row r="5040" customFormat="false" ht="15.75" hidden="false" customHeight="false" outlineLevel="0" collapsed="false">
      <c r="A5040" s="3" t="n">
        <v>5039</v>
      </c>
      <c r="B5040" s="3" t="s">
        <v>5046</v>
      </c>
      <c r="C5040" s="5" t="n">
        <f aca="false">MOD(A5040,45)</f>
        <v>44</v>
      </c>
      <c r="D5040" s="5" t="n">
        <f aca="false">A5040-1</f>
        <v>5038</v>
      </c>
      <c r="E5040" s="5" t="str">
        <f aca="false">IF(C5040=0,"U",VLOOKUP(D5040,A:B,2,0))</f>
        <v>H1502F</v>
      </c>
    </row>
    <row r="5041" customFormat="false" ht="15.75" hidden="false" customHeight="false" outlineLevel="0" collapsed="false">
      <c r="A5041" s="3" t="n">
        <v>5040</v>
      </c>
      <c r="B5041" s="3" t="s">
        <v>5047</v>
      </c>
      <c r="C5041" s="5" t="n">
        <f aca="false">MOD(A5041,45)</f>
        <v>0</v>
      </c>
      <c r="D5041" s="5" t="n">
        <f aca="false">A5041-1</f>
        <v>5039</v>
      </c>
      <c r="E5041" s="5" t="str">
        <f aca="false">IF(C5041=0,"U",VLOOKUP(D5041,A:B,2,0))</f>
        <v>U</v>
      </c>
    </row>
    <row r="5042" customFormat="false" ht="15.75" hidden="false" customHeight="false" outlineLevel="0" collapsed="false">
      <c r="A5042" s="3" t="n">
        <v>5041</v>
      </c>
      <c r="B5042" s="3" t="s">
        <v>5048</v>
      </c>
      <c r="C5042" s="5" t="n">
        <f aca="false">MOD(A5042,45)</f>
        <v>1</v>
      </c>
      <c r="D5042" s="5" t="n">
        <f aca="false">A5042-1</f>
        <v>5040</v>
      </c>
      <c r="E5042" s="5" t="str">
        <f aca="false">IF(C5042=0,"U",VLOOKUP(D5042,A:B,2,0))</f>
        <v>H1503F</v>
      </c>
    </row>
    <row r="5043" customFormat="false" ht="15.75" hidden="false" customHeight="false" outlineLevel="0" collapsed="false">
      <c r="A5043" s="3" t="n">
        <v>5042</v>
      </c>
      <c r="B5043" s="3" t="s">
        <v>5049</v>
      </c>
      <c r="C5043" s="5" t="n">
        <f aca="false">MOD(A5043,45)</f>
        <v>2</v>
      </c>
      <c r="D5043" s="5" t="n">
        <f aca="false">A5043-1</f>
        <v>5041</v>
      </c>
      <c r="E5043" s="5" t="str">
        <f aca="false">IF(C5043=0,"U",VLOOKUP(D5043,A:B,2,0))</f>
        <v>H1503R</v>
      </c>
    </row>
    <row r="5044" customFormat="false" ht="15.75" hidden="false" customHeight="false" outlineLevel="0" collapsed="false">
      <c r="A5044" s="3" t="n">
        <v>5043</v>
      </c>
      <c r="B5044" s="3" t="s">
        <v>5050</v>
      </c>
      <c r="C5044" s="5" t="n">
        <f aca="false">MOD(A5044,45)</f>
        <v>3</v>
      </c>
      <c r="D5044" s="5" t="n">
        <f aca="false">A5044-1</f>
        <v>5042</v>
      </c>
      <c r="E5044" s="5" t="str">
        <f aca="false">IF(C5044=0,"U",VLOOKUP(D5044,A:B,2,0))</f>
        <v>H1504F</v>
      </c>
    </row>
    <row r="5045" customFormat="false" ht="15.75" hidden="false" customHeight="false" outlineLevel="0" collapsed="false">
      <c r="A5045" s="3" t="n">
        <v>5044</v>
      </c>
      <c r="B5045" s="3" t="s">
        <v>5051</v>
      </c>
      <c r="C5045" s="5" t="n">
        <f aca="false">MOD(A5045,45)</f>
        <v>4</v>
      </c>
      <c r="D5045" s="5" t="n">
        <f aca="false">A5045-1</f>
        <v>5043</v>
      </c>
      <c r="E5045" s="5" t="str">
        <f aca="false">IF(C5045=0,"U",VLOOKUP(D5045,A:B,2,0))</f>
        <v>H1504R</v>
      </c>
    </row>
    <row r="5046" customFormat="false" ht="15.75" hidden="false" customHeight="false" outlineLevel="0" collapsed="false">
      <c r="A5046" s="3" t="n">
        <v>5045</v>
      </c>
      <c r="B5046" s="3" t="s">
        <v>5052</v>
      </c>
      <c r="C5046" s="5" t="n">
        <f aca="false">MOD(A5046,45)</f>
        <v>5</v>
      </c>
      <c r="D5046" s="5" t="n">
        <f aca="false">A5046-1</f>
        <v>5044</v>
      </c>
      <c r="E5046" s="5" t="str">
        <f aca="false">IF(C5046=0,"U",VLOOKUP(D5046,A:B,2,0))</f>
        <v>H1505F</v>
      </c>
    </row>
    <row r="5047" customFormat="false" ht="15.75" hidden="false" customHeight="false" outlineLevel="0" collapsed="false">
      <c r="A5047" s="3" t="n">
        <v>5046</v>
      </c>
      <c r="B5047" s="3" t="s">
        <v>5053</v>
      </c>
      <c r="C5047" s="5" t="n">
        <f aca="false">MOD(A5047,45)</f>
        <v>6</v>
      </c>
      <c r="D5047" s="5" t="n">
        <f aca="false">A5047-1</f>
        <v>5045</v>
      </c>
      <c r="E5047" s="5" t="str">
        <f aca="false">IF(C5047=0,"U",VLOOKUP(D5047,A:B,2,0))</f>
        <v>H1505R</v>
      </c>
    </row>
    <row r="5048" customFormat="false" ht="15.75" hidden="false" customHeight="false" outlineLevel="0" collapsed="false">
      <c r="A5048" s="3" t="n">
        <v>5047</v>
      </c>
      <c r="B5048" s="3" t="s">
        <v>5054</v>
      </c>
      <c r="C5048" s="5" t="n">
        <f aca="false">MOD(A5048,45)</f>
        <v>7</v>
      </c>
      <c r="D5048" s="5" t="n">
        <f aca="false">A5048-1</f>
        <v>5046</v>
      </c>
      <c r="E5048" s="5" t="str">
        <f aca="false">IF(C5048=0,"U",VLOOKUP(D5048,A:B,2,0))</f>
        <v>H1506F</v>
      </c>
    </row>
    <row r="5049" customFormat="false" ht="15.75" hidden="false" customHeight="false" outlineLevel="0" collapsed="false">
      <c r="A5049" s="3" t="n">
        <v>5048</v>
      </c>
      <c r="B5049" s="3" t="s">
        <v>5055</v>
      </c>
      <c r="C5049" s="5" t="n">
        <f aca="false">MOD(A5049,45)</f>
        <v>8</v>
      </c>
      <c r="D5049" s="5" t="n">
        <f aca="false">A5049-1</f>
        <v>5047</v>
      </c>
      <c r="E5049" s="5" t="str">
        <f aca="false">IF(C5049=0,"U",VLOOKUP(D5049,A:B,2,0))</f>
        <v>H1506R</v>
      </c>
    </row>
    <row r="5050" customFormat="false" ht="15.75" hidden="false" customHeight="false" outlineLevel="0" collapsed="false">
      <c r="A5050" s="3" t="n">
        <v>5049</v>
      </c>
      <c r="B5050" s="3" t="s">
        <v>5056</v>
      </c>
      <c r="C5050" s="5" t="n">
        <f aca="false">MOD(A5050,45)</f>
        <v>9</v>
      </c>
      <c r="D5050" s="5" t="n">
        <f aca="false">A5050-1</f>
        <v>5048</v>
      </c>
      <c r="E5050" s="5" t="str">
        <f aca="false">IF(C5050=0,"U",VLOOKUP(D5050,A:B,2,0))</f>
        <v>H1507F</v>
      </c>
    </row>
    <row r="5051" customFormat="false" ht="15.75" hidden="false" customHeight="false" outlineLevel="0" collapsed="false">
      <c r="A5051" s="3" t="n">
        <v>5050</v>
      </c>
      <c r="B5051" s="3" t="s">
        <v>5057</v>
      </c>
      <c r="C5051" s="5" t="n">
        <f aca="false">MOD(A5051,45)</f>
        <v>10</v>
      </c>
      <c r="D5051" s="5" t="n">
        <f aca="false">A5051-1</f>
        <v>5049</v>
      </c>
      <c r="E5051" s="5" t="str">
        <f aca="false">IF(C5051=0,"U",VLOOKUP(D5051,A:B,2,0))</f>
        <v>H1507R</v>
      </c>
    </row>
    <row r="5052" customFormat="false" ht="15.75" hidden="false" customHeight="false" outlineLevel="0" collapsed="false">
      <c r="A5052" s="3" t="n">
        <v>5051</v>
      </c>
      <c r="B5052" s="3" t="s">
        <v>5058</v>
      </c>
      <c r="C5052" s="5" t="n">
        <f aca="false">MOD(A5052,45)</f>
        <v>11</v>
      </c>
      <c r="D5052" s="5" t="n">
        <f aca="false">A5052-1</f>
        <v>5050</v>
      </c>
      <c r="E5052" s="5" t="str">
        <f aca="false">IF(C5052=0,"U",VLOOKUP(D5052,A:B,2,0))</f>
        <v>H1601F</v>
      </c>
    </row>
    <row r="5053" customFormat="false" ht="15.75" hidden="false" customHeight="false" outlineLevel="0" collapsed="false">
      <c r="A5053" s="3" t="n">
        <v>5052</v>
      </c>
      <c r="B5053" s="3" t="s">
        <v>5059</v>
      </c>
      <c r="C5053" s="5" t="n">
        <f aca="false">MOD(A5053,45)</f>
        <v>12</v>
      </c>
      <c r="D5053" s="5" t="n">
        <f aca="false">A5053-1</f>
        <v>5051</v>
      </c>
      <c r="E5053" s="5" t="str">
        <f aca="false">IF(C5053=0,"U",VLOOKUP(D5053,A:B,2,0))</f>
        <v>H1601R</v>
      </c>
    </row>
    <row r="5054" customFormat="false" ht="15.75" hidden="false" customHeight="false" outlineLevel="0" collapsed="false">
      <c r="A5054" s="3" t="n">
        <v>5053</v>
      </c>
      <c r="B5054" s="3" t="s">
        <v>5060</v>
      </c>
      <c r="C5054" s="5" t="n">
        <f aca="false">MOD(A5054,45)</f>
        <v>13</v>
      </c>
      <c r="D5054" s="5" t="n">
        <f aca="false">A5054-1</f>
        <v>5052</v>
      </c>
      <c r="E5054" s="5" t="str">
        <f aca="false">IF(C5054=0,"U",VLOOKUP(D5054,A:B,2,0))</f>
        <v>H1602F</v>
      </c>
    </row>
    <row r="5055" customFormat="false" ht="15.75" hidden="false" customHeight="false" outlineLevel="0" collapsed="false">
      <c r="A5055" s="3" t="n">
        <v>5054</v>
      </c>
      <c r="B5055" s="3" t="s">
        <v>5061</v>
      </c>
      <c r="C5055" s="5" t="n">
        <f aca="false">MOD(A5055,45)</f>
        <v>14</v>
      </c>
      <c r="D5055" s="5" t="n">
        <f aca="false">A5055-1</f>
        <v>5053</v>
      </c>
      <c r="E5055" s="5" t="str">
        <f aca="false">IF(C5055=0,"U",VLOOKUP(D5055,A:B,2,0))</f>
        <v>H1602R</v>
      </c>
    </row>
    <row r="5056" customFormat="false" ht="15.75" hidden="false" customHeight="false" outlineLevel="0" collapsed="false">
      <c r="A5056" s="3" t="n">
        <v>5055</v>
      </c>
      <c r="B5056" s="3" t="s">
        <v>5062</v>
      </c>
      <c r="C5056" s="5" t="n">
        <f aca="false">MOD(A5056,45)</f>
        <v>15</v>
      </c>
      <c r="D5056" s="5" t="n">
        <f aca="false">A5056-1</f>
        <v>5054</v>
      </c>
      <c r="E5056" s="5" t="str">
        <f aca="false">IF(C5056=0,"U",VLOOKUP(D5056,A:B,2,0))</f>
        <v>H1603F</v>
      </c>
    </row>
    <row r="5057" customFormat="false" ht="15.75" hidden="false" customHeight="false" outlineLevel="0" collapsed="false">
      <c r="A5057" s="3" t="n">
        <v>5056</v>
      </c>
      <c r="B5057" s="3" t="s">
        <v>5063</v>
      </c>
      <c r="C5057" s="5" t="n">
        <f aca="false">MOD(A5057,45)</f>
        <v>16</v>
      </c>
      <c r="D5057" s="5" t="n">
        <f aca="false">A5057-1</f>
        <v>5055</v>
      </c>
      <c r="E5057" s="5" t="str">
        <f aca="false">IF(C5057=0,"U",VLOOKUP(D5057,A:B,2,0))</f>
        <v>H1603R</v>
      </c>
    </row>
    <row r="5058" customFormat="false" ht="15.75" hidden="false" customHeight="false" outlineLevel="0" collapsed="false">
      <c r="A5058" s="3" t="n">
        <v>5057</v>
      </c>
      <c r="B5058" s="3" t="s">
        <v>5064</v>
      </c>
      <c r="C5058" s="5" t="n">
        <f aca="false">MOD(A5058,45)</f>
        <v>17</v>
      </c>
      <c r="D5058" s="5" t="n">
        <f aca="false">A5058-1</f>
        <v>5056</v>
      </c>
      <c r="E5058" s="5" t="str">
        <f aca="false">IF(C5058=0,"U",VLOOKUP(D5058,A:B,2,0))</f>
        <v>H1604F</v>
      </c>
    </row>
    <row r="5059" customFormat="false" ht="15.75" hidden="false" customHeight="false" outlineLevel="0" collapsed="false">
      <c r="A5059" s="3" t="n">
        <v>5058</v>
      </c>
      <c r="B5059" s="3" t="s">
        <v>5065</v>
      </c>
      <c r="C5059" s="5" t="n">
        <f aca="false">MOD(A5059,45)</f>
        <v>18</v>
      </c>
      <c r="D5059" s="5" t="n">
        <f aca="false">A5059-1</f>
        <v>5057</v>
      </c>
      <c r="E5059" s="5" t="str">
        <f aca="false">IF(C5059=0,"U",VLOOKUP(D5059,A:B,2,0))</f>
        <v>H1604R</v>
      </c>
    </row>
    <row r="5060" customFormat="false" ht="15.75" hidden="false" customHeight="false" outlineLevel="0" collapsed="false">
      <c r="A5060" s="3" t="n">
        <v>5059</v>
      </c>
      <c r="B5060" s="3" t="s">
        <v>5066</v>
      </c>
      <c r="C5060" s="5" t="n">
        <f aca="false">MOD(A5060,45)</f>
        <v>19</v>
      </c>
      <c r="D5060" s="5" t="n">
        <f aca="false">A5060-1</f>
        <v>5058</v>
      </c>
      <c r="E5060" s="5" t="str">
        <f aca="false">IF(C5060=0,"U",VLOOKUP(D5060,A:B,2,0))</f>
        <v>H1605F</v>
      </c>
    </row>
    <row r="5061" customFormat="false" ht="15.75" hidden="false" customHeight="false" outlineLevel="0" collapsed="false">
      <c r="A5061" s="3" t="n">
        <v>5060</v>
      </c>
      <c r="B5061" s="3" t="s">
        <v>5067</v>
      </c>
      <c r="C5061" s="5" t="n">
        <f aca="false">MOD(A5061,45)</f>
        <v>20</v>
      </c>
      <c r="D5061" s="5" t="n">
        <f aca="false">A5061-1</f>
        <v>5059</v>
      </c>
      <c r="E5061" s="5" t="str">
        <f aca="false">IF(C5061=0,"U",VLOOKUP(D5061,A:B,2,0))</f>
        <v>H1605R</v>
      </c>
    </row>
    <row r="5062" customFormat="false" ht="15.75" hidden="false" customHeight="false" outlineLevel="0" collapsed="false">
      <c r="A5062" s="3" t="n">
        <v>5061</v>
      </c>
      <c r="B5062" s="3" t="s">
        <v>5068</v>
      </c>
      <c r="C5062" s="5" t="n">
        <f aca="false">MOD(A5062,45)</f>
        <v>21</v>
      </c>
      <c r="D5062" s="5" t="n">
        <f aca="false">A5062-1</f>
        <v>5060</v>
      </c>
      <c r="E5062" s="5" t="str">
        <f aca="false">IF(C5062=0,"U",VLOOKUP(D5062,A:B,2,0))</f>
        <v>H1606F</v>
      </c>
    </row>
    <row r="5063" customFormat="false" ht="15.75" hidden="false" customHeight="false" outlineLevel="0" collapsed="false">
      <c r="A5063" s="3" t="n">
        <v>5062</v>
      </c>
      <c r="B5063" s="3" t="s">
        <v>5069</v>
      </c>
      <c r="C5063" s="5" t="n">
        <f aca="false">MOD(A5063,45)</f>
        <v>22</v>
      </c>
      <c r="D5063" s="5" t="n">
        <f aca="false">A5063-1</f>
        <v>5061</v>
      </c>
      <c r="E5063" s="5" t="str">
        <f aca="false">IF(C5063=0,"U",VLOOKUP(D5063,A:B,2,0))</f>
        <v>H1606R</v>
      </c>
    </row>
    <row r="5064" customFormat="false" ht="15.75" hidden="false" customHeight="false" outlineLevel="0" collapsed="false">
      <c r="A5064" s="3" t="n">
        <v>5063</v>
      </c>
      <c r="B5064" s="3" t="s">
        <v>5070</v>
      </c>
      <c r="C5064" s="5" t="n">
        <f aca="false">MOD(A5064,45)</f>
        <v>23</v>
      </c>
      <c r="D5064" s="5" t="n">
        <f aca="false">A5064-1</f>
        <v>5062</v>
      </c>
      <c r="E5064" s="5" t="str">
        <f aca="false">IF(C5064=0,"U",VLOOKUP(D5064,A:B,2,0))</f>
        <v>H1607F</v>
      </c>
    </row>
    <row r="5065" customFormat="false" ht="15.75" hidden="false" customHeight="false" outlineLevel="0" collapsed="false">
      <c r="A5065" s="3" t="n">
        <v>5064</v>
      </c>
      <c r="B5065" s="3" t="s">
        <v>5071</v>
      </c>
      <c r="C5065" s="5" t="n">
        <f aca="false">MOD(A5065,45)</f>
        <v>24</v>
      </c>
      <c r="D5065" s="5" t="n">
        <f aca="false">A5065-1</f>
        <v>5063</v>
      </c>
      <c r="E5065" s="5" t="str">
        <f aca="false">IF(C5065=0,"U",VLOOKUP(D5065,A:B,2,0))</f>
        <v>H1607R</v>
      </c>
    </row>
    <row r="5066" customFormat="false" ht="15.75" hidden="false" customHeight="false" outlineLevel="0" collapsed="false">
      <c r="A5066" s="3" t="n">
        <v>5065</v>
      </c>
      <c r="B5066" s="3" t="s">
        <v>5072</v>
      </c>
      <c r="C5066" s="5" t="n">
        <f aca="false">MOD(A5066,45)</f>
        <v>25</v>
      </c>
      <c r="D5066" s="5" t="n">
        <f aca="false">A5066-1</f>
        <v>5064</v>
      </c>
      <c r="E5066" s="5" t="str">
        <f aca="false">IF(C5066=0,"U",VLOOKUP(D5066,A:B,2,0))</f>
        <v>H1701F</v>
      </c>
    </row>
    <row r="5067" customFormat="false" ht="15.75" hidden="false" customHeight="false" outlineLevel="0" collapsed="false">
      <c r="A5067" s="3" t="n">
        <v>5066</v>
      </c>
      <c r="B5067" s="3" t="s">
        <v>5073</v>
      </c>
      <c r="C5067" s="5" t="n">
        <f aca="false">MOD(A5067,45)</f>
        <v>26</v>
      </c>
      <c r="D5067" s="5" t="n">
        <f aca="false">A5067-1</f>
        <v>5065</v>
      </c>
      <c r="E5067" s="5" t="str">
        <f aca="false">IF(C5067=0,"U",VLOOKUP(D5067,A:B,2,0))</f>
        <v>H1701R</v>
      </c>
    </row>
    <row r="5068" customFormat="false" ht="15.75" hidden="false" customHeight="false" outlineLevel="0" collapsed="false">
      <c r="A5068" s="3" t="n">
        <v>5067</v>
      </c>
      <c r="B5068" s="3" t="s">
        <v>5074</v>
      </c>
      <c r="C5068" s="5" t="n">
        <f aca="false">MOD(A5068,45)</f>
        <v>27</v>
      </c>
      <c r="D5068" s="5" t="n">
        <f aca="false">A5068-1</f>
        <v>5066</v>
      </c>
      <c r="E5068" s="5" t="str">
        <f aca="false">IF(C5068=0,"U",VLOOKUP(D5068,A:B,2,0))</f>
        <v>H1702F</v>
      </c>
    </row>
    <row r="5069" customFormat="false" ht="15.75" hidden="false" customHeight="false" outlineLevel="0" collapsed="false">
      <c r="A5069" s="3" t="n">
        <v>5068</v>
      </c>
      <c r="B5069" s="3" t="s">
        <v>5075</v>
      </c>
      <c r="C5069" s="5" t="n">
        <f aca="false">MOD(A5069,45)</f>
        <v>28</v>
      </c>
      <c r="D5069" s="5" t="n">
        <f aca="false">A5069-1</f>
        <v>5067</v>
      </c>
      <c r="E5069" s="5" t="str">
        <f aca="false">IF(C5069=0,"U",VLOOKUP(D5069,A:B,2,0))</f>
        <v>H1702R</v>
      </c>
    </row>
    <row r="5070" customFormat="false" ht="15.75" hidden="false" customHeight="false" outlineLevel="0" collapsed="false">
      <c r="A5070" s="3" t="n">
        <v>5069</v>
      </c>
      <c r="B5070" s="3" t="s">
        <v>5076</v>
      </c>
      <c r="C5070" s="5" t="n">
        <f aca="false">MOD(A5070,45)</f>
        <v>29</v>
      </c>
      <c r="D5070" s="5" t="n">
        <f aca="false">A5070-1</f>
        <v>5068</v>
      </c>
      <c r="E5070" s="5" t="str">
        <f aca="false">IF(C5070=0,"U",VLOOKUP(D5070,A:B,2,0))</f>
        <v>H1703F</v>
      </c>
    </row>
    <row r="5071" customFormat="false" ht="15.75" hidden="false" customHeight="false" outlineLevel="0" collapsed="false">
      <c r="A5071" s="3" t="n">
        <v>5070</v>
      </c>
      <c r="B5071" s="3" t="s">
        <v>5077</v>
      </c>
      <c r="C5071" s="5" t="n">
        <f aca="false">MOD(A5071,45)</f>
        <v>30</v>
      </c>
      <c r="D5071" s="5" t="n">
        <f aca="false">A5071-1</f>
        <v>5069</v>
      </c>
      <c r="E5071" s="5" t="str">
        <f aca="false">IF(C5071=0,"U",VLOOKUP(D5071,A:B,2,0))</f>
        <v>H1703R</v>
      </c>
    </row>
    <row r="5072" customFormat="false" ht="15.75" hidden="false" customHeight="false" outlineLevel="0" collapsed="false">
      <c r="A5072" s="3" t="n">
        <v>5071</v>
      </c>
      <c r="B5072" s="3" t="s">
        <v>5078</v>
      </c>
      <c r="C5072" s="5" t="n">
        <f aca="false">MOD(A5072,45)</f>
        <v>31</v>
      </c>
      <c r="D5072" s="5" t="n">
        <f aca="false">A5072-1</f>
        <v>5070</v>
      </c>
      <c r="E5072" s="5" t="str">
        <f aca="false">IF(C5072=0,"U",VLOOKUP(D5072,A:B,2,0))</f>
        <v>H1704F</v>
      </c>
    </row>
    <row r="5073" customFormat="false" ht="15.75" hidden="false" customHeight="false" outlineLevel="0" collapsed="false">
      <c r="A5073" s="3" t="n">
        <v>5072</v>
      </c>
      <c r="B5073" s="3" t="s">
        <v>5079</v>
      </c>
      <c r="C5073" s="5" t="n">
        <f aca="false">MOD(A5073,45)</f>
        <v>32</v>
      </c>
      <c r="D5073" s="5" t="n">
        <f aca="false">A5073-1</f>
        <v>5071</v>
      </c>
      <c r="E5073" s="5" t="str">
        <f aca="false">IF(C5073=0,"U",VLOOKUP(D5073,A:B,2,0))</f>
        <v>H1704R</v>
      </c>
    </row>
    <row r="5074" customFormat="false" ht="15.75" hidden="false" customHeight="false" outlineLevel="0" collapsed="false">
      <c r="A5074" s="3" t="n">
        <v>5073</v>
      </c>
      <c r="B5074" s="3" t="s">
        <v>5080</v>
      </c>
      <c r="C5074" s="5" t="n">
        <f aca="false">MOD(A5074,45)</f>
        <v>33</v>
      </c>
      <c r="D5074" s="5" t="n">
        <f aca="false">A5074-1</f>
        <v>5072</v>
      </c>
      <c r="E5074" s="5" t="str">
        <f aca="false">IF(C5074=0,"U",VLOOKUP(D5074,A:B,2,0))</f>
        <v>H1705F</v>
      </c>
    </row>
    <row r="5075" customFormat="false" ht="15.75" hidden="false" customHeight="false" outlineLevel="0" collapsed="false">
      <c r="A5075" s="3" t="n">
        <v>5074</v>
      </c>
      <c r="B5075" s="3" t="s">
        <v>5081</v>
      </c>
      <c r="C5075" s="5" t="n">
        <f aca="false">MOD(A5075,45)</f>
        <v>34</v>
      </c>
      <c r="D5075" s="5" t="n">
        <f aca="false">A5075-1</f>
        <v>5073</v>
      </c>
      <c r="E5075" s="5" t="str">
        <f aca="false">IF(C5075=0,"U",VLOOKUP(D5075,A:B,2,0))</f>
        <v>H1705R</v>
      </c>
    </row>
    <row r="5076" customFormat="false" ht="15.75" hidden="false" customHeight="false" outlineLevel="0" collapsed="false">
      <c r="A5076" s="3" t="n">
        <v>5075</v>
      </c>
      <c r="B5076" s="3" t="s">
        <v>5082</v>
      </c>
      <c r="C5076" s="5" t="n">
        <f aca="false">MOD(A5076,45)</f>
        <v>35</v>
      </c>
      <c r="D5076" s="5" t="n">
        <f aca="false">A5076-1</f>
        <v>5074</v>
      </c>
      <c r="E5076" s="5" t="str">
        <f aca="false">IF(C5076=0,"U",VLOOKUP(D5076,A:B,2,0))</f>
        <v>H1706F</v>
      </c>
    </row>
    <row r="5077" customFormat="false" ht="15.75" hidden="false" customHeight="false" outlineLevel="0" collapsed="false">
      <c r="A5077" s="3" t="n">
        <v>5076</v>
      </c>
      <c r="B5077" s="3" t="s">
        <v>5083</v>
      </c>
      <c r="C5077" s="5" t="n">
        <f aca="false">MOD(A5077,45)</f>
        <v>36</v>
      </c>
      <c r="D5077" s="5" t="n">
        <f aca="false">A5077-1</f>
        <v>5075</v>
      </c>
      <c r="E5077" s="5" t="str">
        <f aca="false">IF(C5077=0,"U",VLOOKUP(D5077,A:B,2,0))</f>
        <v>H1706R</v>
      </c>
    </row>
    <row r="5078" customFormat="false" ht="15.75" hidden="false" customHeight="false" outlineLevel="0" collapsed="false">
      <c r="A5078" s="3" t="n">
        <v>5077</v>
      </c>
      <c r="B5078" s="3" t="s">
        <v>5084</v>
      </c>
      <c r="C5078" s="5" t="n">
        <f aca="false">MOD(A5078,45)</f>
        <v>37</v>
      </c>
      <c r="D5078" s="5" t="n">
        <f aca="false">A5078-1</f>
        <v>5076</v>
      </c>
      <c r="E5078" s="5" t="str">
        <f aca="false">IF(C5078=0,"U",VLOOKUP(D5078,A:B,2,0))</f>
        <v>H1707F</v>
      </c>
    </row>
    <row r="5079" customFormat="false" ht="15.75" hidden="false" customHeight="false" outlineLevel="0" collapsed="false">
      <c r="A5079" s="3" t="n">
        <v>5078</v>
      </c>
      <c r="B5079" s="3" t="s">
        <v>5085</v>
      </c>
      <c r="C5079" s="5" t="n">
        <f aca="false">MOD(A5079,45)</f>
        <v>38</v>
      </c>
      <c r="D5079" s="5" t="n">
        <f aca="false">A5079-1</f>
        <v>5077</v>
      </c>
      <c r="E5079" s="5" t="str">
        <f aca="false">IF(C5079=0,"U",VLOOKUP(D5079,A:B,2,0))</f>
        <v>H1707R</v>
      </c>
    </row>
    <row r="5080" customFormat="false" ht="15.75" hidden="false" customHeight="false" outlineLevel="0" collapsed="false">
      <c r="A5080" s="3" t="n">
        <v>5079</v>
      </c>
      <c r="B5080" s="3" t="s">
        <v>5086</v>
      </c>
      <c r="C5080" s="5" t="n">
        <f aca="false">MOD(A5080,45)</f>
        <v>39</v>
      </c>
      <c r="D5080" s="5" t="n">
        <f aca="false">A5080-1</f>
        <v>5078</v>
      </c>
      <c r="E5080" s="5" t="str">
        <f aca="false">IF(C5080=0,"U",VLOOKUP(D5080,A:B,2,0))</f>
        <v>H1801F</v>
      </c>
    </row>
    <row r="5081" customFormat="false" ht="15.75" hidden="false" customHeight="false" outlineLevel="0" collapsed="false">
      <c r="A5081" s="3" t="n">
        <v>5080</v>
      </c>
      <c r="B5081" s="3" t="s">
        <v>5087</v>
      </c>
      <c r="C5081" s="5" t="n">
        <f aca="false">MOD(A5081,45)</f>
        <v>40</v>
      </c>
      <c r="D5081" s="5" t="n">
        <f aca="false">A5081-1</f>
        <v>5079</v>
      </c>
      <c r="E5081" s="5" t="str">
        <f aca="false">IF(C5081=0,"U",VLOOKUP(D5081,A:B,2,0))</f>
        <v>H1801R</v>
      </c>
    </row>
    <row r="5082" customFormat="false" ht="15.75" hidden="false" customHeight="false" outlineLevel="0" collapsed="false">
      <c r="A5082" s="3" t="n">
        <v>5081</v>
      </c>
      <c r="B5082" s="3" t="s">
        <v>5088</v>
      </c>
      <c r="C5082" s="5" t="n">
        <f aca="false">MOD(A5082,45)</f>
        <v>41</v>
      </c>
      <c r="D5082" s="5" t="n">
        <f aca="false">A5082-1</f>
        <v>5080</v>
      </c>
      <c r="E5082" s="5" t="str">
        <f aca="false">IF(C5082=0,"U",VLOOKUP(D5082,A:B,2,0))</f>
        <v>H1802F</v>
      </c>
    </row>
    <row r="5083" customFormat="false" ht="15.75" hidden="false" customHeight="false" outlineLevel="0" collapsed="false">
      <c r="A5083" s="3" t="n">
        <v>5082</v>
      </c>
      <c r="B5083" s="3" t="s">
        <v>5089</v>
      </c>
      <c r="C5083" s="5" t="n">
        <f aca="false">MOD(A5083,45)</f>
        <v>42</v>
      </c>
      <c r="D5083" s="5" t="n">
        <f aca="false">A5083-1</f>
        <v>5081</v>
      </c>
      <c r="E5083" s="5" t="str">
        <f aca="false">IF(C5083=0,"U",VLOOKUP(D5083,A:B,2,0))</f>
        <v>H1802R</v>
      </c>
    </row>
    <row r="5084" customFormat="false" ht="15.75" hidden="false" customHeight="false" outlineLevel="0" collapsed="false">
      <c r="A5084" s="3" t="n">
        <v>5083</v>
      </c>
      <c r="B5084" s="3" t="s">
        <v>5090</v>
      </c>
      <c r="C5084" s="5" t="n">
        <f aca="false">MOD(A5084,45)</f>
        <v>43</v>
      </c>
      <c r="D5084" s="5" t="n">
        <f aca="false">A5084-1</f>
        <v>5082</v>
      </c>
      <c r="E5084" s="5" t="str">
        <f aca="false">IF(C5084=0,"U",VLOOKUP(D5084,A:B,2,0))</f>
        <v>H1803F</v>
      </c>
    </row>
    <row r="5085" customFormat="false" ht="15.75" hidden="false" customHeight="false" outlineLevel="0" collapsed="false">
      <c r="A5085" s="3" t="n">
        <v>5084</v>
      </c>
      <c r="B5085" s="3" t="s">
        <v>5091</v>
      </c>
      <c r="C5085" s="5" t="n">
        <f aca="false">MOD(A5085,45)</f>
        <v>44</v>
      </c>
      <c r="D5085" s="5" t="n">
        <f aca="false">A5085-1</f>
        <v>5083</v>
      </c>
      <c r="E5085" s="5" t="str">
        <f aca="false">IF(C5085=0,"U",VLOOKUP(D5085,A:B,2,0))</f>
        <v>H1803R</v>
      </c>
    </row>
    <row r="5086" customFormat="false" ht="15.75" hidden="false" customHeight="false" outlineLevel="0" collapsed="false">
      <c r="A5086" s="3" t="n">
        <v>5085</v>
      </c>
      <c r="B5086" s="3" t="s">
        <v>5092</v>
      </c>
      <c r="C5086" s="5" t="n">
        <f aca="false">MOD(A5086,45)</f>
        <v>0</v>
      </c>
      <c r="D5086" s="5" t="n">
        <f aca="false">A5086-1</f>
        <v>5084</v>
      </c>
      <c r="E5086" s="5" t="str">
        <f aca="false">IF(C5086=0,"U",VLOOKUP(D5086,A:B,2,0))</f>
        <v>U</v>
      </c>
    </row>
    <row r="5087" customFormat="false" ht="15.75" hidden="false" customHeight="false" outlineLevel="0" collapsed="false">
      <c r="A5087" s="3" t="n">
        <v>5086</v>
      </c>
      <c r="B5087" s="3" t="s">
        <v>5093</v>
      </c>
      <c r="C5087" s="5" t="n">
        <f aca="false">MOD(A5087,45)</f>
        <v>1</v>
      </c>
      <c r="D5087" s="5" t="n">
        <f aca="false">A5087-1</f>
        <v>5085</v>
      </c>
      <c r="E5087" s="5" t="str">
        <f aca="false">IF(C5087=0,"U",VLOOKUP(D5087,A:B,2,0))</f>
        <v>H1804R</v>
      </c>
    </row>
    <row r="5088" customFormat="false" ht="15.75" hidden="false" customHeight="false" outlineLevel="0" collapsed="false">
      <c r="A5088" s="3" t="n">
        <v>5087</v>
      </c>
      <c r="B5088" s="3" t="s">
        <v>5094</v>
      </c>
      <c r="C5088" s="5" t="n">
        <f aca="false">MOD(A5088,45)</f>
        <v>2</v>
      </c>
      <c r="D5088" s="5" t="n">
        <f aca="false">A5088-1</f>
        <v>5086</v>
      </c>
      <c r="E5088" s="5" t="str">
        <f aca="false">IF(C5088=0,"U",VLOOKUP(D5088,A:B,2,0))</f>
        <v>H1805F</v>
      </c>
    </row>
    <row r="5089" customFormat="false" ht="15.75" hidden="false" customHeight="false" outlineLevel="0" collapsed="false">
      <c r="A5089" s="3" t="n">
        <v>5088</v>
      </c>
      <c r="B5089" s="3" t="s">
        <v>5095</v>
      </c>
      <c r="C5089" s="5" t="n">
        <f aca="false">MOD(A5089,45)</f>
        <v>3</v>
      </c>
      <c r="D5089" s="5" t="n">
        <f aca="false">A5089-1</f>
        <v>5087</v>
      </c>
      <c r="E5089" s="5" t="str">
        <f aca="false">IF(C5089=0,"U",VLOOKUP(D5089,A:B,2,0))</f>
        <v>H1805R</v>
      </c>
    </row>
    <row r="5090" customFormat="false" ht="15.75" hidden="false" customHeight="false" outlineLevel="0" collapsed="false">
      <c r="A5090" s="3" t="n">
        <v>5089</v>
      </c>
      <c r="B5090" s="3" t="s">
        <v>5096</v>
      </c>
      <c r="C5090" s="5" t="n">
        <f aca="false">MOD(A5090,45)</f>
        <v>4</v>
      </c>
      <c r="D5090" s="5" t="n">
        <f aca="false">A5090-1</f>
        <v>5088</v>
      </c>
      <c r="E5090" s="5" t="str">
        <f aca="false">IF(C5090=0,"U",VLOOKUP(D5090,A:B,2,0))</f>
        <v>H1806F</v>
      </c>
    </row>
    <row r="5091" customFormat="false" ht="15.75" hidden="false" customHeight="false" outlineLevel="0" collapsed="false">
      <c r="A5091" s="3" t="n">
        <v>5090</v>
      </c>
      <c r="B5091" s="3" t="s">
        <v>5097</v>
      </c>
      <c r="C5091" s="5" t="n">
        <f aca="false">MOD(A5091,45)</f>
        <v>5</v>
      </c>
      <c r="D5091" s="5" t="n">
        <f aca="false">A5091-1</f>
        <v>5089</v>
      </c>
      <c r="E5091" s="5" t="str">
        <f aca="false">IF(C5091=0,"U",VLOOKUP(D5091,A:B,2,0))</f>
        <v>H1806R</v>
      </c>
    </row>
    <row r="5092" customFormat="false" ht="15.75" hidden="false" customHeight="false" outlineLevel="0" collapsed="false">
      <c r="A5092" s="3" t="n">
        <v>5091</v>
      </c>
      <c r="B5092" s="3" t="s">
        <v>5098</v>
      </c>
      <c r="C5092" s="5" t="n">
        <f aca="false">MOD(A5092,45)</f>
        <v>6</v>
      </c>
      <c r="D5092" s="5" t="n">
        <f aca="false">A5092-1</f>
        <v>5090</v>
      </c>
      <c r="E5092" s="5" t="str">
        <f aca="false">IF(C5092=0,"U",VLOOKUP(D5092,A:B,2,0))</f>
        <v>H1807F</v>
      </c>
    </row>
    <row r="5093" customFormat="false" ht="15.75" hidden="false" customHeight="false" outlineLevel="0" collapsed="false">
      <c r="A5093" s="3" t="n">
        <v>5092</v>
      </c>
      <c r="B5093" s="3" t="s">
        <v>5099</v>
      </c>
      <c r="C5093" s="5" t="n">
        <f aca="false">MOD(A5093,45)</f>
        <v>7</v>
      </c>
      <c r="D5093" s="5" t="n">
        <f aca="false">A5093-1</f>
        <v>5091</v>
      </c>
      <c r="E5093" s="5" t="str">
        <f aca="false">IF(C5093=0,"U",VLOOKUP(D5093,A:B,2,0))</f>
        <v>H1807R</v>
      </c>
    </row>
    <row r="5094" customFormat="false" ht="15.75" hidden="false" customHeight="false" outlineLevel="0" collapsed="false">
      <c r="A5094" s="3" t="n">
        <v>5093</v>
      </c>
      <c r="B5094" s="3" t="s">
        <v>5100</v>
      </c>
      <c r="C5094" s="5" t="n">
        <f aca="false">MOD(A5094,45)</f>
        <v>8</v>
      </c>
      <c r="D5094" s="5" t="n">
        <f aca="false">A5094-1</f>
        <v>5092</v>
      </c>
      <c r="E5094" s="5" t="str">
        <f aca="false">IF(C5094=0,"U",VLOOKUP(D5094,A:B,2,0))</f>
        <v>H1901F</v>
      </c>
    </row>
    <row r="5095" customFormat="false" ht="15.75" hidden="false" customHeight="false" outlineLevel="0" collapsed="false">
      <c r="A5095" s="3" t="n">
        <v>5094</v>
      </c>
      <c r="B5095" s="3" t="s">
        <v>5101</v>
      </c>
      <c r="C5095" s="5" t="n">
        <f aca="false">MOD(A5095,45)</f>
        <v>9</v>
      </c>
      <c r="D5095" s="5" t="n">
        <f aca="false">A5095-1</f>
        <v>5093</v>
      </c>
      <c r="E5095" s="5" t="str">
        <f aca="false">IF(C5095=0,"U",VLOOKUP(D5095,A:B,2,0))</f>
        <v>H1901R</v>
      </c>
    </row>
    <row r="5096" customFormat="false" ht="15.75" hidden="false" customHeight="false" outlineLevel="0" collapsed="false">
      <c r="A5096" s="3" t="n">
        <v>5095</v>
      </c>
      <c r="B5096" s="3" t="s">
        <v>5102</v>
      </c>
      <c r="C5096" s="5" t="n">
        <f aca="false">MOD(A5096,45)</f>
        <v>10</v>
      </c>
      <c r="D5096" s="5" t="n">
        <f aca="false">A5096-1</f>
        <v>5094</v>
      </c>
      <c r="E5096" s="5" t="str">
        <f aca="false">IF(C5096=0,"U",VLOOKUP(D5096,A:B,2,0))</f>
        <v>H1902F</v>
      </c>
    </row>
    <row r="5097" customFormat="false" ht="15.75" hidden="false" customHeight="false" outlineLevel="0" collapsed="false">
      <c r="A5097" s="3" t="n">
        <v>5096</v>
      </c>
      <c r="B5097" s="3" t="s">
        <v>5103</v>
      </c>
      <c r="C5097" s="5" t="n">
        <f aca="false">MOD(A5097,45)</f>
        <v>11</v>
      </c>
      <c r="D5097" s="5" t="n">
        <f aca="false">A5097-1</f>
        <v>5095</v>
      </c>
      <c r="E5097" s="5" t="str">
        <f aca="false">IF(C5097=0,"U",VLOOKUP(D5097,A:B,2,0))</f>
        <v>H1902R</v>
      </c>
    </row>
    <row r="5098" customFormat="false" ht="15.75" hidden="false" customHeight="false" outlineLevel="0" collapsed="false">
      <c r="A5098" s="3" t="n">
        <v>5097</v>
      </c>
      <c r="B5098" s="3" t="s">
        <v>5104</v>
      </c>
      <c r="C5098" s="5" t="n">
        <f aca="false">MOD(A5098,45)</f>
        <v>12</v>
      </c>
      <c r="D5098" s="5" t="n">
        <f aca="false">A5098-1</f>
        <v>5096</v>
      </c>
      <c r="E5098" s="5" t="str">
        <f aca="false">IF(C5098=0,"U",VLOOKUP(D5098,A:B,2,0))</f>
        <v>H1903F</v>
      </c>
    </row>
    <row r="5099" customFormat="false" ht="15.75" hidden="false" customHeight="false" outlineLevel="0" collapsed="false">
      <c r="A5099" s="3" t="n">
        <v>5098</v>
      </c>
      <c r="B5099" s="3" t="s">
        <v>5105</v>
      </c>
      <c r="C5099" s="5" t="n">
        <f aca="false">MOD(A5099,45)</f>
        <v>13</v>
      </c>
      <c r="D5099" s="5" t="n">
        <f aca="false">A5099-1</f>
        <v>5097</v>
      </c>
      <c r="E5099" s="5" t="str">
        <f aca="false">IF(C5099=0,"U",VLOOKUP(D5099,A:B,2,0))</f>
        <v>H1903R</v>
      </c>
    </row>
    <row r="5100" customFormat="false" ht="15.75" hidden="false" customHeight="false" outlineLevel="0" collapsed="false">
      <c r="A5100" s="3" t="n">
        <v>5099</v>
      </c>
      <c r="B5100" s="3" t="s">
        <v>5106</v>
      </c>
      <c r="C5100" s="5" t="n">
        <f aca="false">MOD(A5100,45)</f>
        <v>14</v>
      </c>
      <c r="D5100" s="5" t="n">
        <f aca="false">A5100-1</f>
        <v>5098</v>
      </c>
      <c r="E5100" s="5" t="str">
        <f aca="false">IF(C5100=0,"U",VLOOKUP(D5100,A:B,2,0))</f>
        <v>H1904F</v>
      </c>
    </row>
    <row r="5101" customFormat="false" ht="15.75" hidden="false" customHeight="false" outlineLevel="0" collapsed="false">
      <c r="A5101" s="3" t="n">
        <v>5100</v>
      </c>
      <c r="B5101" s="3" t="s">
        <v>5107</v>
      </c>
      <c r="C5101" s="5" t="n">
        <f aca="false">MOD(A5101,45)</f>
        <v>15</v>
      </c>
      <c r="D5101" s="5" t="n">
        <f aca="false">A5101-1</f>
        <v>5099</v>
      </c>
      <c r="E5101" s="5" t="str">
        <f aca="false">IF(C5101=0,"U",VLOOKUP(D5101,A:B,2,0))</f>
        <v>H1904R</v>
      </c>
    </row>
    <row r="5102" customFormat="false" ht="15.75" hidden="false" customHeight="false" outlineLevel="0" collapsed="false">
      <c r="A5102" s="3" t="n">
        <v>5101</v>
      </c>
      <c r="B5102" s="3" t="s">
        <v>5108</v>
      </c>
      <c r="C5102" s="5" t="n">
        <f aca="false">MOD(A5102,45)</f>
        <v>16</v>
      </c>
      <c r="D5102" s="5" t="n">
        <f aca="false">A5102-1</f>
        <v>5100</v>
      </c>
      <c r="E5102" s="5" t="str">
        <f aca="false">IF(C5102=0,"U",VLOOKUP(D5102,A:B,2,0))</f>
        <v>H1905F</v>
      </c>
    </row>
    <row r="5103" customFormat="false" ht="15.75" hidden="false" customHeight="false" outlineLevel="0" collapsed="false">
      <c r="A5103" s="3" t="n">
        <v>5102</v>
      </c>
      <c r="B5103" s="3" t="s">
        <v>5109</v>
      </c>
      <c r="C5103" s="5" t="n">
        <f aca="false">MOD(A5103,45)</f>
        <v>17</v>
      </c>
      <c r="D5103" s="5" t="n">
        <f aca="false">A5103-1</f>
        <v>5101</v>
      </c>
      <c r="E5103" s="5" t="str">
        <f aca="false">IF(C5103=0,"U",VLOOKUP(D5103,A:B,2,0))</f>
        <v>H1905R</v>
      </c>
    </row>
    <row r="5104" customFormat="false" ht="15.75" hidden="false" customHeight="false" outlineLevel="0" collapsed="false">
      <c r="A5104" s="3" t="n">
        <v>5103</v>
      </c>
      <c r="B5104" s="3" t="s">
        <v>5110</v>
      </c>
      <c r="C5104" s="5" t="n">
        <f aca="false">MOD(A5104,45)</f>
        <v>18</v>
      </c>
      <c r="D5104" s="5" t="n">
        <f aca="false">A5104-1</f>
        <v>5102</v>
      </c>
      <c r="E5104" s="5" t="str">
        <f aca="false">IF(C5104=0,"U",VLOOKUP(D5104,A:B,2,0))</f>
        <v>H1906F</v>
      </c>
    </row>
    <row r="5105" customFormat="false" ht="15.75" hidden="false" customHeight="false" outlineLevel="0" collapsed="false">
      <c r="A5105" s="3" t="n">
        <v>5104</v>
      </c>
      <c r="B5105" s="3" t="s">
        <v>5111</v>
      </c>
      <c r="C5105" s="5" t="n">
        <f aca="false">MOD(A5105,45)</f>
        <v>19</v>
      </c>
      <c r="D5105" s="5" t="n">
        <f aca="false">A5105-1</f>
        <v>5103</v>
      </c>
      <c r="E5105" s="5" t="str">
        <f aca="false">IF(C5105=0,"U",VLOOKUP(D5105,A:B,2,0))</f>
        <v>H1906R</v>
      </c>
    </row>
    <row r="5106" customFormat="false" ht="15.75" hidden="false" customHeight="false" outlineLevel="0" collapsed="false">
      <c r="A5106" s="3" t="n">
        <v>5105</v>
      </c>
      <c r="B5106" s="3" t="s">
        <v>5112</v>
      </c>
      <c r="C5106" s="5" t="n">
        <f aca="false">MOD(A5106,45)</f>
        <v>20</v>
      </c>
      <c r="D5106" s="5" t="n">
        <f aca="false">A5106-1</f>
        <v>5104</v>
      </c>
      <c r="E5106" s="5" t="str">
        <f aca="false">IF(C5106=0,"U",VLOOKUP(D5106,A:B,2,0))</f>
        <v>H1907F</v>
      </c>
    </row>
    <row r="5107" customFormat="false" ht="15.75" hidden="false" customHeight="false" outlineLevel="0" collapsed="false">
      <c r="A5107" s="3" t="n">
        <v>5106</v>
      </c>
      <c r="B5107" s="3" t="s">
        <v>5113</v>
      </c>
      <c r="C5107" s="5" t="n">
        <f aca="false">MOD(A5107,45)</f>
        <v>21</v>
      </c>
      <c r="D5107" s="5" t="n">
        <f aca="false">A5107-1</f>
        <v>5105</v>
      </c>
      <c r="E5107" s="5" t="str">
        <f aca="false">IF(C5107=0,"U",VLOOKUP(D5107,A:B,2,0))</f>
        <v>H1907R</v>
      </c>
    </row>
    <row r="5108" customFormat="false" ht="15.75" hidden="false" customHeight="false" outlineLevel="0" collapsed="false">
      <c r="A5108" s="3" t="n">
        <v>5107</v>
      </c>
      <c r="B5108" s="3" t="s">
        <v>5114</v>
      </c>
      <c r="C5108" s="5" t="n">
        <f aca="false">MOD(A5108,45)</f>
        <v>22</v>
      </c>
      <c r="D5108" s="5" t="n">
        <f aca="false">A5108-1</f>
        <v>5106</v>
      </c>
      <c r="E5108" s="5" t="str">
        <f aca="false">IF(C5108=0,"U",VLOOKUP(D5108,A:B,2,0))</f>
        <v>H2001F</v>
      </c>
    </row>
    <row r="5109" customFormat="false" ht="15.75" hidden="false" customHeight="false" outlineLevel="0" collapsed="false">
      <c r="A5109" s="3" t="n">
        <v>5108</v>
      </c>
      <c r="B5109" s="3" t="s">
        <v>5115</v>
      </c>
      <c r="C5109" s="5" t="n">
        <f aca="false">MOD(A5109,45)</f>
        <v>23</v>
      </c>
      <c r="D5109" s="5" t="n">
        <f aca="false">A5109-1</f>
        <v>5107</v>
      </c>
      <c r="E5109" s="5" t="str">
        <f aca="false">IF(C5109=0,"U",VLOOKUP(D5109,A:B,2,0))</f>
        <v>H2001R</v>
      </c>
    </row>
    <row r="5110" customFormat="false" ht="15.75" hidden="false" customHeight="false" outlineLevel="0" collapsed="false">
      <c r="A5110" s="3" t="n">
        <v>5109</v>
      </c>
      <c r="B5110" s="3" t="s">
        <v>5116</v>
      </c>
      <c r="C5110" s="5" t="n">
        <f aca="false">MOD(A5110,45)</f>
        <v>24</v>
      </c>
      <c r="D5110" s="5" t="n">
        <f aca="false">A5110-1</f>
        <v>5108</v>
      </c>
      <c r="E5110" s="5" t="str">
        <f aca="false">IF(C5110=0,"U",VLOOKUP(D5110,A:B,2,0))</f>
        <v>H2002F</v>
      </c>
    </row>
    <row r="5111" customFormat="false" ht="15.75" hidden="false" customHeight="false" outlineLevel="0" collapsed="false">
      <c r="A5111" s="3" t="n">
        <v>5110</v>
      </c>
      <c r="B5111" s="3" t="s">
        <v>5117</v>
      </c>
      <c r="C5111" s="5" t="n">
        <f aca="false">MOD(A5111,45)</f>
        <v>25</v>
      </c>
      <c r="D5111" s="5" t="n">
        <f aca="false">A5111-1</f>
        <v>5109</v>
      </c>
      <c r="E5111" s="5" t="str">
        <f aca="false">IF(C5111=0,"U",VLOOKUP(D5111,A:B,2,0))</f>
        <v>H2002R</v>
      </c>
    </row>
    <row r="5112" customFormat="false" ht="15.75" hidden="false" customHeight="false" outlineLevel="0" collapsed="false">
      <c r="A5112" s="3" t="n">
        <v>5111</v>
      </c>
      <c r="B5112" s="3" t="s">
        <v>5118</v>
      </c>
      <c r="C5112" s="5" t="n">
        <f aca="false">MOD(A5112,45)</f>
        <v>26</v>
      </c>
      <c r="D5112" s="5" t="n">
        <f aca="false">A5112-1</f>
        <v>5110</v>
      </c>
      <c r="E5112" s="5" t="str">
        <f aca="false">IF(C5112=0,"U",VLOOKUP(D5112,A:B,2,0))</f>
        <v>H2003F</v>
      </c>
    </row>
    <row r="5113" customFormat="false" ht="15.75" hidden="false" customHeight="false" outlineLevel="0" collapsed="false">
      <c r="A5113" s="3" t="n">
        <v>5112</v>
      </c>
      <c r="B5113" s="3" t="s">
        <v>5119</v>
      </c>
      <c r="C5113" s="5" t="n">
        <f aca="false">MOD(A5113,45)</f>
        <v>27</v>
      </c>
      <c r="D5113" s="5" t="n">
        <f aca="false">A5113-1</f>
        <v>5111</v>
      </c>
      <c r="E5113" s="5" t="str">
        <f aca="false">IF(C5113=0,"U",VLOOKUP(D5113,A:B,2,0))</f>
        <v>H2003R</v>
      </c>
    </row>
    <row r="5114" customFormat="false" ht="15.75" hidden="false" customHeight="false" outlineLevel="0" collapsed="false">
      <c r="A5114" s="3" t="n">
        <v>5113</v>
      </c>
      <c r="B5114" s="3" t="s">
        <v>5120</v>
      </c>
      <c r="C5114" s="5" t="n">
        <f aca="false">MOD(A5114,45)</f>
        <v>28</v>
      </c>
      <c r="D5114" s="5" t="n">
        <f aca="false">A5114-1</f>
        <v>5112</v>
      </c>
      <c r="E5114" s="5" t="str">
        <f aca="false">IF(C5114=0,"U",VLOOKUP(D5114,A:B,2,0))</f>
        <v>H2004F</v>
      </c>
    </row>
    <row r="5115" customFormat="false" ht="15.75" hidden="false" customHeight="false" outlineLevel="0" collapsed="false">
      <c r="A5115" s="3" t="n">
        <v>5114</v>
      </c>
      <c r="B5115" s="3" t="s">
        <v>5121</v>
      </c>
      <c r="C5115" s="5" t="n">
        <f aca="false">MOD(A5115,45)</f>
        <v>29</v>
      </c>
      <c r="D5115" s="5" t="n">
        <f aca="false">A5115-1</f>
        <v>5113</v>
      </c>
      <c r="E5115" s="5" t="str">
        <f aca="false">IF(C5115=0,"U",VLOOKUP(D5115,A:B,2,0))</f>
        <v>H2004R</v>
      </c>
    </row>
    <row r="5116" customFormat="false" ht="15.75" hidden="false" customHeight="false" outlineLevel="0" collapsed="false">
      <c r="A5116" s="3" t="n">
        <v>5115</v>
      </c>
      <c r="B5116" s="3" t="s">
        <v>5122</v>
      </c>
      <c r="C5116" s="5" t="n">
        <f aca="false">MOD(A5116,45)</f>
        <v>30</v>
      </c>
      <c r="D5116" s="5" t="n">
        <f aca="false">A5116-1</f>
        <v>5114</v>
      </c>
      <c r="E5116" s="5" t="str">
        <f aca="false">IF(C5116=0,"U",VLOOKUP(D5116,A:B,2,0))</f>
        <v>H2005F</v>
      </c>
    </row>
    <row r="5117" customFormat="false" ht="15.75" hidden="false" customHeight="false" outlineLevel="0" collapsed="false">
      <c r="A5117" s="3" t="n">
        <v>5116</v>
      </c>
      <c r="B5117" s="3" t="s">
        <v>5123</v>
      </c>
      <c r="C5117" s="5" t="n">
        <f aca="false">MOD(A5117,45)</f>
        <v>31</v>
      </c>
      <c r="D5117" s="5" t="n">
        <f aca="false">A5117-1</f>
        <v>5115</v>
      </c>
      <c r="E5117" s="5" t="str">
        <f aca="false">IF(C5117=0,"U",VLOOKUP(D5117,A:B,2,0))</f>
        <v>H2005R</v>
      </c>
    </row>
    <row r="5118" customFormat="false" ht="15.75" hidden="false" customHeight="false" outlineLevel="0" collapsed="false">
      <c r="A5118" s="3" t="n">
        <v>5117</v>
      </c>
      <c r="B5118" s="3" t="s">
        <v>5124</v>
      </c>
      <c r="C5118" s="5" t="n">
        <f aca="false">MOD(A5118,45)</f>
        <v>32</v>
      </c>
      <c r="D5118" s="5" t="n">
        <f aca="false">A5118-1</f>
        <v>5116</v>
      </c>
      <c r="E5118" s="5" t="str">
        <f aca="false">IF(C5118=0,"U",VLOOKUP(D5118,A:B,2,0))</f>
        <v>H2006F</v>
      </c>
    </row>
    <row r="5119" customFormat="false" ht="15.75" hidden="false" customHeight="false" outlineLevel="0" collapsed="false">
      <c r="A5119" s="3" t="n">
        <v>5118</v>
      </c>
      <c r="B5119" s="3" t="s">
        <v>5125</v>
      </c>
      <c r="C5119" s="5" t="n">
        <f aca="false">MOD(A5119,45)</f>
        <v>33</v>
      </c>
      <c r="D5119" s="5" t="n">
        <f aca="false">A5119-1</f>
        <v>5117</v>
      </c>
      <c r="E5119" s="5" t="str">
        <f aca="false">IF(C5119=0,"U",VLOOKUP(D5119,A:B,2,0))</f>
        <v>H2006R</v>
      </c>
    </row>
    <row r="5120" customFormat="false" ht="15.75" hidden="false" customHeight="false" outlineLevel="0" collapsed="false">
      <c r="A5120" s="3" t="n">
        <v>5119</v>
      </c>
      <c r="B5120" s="3" t="s">
        <v>5126</v>
      </c>
      <c r="C5120" s="5" t="n">
        <f aca="false">MOD(A5120,45)</f>
        <v>34</v>
      </c>
      <c r="D5120" s="5" t="n">
        <f aca="false">A5120-1</f>
        <v>5118</v>
      </c>
      <c r="E5120" s="5" t="str">
        <f aca="false">IF(C5120=0,"U",VLOOKUP(D5120,A:B,2,0))</f>
        <v>H2007F</v>
      </c>
    </row>
    <row r="5121" customFormat="false" ht="15.75" hidden="false" customHeight="false" outlineLevel="0" collapsed="false">
      <c r="A5121" s="3" t="n">
        <v>5120</v>
      </c>
      <c r="B5121" s="3" t="s">
        <v>5127</v>
      </c>
      <c r="C5121" s="5" t="n">
        <f aca="false">MOD(A5121,45)</f>
        <v>35</v>
      </c>
      <c r="D5121" s="5" t="n">
        <f aca="false">A5121-1</f>
        <v>5119</v>
      </c>
      <c r="E5121" s="5" t="str">
        <f aca="false">IF(C5121=0,"U",VLOOKUP(D5121,A:B,2,0))</f>
        <v>H2007R</v>
      </c>
    </row>
    <row r="5122" customFormat="false" ht="15.75" hidden="false" customHeight="false" outlineLevel="0" collapsed="false">
      <c r="A5122" s="3" t="n">
        <v>5121</v>
      </c>
      <c r="B5122" s="3" t="s">
        <v>5128</v>
      </c>
      <c r="C5122" s="5" t="n">
        <f aca="false">MOD(A5122,45)</f>
        <v>36</v>
      </c>
      <c r="D5122" s="5" t="n">
        <f aca="false">A5122-1</f>
        <v>5120</v>
      </c>
      <c r="E5122" s="5" t="str">
        <f aca="false">IF(C5122=0,"U",VLOOKUP(D5122,A:B,2,0))</f>
        <v>H2101F</v>
      </c>
    </row>
    <row r="5123" customFormat="false" ht="15.75" hidden="false" customHeight="false" outlineLevel="0" collapsed="false">
      <c r="A5123" s="3" t="n">
        <v>5122</v>
      </c>
      <c r="B5123" s="3" t="s">
        <v>5129</v>
      </c>
      <c r="C5123" s="5" t="n">
        <f aca="false">MOD(A5123,45)</f>
        <v>37</v>
      </c>
      <c r="D5123" s="5" t="n">
        <f aca="false">A5123-1</f>
        <v>5121</v>
      </c>
      <c r="E5123" s="5" t="str">
        <f aca="false">IF(C5123=0,"U",VLOOKUP(D5123,A:B,2,0))</f>
        <v>H2101R</v>
      </c>
    </row>
    <row r="5124" customFormat="false" ht="15.75" hidden="false" customHeight="false" outlineLevel="0" collapsed="false">
      <c r="A5124" s="3" t="n">
        <v>5123</v>
      </c>
      <c r="B5124" s="3" t="s">
        <v>5130</v>
      </c>
      <c r="C5124" s="5" t="n">
        <f aca="false">MOD(A5124,45)</f>
        <v>38</v>
      </c>
      <c r="D5124" s="5" t="n">
        <f aca="false">A5124-1</f>
        <v>5122</v>
      </c>
      <c r="E5124" s="5" t="str">
        <f aca="false">IF(C5124=0,"U",VLOOKUP(D5124,A:B,2,0))</f>
        <v>H2102F</v>
      </c>
    </row>
    <row r="5125" customFormat="false" ht="15.75" hidden="false" customHeight="false" outlineLevel="0" collapsed="false">
      <c r="A5125" s="3" t="n">
        <v>5124</v>
      </c>
      <c r="B5125" s="3" t="s">
        <v>5131</v>
      </c>
      <c r="C5125" s="5" t="n">
        <f aca="false">MOD(A5125,45)</f>
        <v>39</v>
      </c>
      <c r="D5125" s="5" t="n">
        <f aca="false">A5125-1</f>
        <v>5123</v>
      </c>
      <c r="E5125" s="5" t="str">
        <f aca="false">IF(C5125=0,"U",VLOOKUP(D5125,A:B,2,0))</f>
        <v>H2102R</v>
      </c>
    </row>
    <row r="5126" customFormat="false" ht="15.75" hidden="false" customHeight="false" outlineLevel="0" collapsed="false">
      <c r="A5126" s="3" t="n">
        <v>5125</v>
      </c>
      <c r="B5126" s="3" t="s">
        <v>5132</v>
      </c>
      <c r="C5126" s="5" t="n">
        <f aca="false">MOD(A5126,45)</f>
        <v>40</v>
      </c>
      <c r="D5126" s="5" t="n">
        <f aca="false">A5126-1</f>
        <v>5124</v>
      </c>
      <c r="E5126" s="5" t="str">
        <f aca="false">IF(C5126=0,"U",VLOOKUP(D5126,A:B,2,0))</f>
        <v>H2103F</v>
      </c>
    </row>
    <row r="5127" customFormat="false" ht="15.75" hidden="false" customHeight="false" outlineLevel="0" collapsed="false">
      <c r="A5127" s="3" t="n">
        <v>5126</v>
      </c>
      <c r="B5127" s="3" t="s">
        <v>5133</v>
      </c>
      <c r="C5127" s="5" t="n">
        <f aca="false">MOD(A5127,45)</f>
        <v>41</v>
      </c>
      <c r="D5127" s="5" t="n">
        <f aca="false">A5127-1</f>
        <v>5125</v>
      </c>
      <c r="E5127" s="5" t="str">
        <f aca="false">IF(C5127=0,"U",VLOOKUP(D5127,A:B,2,0))</f>
        <v>H2103R</v>
      </c>
    </row>
    <row r="5128" customFormat="false" ht="15.75" hidden="false" customHeight="false" outlineLevel="0" collapsed="false">
      <c r="A5128" s="3" t="n">
        <v>5127</v>
      </c>
      <c r="B5128" s="3" t="s">
        <v>5134</v>
      </c>
      <c r="C5128" s="5" t="n">
        <f aca="false">MOD(A5128,45)</f>
        <v>42</v>
      </c>
      <c r="D5128" s="5" t="n">
        <f aca="false">A5128-1</f>
        <v>5126</v>
      </c>
      <c r="E5128" s="5" t="str">
        <f aca="false">IF(C5128=0,"U",VLOOKUP(D5128,A:B,2,0))</f>
        <v>H2104F</v>
      </c>
    </row>
    <row r="5129" customFormat="false" ht="15.75" hidden="false" customHeight="false" outlineLevel="0" collapsed="false">
      <c r="A5129" s="3" t="n">
        <v>5128</v>
      </c>
      <c r="B5129" s="3" t="s">
        <v>5135</v>
      </c>
      <c r="C5129" s="5" t="n">
        <f aca="false">MOD(A5129,45)</f>
        <v>43</v>
      </c>
      <c r="D5129" s="5" t="n">
        <f aca="false">A5129-1</f>
        <v>5127</v>
      </c>
      <c r="E5129" s="5" t="str">
        <f aca="false">IF(C5129=0,"U",VLOOKUP(D5129,A:B,2,0))</f>
        <v>H2104R</v>
      </c>
    </row>
    <row r="5130" customFormat="false" ht="15.75" hidden="false" customHeight="false" outlineLevel="0" collapsed="false">
      <c r="A5130" s="3" t="n">
        <v>5129</v>
      </c>
      <c r="B5130" s="3" t="s">
        <v>5136</v>
      </c>
      <c r="C5130" s="5" t="n">
        <f aca="false">MOD(A5130,45)</f>
        <v>44</v>
      </c>
      <c r="D5130" s="5" t="n">
        <f aca="false">A5130-1</f>
        <v>5128</v>
      </c>
      <c r="E5130" s="5" t="str">
        <f aca="false">IF(C5130=0,"U",VLOOKUP(D5130,A:B,2,0))</f>
        <v>H2105F</v>
      </c>
    </row>
    <row r="5131" customFormat="false" ht="15.75" hidden="false" customHeight="false" outlineLevel="0" collapsed="false">
      <c r="A5131" s="3" t="n">
        <v>5130</v>
      </c>
      <c r="B5131" s="3" t="s">
        <v>5137</v>
      </c>
      <c r="C5131" s="5" t="n">
        <f aca="false">MOD(A5131,45)</f>
        <v>0</v>
      </c>
      <c r="D5131" s="5" t="n">
        <f aca="false">A5131-1</f>
        <v>5129</v>
      </c>
      <c r="E5131" s="5" t="str">
        <f aca="false">IF(C5131=0,"U",VLOOKUP(D5131,A:B,2,0))</f>
        <v>U</v>
      </c>
    </row>
    <row r="5132" customFormat="false" ht="15.75" hidden="false" customHeight="false" outlineLevel="0" collapsed="false">
      <c r="A5132" s="3" t="n">
        <v>5131</v>
      </c>
      <c r="B5132" s="3" t="s">
        <v>5138</v>
      </c>
      <c r="C5132" s="5" t="n">
        <f aca="false">MOD(A5132,45)</f>
        <v>1</v>
      </c>
      <c r="D5132" s="5" t="n">
        <f aca="false">A5132-1</f>
        <v>5130</v>
      </c>
      <c r="E5132" s="5" t="str">
        <f aca="false">IF(C5132=0,"U",VLOOKUP(D5132,A:B,2,0))</f>
        <v>H2106F</v>
      </c>
    </row>
    <row r="5133" customFormat="false" ht="15.75" hidden="false" customHeight="false" outlineLevel="0" collapsed="false">
      <c r="A5133" s="3" t="n">
        <v>5132</v>
      </c>
      <c r="B5133" s="3" t="s">
        <v>5139</v>
      </c>
      <c r="C5133" s="5" t="n">
        <f aca="false">MOD(A5133,45)</f>
        <v>2</v>
      </c>
      <c r="D5133" s="5" t="n">
        <f aca="false">A5133-1</f>
        <v>5131</v>
      </c>
      <c r="E5133" s="5" t="str">
        <f aca="false">IF(C5133=0,"U",VLOOKUP(D5133,A:B,2,0))</f>
        <v>H2106R</v>
      </c>
    </row>
    <row r="5134" customFormat="false" ht="15.75" hidden="false" customHeight="false" outlineLevel="0" collapsed="false">
      <c r="A5134" s="3" t="n">
        <v>5133</v>
      </c>
      <c r="B5134" s="3" t="s">
        <v>5140</v>
      </c>
      <c r="C5134" s="5" t="n">
        <f aca="false">MOD(A5134,45)</f>
        <v>3</v>
      </c>
      <c r="D5134" s="5" t="n">
        <f aca="false">A5134-1</f>
        <v>5132</v>
      </c>
      <c r="E5134" s="5" t="str">
        <f aca="false">IF(C5134=0,"U",VLOOKUP(D5134,A:B,2,0))</f>
        <v>H2107F</v>
      </c>
    </row>
    <row r="5135" customFormat="false" ht="15.75" hidden="false" customHeight="false" outlineLevel="0" collapsed="false">
      <c r="A5135" s="3" t="n">
        <v>5134</v>
      </c>
      <c r="B5135" s="3" t="s">
        <v>5141</v>
      </c>
      <c r="C5135" s="5" t="n">
        <f aca="false">MOD(A5135,45)</f>
        <v>4</v>
      </c>
      <c r="D5135" s="5" t="n">
        <f aca="false">A5135-1</f>
        <v>5133</v>
      </c>
      <c r="E5135" s="5" t="str">
        <f aca="false">IF(C5135=0,"U",VLOOKUP(D5135,A:B,2,0))</f>
        <v>H2107R</v>
      </c>
    </row>
    <row r="5136" customFormat="false" ht="15.75" hidden="false" customHeight="false" outlineLevel="0" collapsed="false">
      <c r="A5136" s="3" t="n">
        <v>5135</v>
      </c>
      <c r="B5136" s="3" t="s">
        <v>5142</v>
      </c>
      <c r="C5136" s="5" t="n">
        <f aca="false">MOD(A5136,45)</f>
        <v>5</v>
      </c>
      <c r="D5136" s="5" t="n">
        <f aca="false">A5136-1</f>
        <v>5134</v>
      </c>
      <c r="E5136" s="5" t="str">
        <f aca="false">IF(C5136=0,"U",VLOOKUP(D5136,A:B,2,0))</f>
        <v>H2201F</v>
      </c>
    </row>
    <row r="5137" customFormat="false" ht="15.75" hidden="false" customHeight="false" outlineLevel="0" collapsed="false">
      <c r="A5137" s="3" t="n">
        <v>5136</v>
      </c>
      <c r="B5137" s="3" t="s">
        <v>5143</v>
      </c>
      <c r="C5137" s="5" t="n">
        <f aca="false">MOD(A5137,45)</f>
        <v>6</v>
      </c>
      <c r="D5137" s="5" t="n">
        <f aca="false">A5137-1</f>
        <v>5135</v>
      </c>
      <c r="E5137" s="5" t="str">
        <f aca="false">IF(C5137=0,"U",VLOOKUP(D5137,A:B,2,0))</f>
        <v>H2201R</v>
      </c>
    </row>
    <row r="5138" customFormat="false" ht="15.75" hidden="false" customHeight="false" outlineLevel="0" collapsed="false">
      <c r="A5138" s="3" t="n">
        <v>5137</v>
      </c>
      <c r="B5138" s="3" t="s">
        <v>5144</v>
      </c>
      <c r="C5138" s="5" t="n">
        <f aca="false">MOD(A5138,45)</f>
        <v>7</v>
      </c>
      <c r="D5138" s="5" t="n">
        <f aca="false">A5138-1</f>
        <v>5136</v>
      </c>
      <c r="E5138" s="5" t="str">
        <f aca="false">IF(C5138=0,"U",VLOOKUP(D5138,A:B,2,0))</f>
        <v>H2202F</v>
      </c>
    </row>
    <row r="5139" customFormat="false" ht="15.75" hidden="false" customHeight="false" outlineLevel="0" collapsed="false">
      <c r="A5139" s="3" t="n">
        <v>5138</v>
      </c>
      <c r="B5139" s="3" t="s">
        <v>5145</v>
      </c>
      <c r="C5139" s="5" t="n">
        <f aca="false">MOD(A5139,45)</f>
        <v>8</v>
      </c>
      <c r="D5139" s="5" t="n">
        <f aca="false">A5139-1</f>
        <v>5137</v>
      </c>
      <c r="E5139" s="5" t="str">
        <f aca="false">IF(C5139=0,"U",VLOOKUP(D5139,A:B,2,0))</f>
        <v>H2202R</v>
      </c>
    </row>
    <row r="5140" customFormat="false" ht="15.75" hidden="false" customHeight="false" outlineLevel="0" collapsed="false">
      <c r="A5140" s="3" t="n">
        <v>5139</v>
      </c>
      <c r="B5140" s="3" t="s">
        <v>5146</v>
      </c>
      <c r="C5140" s="5" t="n">
        <f aca="false">MOD(A5140,45)</f>
        <v>9</v>
      </c>
      <c r="D5140" s="5" t="n">
        <f aca="false">A5140-1</f>
        <v>5138</v>
      </c>
      <c r="E5140" s="5" t="str">
        <f aca="false">IF(C5140=0,"U",VLOOKUP(D5140,A:B,2,0))</f>
        <v>H2203F</v>
      </c>
    </row>
    <row r="5141" customFormat="false" ht="15.75" hidden="false" customHeight="false" outlineLevel="0" collapsed="false">
      <c r="A5141" s="3" t="n">
        <v>5140</v>
      </c>
      <c r="B5141" s="3" t="s">
        <v>5147</v>
      </c>
      <c r="C5141" s="5" t="n">
        <f aca="false">MOD(A5141,45)</f>
        <v>10</v>
      </c>
      <c r="D5141" s="5" t="n">
        <f aca="false">A5141-1</f>
        <v>5139</v>
      </c>
      <c r="E5141" s="5" t="str">
        <f aca="false">IF(C5141=0,"U",VLOOKUP(D5141,A:B,2,0))</f>
        <v>H2203R</v>
      </c>
    </row>
    <row r="5142" customFormat="false" ht="15.75" hidden="false" customHeight="false" outlineLevel="0" collapsed="false">
      <c r="A5142" s="3" t="n">
        <v>5141</v>
      </c>
      <c r="B5142" s="3" t="s">
        <v>5148</v>
      </c>
      <c r="C5142" s="5" t="n">
        <f aca="false">MOD(A5142,45)</f>
        <v>11</v>
      </c>
      <c r="D5142" s="5" t="n">
        <f aca="false">A5142-1</f>
        <v>5140</v>
      </c>
      <c r="E5142" s="5" t="str">
        <f aca="false">IF(C5142=0,"U",VLOOKUP(D5142,A:B,2,0))</f>
        <v>H2204F</v>
      </c>
    </row>
    <row r="5143" customFormat="false" ht="15.75" hidden="false" customHeight="false" outlineLevel="0" collapsed="false">
      <c r="A5143" s="3" t="n">
        <v>5142</v>
      </c>
      <c r="B5143" s="3" t="s">
        <v>5149</v>
      </c>
      <c r="C5143" s="5" t="n">
        <f aca="false">MOD(A5143,45)</f>
        <v>12</v>
      </c>
      <c r="D5143" s="5" t="n">
        <f aca="false">A5143-1</f>
        <v>5141</v>
      </c>
      <c r="E5143" s="5" t="str">
        <f aca="false">IF(C5143=0,"U",VLOOKUP(D5143,A:B,2,0))</f>
        <v>H2204R</v>
      </c>
    </row>
    <row r="5144" customFormat="false" ht="15.75" hidden="false" customHeight="false" outlineLevel="0" collapsed="false">
      <c r="A5144" s="3" t="n">
        <v>5143</v>
      </c>
      <c r="B5144" s="3" t="s">
        <v>5150</v>
      </c>
      <c r="C5144" s="5" t="n">
        <f aca="false">MOD(A5144,45)</f>
        <v>13</v>
      </c>
      <c r="D5144" s="5" t="n">
        <f aca="false">A5144-1</f>
        <v>5142</v>
      </c>
      <c r="E5144" s="5" t="str">
        <f aca="false">IF(C5144=0,"U",VLOOKUP(D5144,A:B,2,0))</f>
        <v>H2205F</v>
      </c>
    </row>
    <row r="5145" customFormat="false" ht="15.75" hidden="false" customHeight="false" outlineLevel="0" collapsed="false">
      <c r="A5145" s="3" t="n">
        <v>5144</v>
      </c>
      <c r="B5145" s="3" t="s">
        <v>5151</v>
      </c>
      <c r="C5145" s="5" t="n">
        <f aca="false">MOD(A5145,45)</f>
        <v>14</v>
      </c>
      <c r="D5145" s="5" t="n">
        <f aca="false">A5145-1</f>
        <v>5143</v>
      </c>
      <c r="E5145" s="5" t="str">
        <f aca="false">IF(C5145=0,"U",VLOOKUP(D5145,A:B,2,0))</f>
        <v>H2205R</v>
      </c>
    </row>
    <row r="5146" customFormat="false" ht="15.75" hidden="false" customHeight="false" outlineLevel="0" collapsed="false">
      <c r="A5146" s="3" t="n">
        <v>5145</v>
      </c>
      <c r="B5146" s="3" t="s">
        <v>5152</v>
      </c>
      <c r="C5146" s="5" t="n">
        <f aca="false">MOD(A5146,45)</f>
        <v>15</v>
      </c>
      <c r="D5146" s="5" t="n">
        <f aca="false">A5146-1</f>
        <v>5144</v>
      </c>
      <c r="E5146" s="5" t="str">
        <f aca="false">IF(C5146=0,"U",VLOOKUP(D5146,A:B,2,0))</f>
        <v>H2206F</v>
      </c>
    </row>
    <row r="5147" customFormat="false" ht="15.75" hidden="false" customHeight="false" outlineLevel="0" collapsed="false">
      <c r="A5147" s="3" t="n">
        <v>5146</v>
      </c>
      <c r="B5147" s="3" t="s">
        <v>5153</v>
      </c>
      <c r="C5147" s="5" t="n">
        <f aca="false">MOD(A5147,45)</f>
        <v>16</v>
      </c>
      <c r="D5147" s="5" t="n">
        <f aca="false">A5147-1</f>
        <v>5145</v>
      </c>
      <c r="E5147" s="5" t="str">
        <f aca="false">IF(C5147=0,"U",VLOOKUP(D5147,A:B,2,0))</f>
        <v>H2206R</v>
      </c>
    </row>
    <row r="5148" customFormat="false" ht="15.75" hidden="false" customHeight="false" outlineLevel="0" collapsed="false">
      <c r="A5148" s="3" t="n">
        <v>5147</v>
      </c>
      <c r="B5148" s="3" t="s">
        <v>5154</v>
      </c>
      <c r="C5148" s="5" t="n">
        <f aca="false">MOD(A5148,45)</f>
        <v>17</v>
      </c>
      <c r="D5148" s="5" t="n">
        <f aca="false">A5148-1</f>
        <v>5146</v>
      </c>
      <c r="E5148" s="5" t="str">
        <f aca="false">IF(C5148=0,"U",VLOOKUP(D5148,A:B,2,0))</f>
        <v>H2207F</v>
      </c>
    </row>
    <row r="5149" customFormat="false" ht="15.75" hidden="false" customHeight="false" outlineLevel="0" collapsed="false">
      <c r="A5149" s="3" t="n">
        <v>5148</v>
      </c>
      <c r="B5149" s="3" t="s">
        <v>5155</v>
      </c>
      <c r="C5149" s="5" t="n">
        <f aca="false">MOD(A5149,45)</f>
        <v>18</v>
      </c>
      <c r="D5149" s="5" t="n">
        <f aca="false">A5149-1</f>
        <v>5147</v>
      </c>
      <c r="E5149" s="5" t="str">
        <f aca="false">IF(C5149=0,"U",VLOOKUP(D5149,A:B,2,0))</f>
        <v>H2207R</v>
      </c>
    </row>
    <row r="5150" customFormat="false" ht="15.75" hidden="false" customHeight="false" outlineLevel="0" collapsed="false">
      <c r="A5150" s="3" t="n">
        <v>5149</v>
      </c>
      <c r="B5150" s="3" t="s">
        <v>5156</v>
      </c>
      <c r="C5150" s="5" t="n">
        <f aca="false">MOD(A5150,45)</f>
        <v>19</v>
      </c>
      <c r="D5150" s="5" t="n">
        <f aca="false">A5150-1</f>
        <v>5148</v>
      </c>
      <c r="E5150" s="5" t="str">
        <f aca="false">IF(C5150=0,"U",VLOOKUP(D5150,A:B,2,0))</f>
        <v>H2301F</v>
      </c>
    </row>
    <row r="5151" customFormat="false" ht="15.75" hidden="false" customHeight="false" outlineLevel="0" collapsed="false">
      <c r="A5151" s="3" t="n">
        <v>5150</v>
      </c>
      <c r="B5151" s="3" t="s">
        <v>5157</v>
      </c>
      <c r="C5151" s="5" t="n">
        <f aca="false">MOD(A5151,45)</f>
        <v>20</v>
      </c>
      <c r="D5151" s="5" t="n">
        <f aca="false">A5151-1</f>
        <v>5149</v>
      </c>
      <c r="E5151" s="5" t="str">
        <f aca="false">IF(C5151=0,"U",VLOOKUP(D5151,A:B,2,0))</f>
        <v>H2301R</v>
      </c>
    </row>
    <row r="5152" customFormat="false" ht="15.75" hidden="false" customHeight="false" outlineLevel="0" collapsed="false">
      <c r="A5152" s="3" t="n">
        <v>5151</v>
      </c>
      <c r="B5152" s="3" t="s">
        <v>5158</v>
      </c>
      <c r="C5152" s="5" t="n">
        <f aca="false">MOD(A5152,45)</f>
        <v>21</v>
      </c>
      <c r="D5152" s="5" t="n">
        <f aca="false">A5152-1</f>
        <v>5150</v>
      </c>
      <c r="E5152" s="5" t="str">
        <f aca="false">IF(C5152=0,"U",VLOOKUP(D5152,A:B,2,0))</f>
        <v>H2302F</v>
      </c>
    </row>
    <row r="5153" customFormat="false" ht="15.75" hidden="false" customHeight="false" outlineLevel="0" collapsed="false">
      <c r="A5153" s="3" t="n">
        <v>5152</v>
      </c>
      <c r="B5153" s="3" t="s">
        <v>5159</v>
      </c>
      <c r="C5153" s="5" t="n">
        <f aca="false">MOD(A5153,45)</f>
        <v>22</v>
      </c>
      <c r="D5153" s="5" t="n">
        <f aca="false">A5153-1</f>
        <v>5151</v>
      </c>
      <c r="E5153" s="5" t="str">
        <f aca="false">IF(C5153=0,"U",VLOOKUP(D5153,A:B,2,0))</f>
        <v>H2302R</v>
      </c>
    </row>
    <row r="5154" customFormat="false" ht="15.75" hidden="false" customHeight="false" outlineLevel="0" collapsed="false">
      <c r="A5154" s="3" t="n">
        <v>5153</v>
      </c>
      <c r="B5154" s="3" t="s">
        <v>5160</v>
      </c>
      <c r="C5154" s="5" t="n">
        <f aca="false">MOD(A5154,45)</f>
        <v>23</v>
      </c>
      <c r="D5154" s="5" t="n">
        <f aca="false">A5154-1</f>
        <v>5152</v>
      </c>
      <c r="E5154" s="5" t="str">
        <f aca="false">IF(C5154=0,"U",VLOOKUP(D5154,A:B,2,0))</f>
        <v>H2303F</v>
      </c>
    </row>
    <row r="5155" customFormat="false" ht="15.75" hidden="false" customHeight="false" outlineLevel="0" collapsed="false">
      <c r="A5155" s="3" t="n">
        <v>5154</v>
      </c>
      <c r="B5155" s="3" t="s">
        <v>5161</v>
      </c>
      <c r="C5155" s="5" t="n">
        <f aca="false">MOD(A5155,45)</f>
        <v>24</v>
      </c>
      <c r="D5155" s="5" t="n">
        <f aca="false">A5155-1</f>
        <v>5153</v>
      </c>
      <c r="E5155" s="5" t="str">
        <f aca="false">IF(C5155=0,"U",VLOOKUP(D5155,A:B,2,0))</f>
        <v>H2303R</v>
      </c>
    </row>
    <row r="5156" customFormat="false" ht="15.75" hidden="false" customHeight="false" outlineLevel="0" collapsed="false">
      <c r="A5156" s="3" t="n">
        <v>5155</v>
      </c>
      <c r="B5156" s="3" t="s">
        <v>5162</v>
      </c>
      <c r="C5156" s="5" t="n">
        <f aca="false">MOD(A5156,45)</f>
        <v>25</v>
      </c>
      <c r="D5156" s="5" t="n">
        <f aca="false">A5156-1</f>
        <v>5154</v>
      </c>
      <c r="E5156" s="5" t="str">
        <f aca="false">IF(C5156=0,"U",VLOOKUP(D5156,A:B,2,0))</f>
        <v>H2304F</v>
      </c>
    </row>
    <row r="5157" customFormat="false" ht="15.75" hidden="false" customHeight="false" outlineLevel="0" collapsed="false">
      <c r="A5157" s="3" t="n">
        <v>5156</v>
      </c>
      <c r="B5157" s="3" t="s">
        <v>5163</v>
      </c>
      <c r="C5157" s="5" t="n">
        <f aca="false">MOD(A5157,45)</f>
        <v>26</v>
      </c>
      <c r="D5157" s="5" t="n">
        <f aca="false">A5157-1</f>
        <v>5155</v>
      </c>
      <c r="E5157" s="5" t="str">
        <f aca="false">IF(C5157=0,"U",VLOOKUP(D5157,A:B,2,0))</f>
        <v>H2304R</v>
      </c>
    </row>
    <row r="5158" customFormat="false" ht="15.75" hidden="false" customHeight="false" outlineLevel="0" collapsed="false">
      <c r="A5158" s="3" t="n">
        <v>5157</v>
      </c>
      <c r="B5158" s="3" t="s">
        <v>5164</v>
      </c>
      <c r="C5158" s="5" t="n">
        <f aca="false">MOD(A5158,45)</f>
        <v>27</v>
      </c>
      <c r="D5158" s="5" t="n">
        <f aca="false">A5158-1</f>
        <v>5156</v>
      </c>
      <c r="E5158" s="5" t="str">
        <f aca="false">IF(C5158=0,"U",VLOOKUP(D5158,A:B,2,0))</f>
        <v>H2305F</v>
      </c>
    </row>
    <row r="5159" customFormat="false" ht="15.75" hidden="false" customHeight="false" outlineLevel="0" collapsed="false">
      <c r="A5159" s="3" t="n">
        <v>5158</v>
      </c>
      <c r="B5159" s="3" t="s">
        <v>5165</v>
      </c>
      <c r="C5159" s="5" t="n">
        <f aca="false">MOD(A5159,45)</f>
        <v>28</v>
      </c>
      <c r="D5159" s="5" t="n">
        <f aca="false">A5159-1</f>
        <v>5157</v>
      </c>
      <c r="E5159" s="5" t="str">
        <f aca="false">IF(C5159=0,"U",VLOOKUP(D5159,A:B,2,0))</f>
        <v>H2305R</v>
      </c>
    </row>
    <row r="5160" customFormat="false" ht="15.75" hidden="false" customHeight="false" outlineLevel="0" collapsed="false">
      <c r="A5160" s="3" t="n">
        <v>5159</v>
      </c>
      <c r="B5160" s="3" t="s">
        <v>5166</v>
      </c>
      <c r="C5160" s="5" t="n">
        <f aca="false">MOD(A5160,45)</f>
        <v>29</v>
      </c>
      <c r="D5160" s="5" t="n">
        <f aca="false">A5160-1</f>
        <v>5158</v>
      </c>
      <c r="E5160" s="5" t="str">
        <f aca="false">IF(C5160=0,"U",VLOOKUP(D5160,A:B,2,0))</f>
        <v>H2306F</v>
      </c>
    </row>
    <row r="5161" customFormat="false" ht="15.75" hidden="false" customHeight="false" outlineLevel="0" collapsed="false">
      <c r="A5161" s="3" t="n">
        <v>5160</v>
      </c>
      <c r="B5161" s="3" t="s">
        <v>5167</v>
      </c>
      <c r="C5161" s="5" t="n">
        <f aca="false">MOD(A5161,45)</f>
        <v>30</v>
      </c>
      <c r="D5161" s="5" t="n">
        <f aca="false">A5161-1</f>
        <v>5159</v>
      </c>
      <c r="E5161" s="5" t="str">
        <f aca="false">IF(C5161=0,"U",VLOOKUP(D5161,A:B,2,0))</f>
        <v>H2306R</v>
      </c>
    </row>
    <row r="5162" customFormat="false" ht="15.75" hidden="false" customHeight="false" outlineLevel="0" collapsed="false">
      <c r="A5162" s="3" t="n">
        <v>5161</v>
      </c>
      <c r="B5162" s="3" t="s">
        <v>5168</v>
      </c>
      <c r="C5162" s="5" t="n">
        <f aca="false">MOD(A5162,45)</f>
        <v>31</v>
      </c>
      <c r="D5162" s="5" t="n">
        <f aca="false">A5162-1</f>
        <v>5160</v>
      </c>
      <c r="E5162" s="5" t="str">
        <f aca="false">IF(C5162=0,"U",VLOOKUP(D5162,A:B,2,0))</f>
        <v>H2307F</v>
      </c>
    </row>
    <row r="5163" customFormat="false" ht="15.75" hidden="false" customHeight="false" outlineLevel="0" collapsed="false">
      <c r="A5163" s="3" t="n">
        <v>5162</v>
      </c>
      <c r="B5163" s="3" t="s">
        <v>5169</v>
      </c>
      <c r="C5163" s="5" t="n">
        <f aca="false">MOD(A5163,45)</f>
        <v>32</v>
      </c>
      <c r="D5163" s="5" t="n">
        <f aca="false">A5163-1</f>
        <v>5161</v>
      </c>
      <c r="E5163" s="5" t="str">
        <f aca="false">IF(C5163=0,"U",VLOOKUP(D5163,A:B,2,0))</f>
        <v>H2307R</v>
      </c>
    </row>
    <row r="5164" customFormat="false" ht="15.75" hidden="false" customHeight="false" outlineLevel="0" collapsed="false">
      <c r="A5164" s="3" t="n">
        <v>5163</v>
      </c>
      <c r="B5164" s="3" t="s">
        <v>5170</v>
      </c>
      <c r="C5164" s="5" t="n">
        <f aca="false">MOD(A5164,45)</f>
        <v>33</v>
      </c>
      <c r="D5164" s="5" t="n">
        <f aca="false">A5164-1</f>
        <v>5162</v>
      </c>
      <c r="E5164" s="5" t="str">
        <f aca="false">IF(C5164=0,"U",VLOOKUP(D5164,A:B,2,0))</f>
        <v>H2401F</v>
      </c>
    </row>
    <row r="5165" customFormat="false" ht="15.75" hidden="false" customHeight="false" outlineLevel="0" collapsed="false">
      <c r="A5165" s="3" t="n">
        <v>5164</v>
      </c>
      <c r="B5165" s="3" t="s">
        <v>5171</v>
      </c>
      <c r="C5165" s="5" t="n">
        <f aca="false">MOD(A5165,45)</f>
        <v>34</v>
      </c>
      <c r="D5165" s="5" t="n">
        <f aca="false">A5165-1</f>
        <v>5163</v>
      </c>
      <c r="E5165" s="5" t="str">
        <f aca="false">IF(C5165=0,"U",VLOOKUP(D5165,A:B,2,0))</f>
        <v>H2401R</v>
      </c>
    </row>
    <row r="5166" customFormat="false" ht="15.75" hidden="false" customHeight="false" outlineLevel="0" collapsed="false">
      <c r="A5166" s="3" t="n">
        <v>5165</v>
      </c>
      <c r="B5166" s="3" t="s">
        <v>5172</v>
      </c>
      <c r="C5166" s="5" t="n">
        <f aca="false">MOD(A5166,45)</f>
        <v>35</v>
      </c>
      <c r="D5166" s="5" t="n">
        <f aca="false">A5166-1</f>
        <v>5164</v>
      </c>
      <c r="E5166" s="5" t="str">
        <f aca="false">IF(C5166=0,"U",VLOOKUP(D5166,A:B,2,0))</f>
        <v>H2402F</v>
      </c>
    </row>
    <row r="5167" customFormat="false" ht="15.75" hidden="false" customHeight="false" outlineLevel="0" collapsed="false">
      <c r="A5167" s="3" t="n">
        <v>5166</v>
      </c>
      <c r="B5167" s="3" t="s">
        <v>5173</v>
      </c>
      <c r="C5167" s="5" t="n">
        <f aca="false">MOD(A5167,45)</f>
        <v>36</v>
      </c>
      <c r="D5167" s="5" t="n">
        <f aca="false">A5167-1</f>
        <v>5165</v>
      </c>
      <c r="E5167" s="5" t="str">
        <f aca="false">IF(C5167=0,"U",VLOOKUP(D5167,A:B,2,0))</f>
        <v>H2402R</v>
      </c>
    </row>
    <row r="5168" customFormat="false" ht="15.75" hidden="false" customHeight="false" outlineLevel="0" collapsed="false">
      <c r="A5168" s="3" t="n">
        <v>5167</v>
      </c>
      <c r="B5168" s="3" t="s">
        <v>5174</v>
      </c>
      <c r="C5168" s="5" t="n">
        <f aca="false">MOD(A5168,45)</f>
        <v>37</v>
      </c>
      <c r="D5168" s="5" t="n">
        <f aca="false">A5168-1</f>
        <v>5166</v>
      </c>
      <c r="E5168" s="5" t="str">
        <f aca="false">IF(C5168=0,"U",VLOOKUP(D5168,A:B,2,0))</f>
        <v>H2403F</v>
      </c>
    </row>
    <row r="5169" customFormat="false" ht="15.75" hidden="false" customHeight="false" outlineLevel="0" collapsed="false">
      <c r="A5169" s="3" t="n">
        <v>5168</v>
      </c>
      <c r="B5169" s="3" t="s">
        <v>5175</v>
      </c>
      <c r="C5169" s="5" t="n">
        <f aca="false">MOD(A5169,45)</f>
        <v>38</v>
      </c>
      <c r="D5169" s="5" t="n">
        <f aca="false">A5169-1</f>
        <v>5167</v>
      </c>
      <c r="E5169" s="5" t="str">
        <f aca="false">IF(C5169=0,"U",VLOOKUP(D5169,A:B,2,0))</f>
        <v>H2403R</v>
      </c>
    </row>
    <row r="5170" customFormat="false" ht="15.75" hidden="false" customHeight="false" outlineLevel="0" collapsed="false">
      <c r="A5170" s="3" t="n">
        <v>5169</v>
      </c>
      <c r="B5170" s="3" t="s">
        <v>5176</v>
      </c>
      <c r="C5170" s="5" t="n">
        <f aca="false">MOD(A5170,45)</f>
        <v>39</v>
      </c>
      <c r="D5170" s="5" t="n">
        <f aca="false">A5170-1</f>
        <v>5168</v>
      </c>
      <c r="E5170" s="5" t="str">
        <f aca="false">IF(C5170=0,"U",VLOOKUP(D5170,A:B,2,0))</f>
        <v>H2404F</v>
      </c>
    </row>
    <row r="5171" customFormat="false" ht="15.75" hidden="false" customHeight="false" outlineLevel="0" collapsed="false">
      <c r="A5171" s="3" t="n">
        <v>5170</v>
      </c>
      <c r="B5171" s="3" t="s">
        <v>5177</v>
      </c>
      <c r="C5171" s="5" t="n">
        <f aca="false">MOD(A5171,45)</f>
        <v>40</v>
      </c>
      <c r="D5171" s="5" t="n">
        <f aca="false">A5171-1</f>
        <v>5169</v>
      </c>
      <c r="E5171" s="5" t="str">
        <f aca="false">IF(C5171=0,"U",VLOOKUP(D5171,A:B,2,0))</f>
        <v>H2404R</v>
      </c>
    </row>
    <row r="5172" customFormat="false" ht="15.75" hidden="false" customHeight="false" outlineLevel="0" collapsed="false">
      <c r="A5172" s="3" t="n">
        <v>5171</v>
      </c>
      <c r="B5172" s="3" t="s">
        <v>5178</v>
      </c>
      <c r="C5172" s="5" t="n">
        <f aca="false">MOD(A5172,45)</f>
        <v>41</v>
      </c>
      <c r="D5172" s="5" t="n">
        <f aca="false">A5172-1</f>
        <v>5170</v>
      </c>
      <c r="E5172" s="5" t="str">
        <f aca="false">IF(C5172=0,"U",VLOOKUP(D5172,A:B,2,0))</f>
        <v>H2405F</v>
      </c>
    </row>
    <row r="5173" customFormat="false" ht="15.75" hidden="false" customHeight="false" outlineLevel="0" collapsed="false">
      <c r="A5173" s="3" t="n">
        <v>5172</v>
      </c>
      <c r="B5173" s="3" t="s">
        <v>5179</v>
      </c>
      <c r="C5173" s="5" t="n">
        <f aca="false">MOD(A5173,45)</f>
        <v>42</v>
      </c>
      <c r="D5173" s="5" t="n">
        <f aca="false">A5173-1</f>
        <v>5171</v>
      </c>
      <c r="E5173" s="5" t="str">
        <f aca="false">IF(C5173=0,"U",VLOOKUP(D5173,A:B,2,0))</f>
        <v>H2405R</v>
      </c>
    </row>
    <row r="5174" customFormat="false" ht="15.75" hidden="false" customHeight="false" outlineLevel="0" collapsed="false">
      <c r="A5174" s="3" t="n">
        <v>5173</v>
      </c>
      <c r="B5174" s="3" t="s">
        <v>5180</v>
      </c>
      <c r="C5174" s="5" t="n">
        <f aca="false">MOD(A5174,45)</f>
        <v>43</v>
      </c>
      <c r="D5174" s="5" t="n">
        <f aca="false">A5174-1</f>
        <v>5172</v>
      </c>
      <c r="E5174" s="5" t="str">
        <f aca="false">IF(C5174=0,"U",VLOOKUP(D5174,A:B,2,0))</f>
        <v>H2406F</v>
      </c>
    </row>
    <row r="5175" customFormat="false" ht="15.75" hidden="false" customHeight="false" outlineLevel="0" collapsed="false">
      <c r="A5175" s="3" t="n">
        <v>5174</v>
      </c>
      <c r="B5175" s="3" t="s">
        <v>5181</v>
      </c>
      <c r="C5175" s="5" t="n">
        <f aca="false">MOD(A5175,45)</f>
        <v>44</v>
      </c>
      <c r="D5175" s="5" t="n">
        <f aca="false">A5175-1</f>
        <v>5173</v>
      </c>
      <c r="E5175" s="5" t="str">
        <f aca="false">IF(C5175=0,"U",VLOOKUP(D5175,A:B,2,0))</f>
        <v>H2406R</v>
      </c>
    </row>
    <row r="5176" customFormat="false" ht="15.75" hidden="false" customHeight="false" outlineLevel="0" collapsed="false">
      <c r="A5176" s="3" t="n">
        <v>5175</v>
      </c>
      <c r="B5176" s="3" t="s">
        <v>5182</v>
      </c>
      <c r="C5176" s="5" t="n">
        <f aca="false">MOD(A5176,45)</f>
        <v>0</v>
      </c>
      <c r="D5176" s="5" t="n">
        <f aca="false">A5176-1</f>
        <v>5174</v>
      </c>
      <c r="E5176" s="5" t="str">
        <f aca="false">IF(C5176=0,"U",VLOOKUP(D5176,A:B,2,0))</f>
        <v>U</v>
      </c>
    </row>
    <row r="5177" customFormat="false" ht="15.75" hidden="false" customHeight="false" outlineLevel="0" collapsed="false">
      <c r="A5177" s="3" t="n">
        <v>5176</v>
      </c>
      <c r="B5177" s="3" t="s">
        <v>5183</v>
      </c>
      <c r="C5177" s="5" t="n">
        <f aca="false">MOD(A5177,45)</f>
        <v>1</v>
      </c>
      <c r="D5177" s="5" t="n">
        <f aca="false">A5177-1</f>
        <v>5175</v>
      </c>
      <c r="E5177" s="5" t="str">
        <f aca="false">IF(C5177=0,"U",VLOOKUP(D5177,A:B,2,0))</f>
        <v>H2407R</v>
      </c>
    </row>
    <row r="5178" customFormat="false" ht="15.75" hidden="false" customHeight="false" outlineLevel="0" collapsed="false">
      <c r="A5178" s="3" t="n">
        <v>5177</v>
      </c>
      <c r="B5178" s="3" t="s">
        <v>5184</v>
      </c>
      <c r="C5178" s="5" t="n">
        <f aca="false">MOD(A5178,45)</f>
        <v>2</v>
      </c>
      <c r="D5178" s="5" t="n">
        <f aca="false">A5178-1</f>
        <v>5176</v>
      </c>
      <c r="E5178" s="5" t="str">
        <f aca="false">IF(C5178=0,"U",VLOOKUP(D5178,A:B,2,0))</f>
        <v>H2501F</v>
      </c>
    </row>
    <row r="5179" customFormat="false" ht="15.75" hidden="false" customHeight="false" outlineLevel="0" collapsed="false">
      <c r="A5179" s="3" t="n">
        <v>5178</v>
      </c>
      <c r="B5179" s="3" t="s">
        <v>5185</v>
      </c>
      <c r="C5179" s="5" t="n">
        <f aca="false">MOD(A5179,45)</f>
        <v>3</v>
      </c>
      <c r="D5179" s="5" t="n">
        <f aca="false">A5179-1</f>
        <v>5177</v>
      </c>
      <c r="E5179" s="5" t="str">
        <f aca="false">IF(C5179=0,"U",VLOOKUP(D5179,A:B,2,0))</f>
        <v>H2501R</v>
      </c>
    </row>
    <row r="5180" customFormat="false" ht="15.75" hidden="false" customHeight="false" outlineLevel="0" collapsed="false">
      <c r="A5180" s="3" t="n">
        <v>5179</v>
      </c>
      <c r="B5180" s="3" t="s">
        <v>5186</v>
      </c>
      <c r="C5180" s="5" t="n">
        <f aca="false">MOD(A5180,45)</f>
        <v>4</v>
      </c>
      <c r="D5180" s="5" t="n">
        <f aca="false">A5180-1</f>
        <v>5178</v>
      </c>
      <c r="E5180" s="5" t="str">
        <f aca="false">IF(C5180=0,"U",VLOOKUP(D5180,A:B,2,0))</f>
        <v>H2502F</v>
      </c>
    </row>
    <row r="5181" customFormat="false" ht="15.75" hidden="false" customHeight="false" outlineLevel="0" collapsed="false">
      <c r="A5181" s="3" t="n">
        <v>5180</v>
      </c>
      <c r="B5181" s="3" t="s">
        <v>5187</v>
      </c>
      <c r="C5181" s="5" t="n">
        <f aca="false">MOD(A5181,45)</f>
        <v>5</v>
      </c>
      <c r="D5181" s="5" t="n">
        <f aca="false">A5181-1</f>
        <v>5179</v>
      </c>
      <c r="E5181" s="5" t="str">
        <f aca="false">IF(C5181=0,"U",VLOOKUP(D5181,A:B,2,0))</f>
        <v>H2502R</v>
      </c>
    </row>
    <row r="5182" customFormat="false" ht="15.75" hidden="false" customHeight="false" outlineLevel="0" collapsed="false">
      <c r="A5182" s="3" t="n">
        <v>5181</v>
      </c>
      <c r="B5182" s="3" t="s">
        <v>5188</v>
      </c>
      <c r="C5182" s="5" t="n">
        <f aca="false">MOD(A5182,45)</f>
        <v>6</v>
      </c>
      <c r="D5182" s="5" t="n">
        <f aca="false">A5182-1</f>
        <v>5180</v>
      </c>
      <c r="E5182" s="5" t="str">
        <f aca="false">IF(C5182=0,"U",VLOOKUP(D5182,A:B,2,0))</f>
        <v>H2503F</v>
      </c>
    </row>
    <row r="5183" customFormat="false" ht="15.75" hidden="false" customHeight="false" outlineLevel="0" collapsed="false">
      <c r="A5183" s="3" t="n">
        <v>5182</v>
      </c>
      <c r="B5183" s="3" t="s">
        <v>5189</v>
      </c>
      <c r="C5183" s="5" t="n">
        <f aca="false">MOD(A5183,45)</f>
        <v>7</v>
      </c>
      <c r="D5183" s="5" t="n">
        <f aca="false">A5183-1</f>
        <v>5181</v>
      </c>
      <c r="E5183" s="5" t="str">
        <f aca="false">IF(C5183=0,"U",VLOOKUP(D5183,A:B,2,0))</f>
        <v>H2503R</v>
      </c>
    </row>
    <row r="5184" customFormat="false" ht="15.75" hidden="false" customHeight="false" outlineLevel="0" collapsed="false">
      <c r="A5184" s="3" t="n">
        <v>5183</v>
      </c>
      <c r="B5184" s="3" t="s">
        <v>5190</v>
      </c>
      <c r="C5184" s="5" t="n">
        <f aca="false">MOD(A5184,45)</f>
        <v>8</v>
      </c>
      <c r="D5184" s="5" t="n">
        <f aca="false">A5184-1</f>
        <v>5182</v>
      </c>
      <c r="E5184" s="5" t="str">
        <f aca="false">IF(C5184=0,"U",VLOOKUP(D5184,A:B,2,0))</f>
        <v>H2504F</v>
      </c>
    </row>
    <row r="5185" customFormat="false" ht="15.75" hidden="false" customHeight="false" outlineLevel="0" collapsed="false">
      <c r="A5185" s="3" t="n">
        <v>5184</v>
      </c>
      <c r="B5185" s="3" t="s">
        <v>5191</v>
      </c>
      <c r="C5185" s="5" t="n">
        <f aca="false">MOD(A5185,45)</f>
        <v>9</v>
      </c>
      <c r="D5185" s="5" t="n">
        <f aca="false">A5185-1</f>
        <v>5183</v>
      </c>
      <c r="E5185" s="5" t="str">
        <f aca="false">IF(C5185=0,"U",VLOOKUP(D5185,A:B,2,0))</f>
        <v>H2504R</v>
      </c>
    </row>
    <row r="5186" customFormat="false" ht="15.75" hidden="false" customHeight="false" outlineLevel="0" collapsed="false">
      <c r="A5186" s="3" t="n">
        <v>5185</v>
      </c>
      <c r="B5186" s="3" t="s">
        <v>5192</v>
      </c>
      <c r="C5186" s="5" t="n">
        <f aca="false">MOD(A5186,45)</f>
        <v>10</v>
      </c>
      <c r="D5186" s="5" t="n">
        <f aca="false">A5186-1</f>
        <v>5184</v>
      </c>
      <c r="E5186" s="5" t="str">
        <f aca="false">IF(C5186=0,"U",VLOOKUP(D5186,A:B,2,0))</f>
        <v>H2505F</v>
      </c>
    </row>
    <row r="5187" customFormat="false" ht="15.75" hidden="false" customHeight="false" outlineLevel="0" collapsed="false">
      <c r="A5187" s="3" t="n">
        <v>5186</v>
      </c>
      <c r="B5187" s="3" t="s">
        <v>5193</v>
      </c>
      <c r="C5187" s="5" t="n">
        <f aca="false">MOD(A5187,45)</f>
        <v>11</v>
      </c>
      <c r="D5187" s="5" t="n">
        <f aca="false">A5187-1</f>
        <v>5185</v>
      </c>
      <c r="E5187" s="5" t="str">
        <f aca="false">IF(C5187=0,"U",VLOOKUP(D5187,A:B,2,0))</f>
        <v>H2505R</v>
      </c>
    </row>
    <row r="5188" customFormat="false" ht="15.75" hidden="false" customHeight="false" outlineLevel="0" collapsed="false">
      <c r="A5188" s="3" t="n">
        <v>5187</v>
      </c>
      <c r="B5188" s="3" t="s">
        <v>5194</v>
      </c>
      <c r="C5188" s="5" t="n">
        <f aca="false">MOD(A5188,45)</f>
        <v>12</v>
      </c>
      <c r="D5188" s="5" t="n">
        <f aca="false">A5188-1</f>
        <v>5186</v>
      </c>
      <c r="E5188" s="5" t="str">
        <f aca="false">IF(C5188=0,"U",VLOOKUP(D5188,A:B,2,0))</f>
        <v>H2506F</v>
      </c>
    </row>
    <row r="5189" customFormat="false" ht="15.75" hidden="false" customHeight="false" outlineLevel="0" collapsed="false">
      <c r="A5189" s="3" t="n">
        <v>5188</v>
      </c>
      <c r="B5189" s="3" t="s">
        <v>5195</v>
      </c>
      <c r="C5189" s="5" t="n">
        <f aca="false">MOD(A5189,45)</f>
        <v>13</v>
      </c>
      <c r="D5189" s="5" t="n">
        <f aca="false">A5189-1</f>
        <v>5187</v>
      </c>
      <c r="E5189" s="5" t="str">
        <f aca="false">IF(C5189=0,"U",VLOOKUP(D5189,A:B,2,0))</f>
        <v>H2506R</v>
      </c>
    </row>
    <row r="5190" customFormat="false" ht="15.75" hidden="false" customHeight="false" outlineLevel="0" collapsed="false">
      <c r="A5190" s="3" t="n">
        <v>5189</v>
      </c>
      <c r="B5190" s="3" t="s">
        <v>5196</v>
      </c>
      <c r="C5190" s="5" t="n">
        <f aca="false">MOD(A5190,45)</f>
        <v>14</v>
      </c>
      <c r="D5190" s="5" t="n">
        <f aca="false">A5190-1</f>
        <v>5188</v>
      </c>
      <c r="E5190" s="5" t="str">
        <f aca="false">IF(C5190=0,"U",VLOOKUP(D5190,A:B,2,0))</f>
        <v>H2507F</v>
      </c>
    </row>
    <row r="5191" customFormat="false" ht="15.75" hidden="false" customHeight="false" outlineLevel="0" collapsed="false">
      <c r="A5191" s="3" t="n">
        <v>5190</v>
      </c>
      <c r="B5191" s="3" t="s">
        <v>5197</v>
      </c>
      <c r="C5191" s="5" t="n">
        <f aca="false">MOD(A5191,45)</f>
        <v>15</v>
      </c>
      <c r="D5191" s="5" t="n">
        <f aca="false">A5191-1</f>
        <v>5189</v>
      </c>
      <c r="E5191" s="5" t="str">
        <f aca="false">IF(C5191=0,"U",VLOOKUP(D5191,A:B,2,0))</f>
        <v>H2507R</v>
      </c>
    </row>
    <row r="5192" customFormat="false" ht="15.75" hidden="false" customHeight="false" outlineLevel="0" collapsed="false">
      <c r="A5192" s="3" t="n">
        <v>5191</v>
      </c>
      <c r="B5192" s="3" t="s">
        <v>5198</v>
      </c>
      <c r="C5192" s="5" t="n">
        <f aca="false">MOD(A5192,45)</f>
        <v>16</v>
      </c>
      <c r="D5192" s="5" t="n">
        <f aca="false">A5192-1</f>
        <v>5190</v>
      </c>
      <c r="E5192" s="5" t="str">
        <f aca="false">IF(C5192=0,"U",VLOOKUP(D5192,A:B,2,0))</f>
        <v>H2601F</v>
      </c>
    </row>
    <row r="5193" customFormat="false" ht="15.75" hidden="false" customHeight="false" outlineLevel="0" collapsed="false">
      <c r="A5193" s="3" t="n">
        <v>5192</v>
      </c>
      <c r="B5193" s="3" t="s">
        <v>5199</v>
      </c>
      <c r="C5193" s="5" t="n">
        <f aca="false">MOD(A5193,45)</f>
        <v>17</v>
      </c>
      <c r="D5193" s="5" t="n">
        <f aca="false">A5193-1</f>
        <v>5191</v>
      </c>
      <c r="E5193" s="5" t="str">
        <f aca="false">IF(C5193=0,"U",VLOOKUP(D5193,A:B,2,0))</f>
        <v>H2601R</v>
      </c>
    </row>
    <row r="5194" customFormat="false" ht="15.75" hidden="false" customHeight="false" outlineLevel="0" collapsed="false">
      <c r="A5194" s="3" t="n">
        <v>5193</v>
      </c>
      <c r="B5194" s="3" t="s">
        <v>5200</v>
      </c>
      <c r="C5194" s="5" t="n">
        <f aca="false">MOD(A5194,45)</f>
        <v>18</v>
      </c>
      <c r="D5194" s="5" t="n">
        <f aca="false">A5194-1</f>
        <v>5192</v>
      </c>
      <c r="E5194" s="5" t="str">
        <f aca="false">IF(C5194=0,"U",VLOOKUP(D5194,A:B,2,0))</f>
        <v>H2602F</v>
      </c>
    </row>
    <row r="5195" customFormat="false" ht="15.75" hidden="false" customHeight="false" outlineLevel="0" collapsed="false">
      <c r="A5195" s="3" t="n">
        <v>5194</v>
      </c>
      <c r="B5195" s="3" t="s">
        <v>5201</v>
      </c>
      <c r="C5195" s="5" t="n">
        <f aca="false">MOD(A5195,45)</f>
        <v>19</v>
      </c>
      <c r="D5195" s="5" t="n">
        <f aca="false">A5195-1</f>
        <v>5193</v>
      </c>
      <c r="E5195" s="5" t="str">
        <f aca="false">IF(C5195=0,"U",VLOOKUP(D5195,A:B,2,0))</f>
        <v>H2602R</v>
      </c>
    </row>
    <row r="5196" customFormat="false" ht="15.75" hidden="false" customHeight="false" outlineLevel="0" collapsed="false">
      <c r="A5196" s="3" t="n">
        <v>5195</v>
      </c>
      <c r="B5196" s="3" t="s">
        <v>5202</v>
      </c>
      <c r="C5196" s="5" t="n">
        <f aca="false">MOD(A5196,45)</f>
        <v>20</v>
      </c>
      <c r="D5196" s="5" t="n">
        <f aca="false">A5196-1</f>
        <v>5194</v>
      </c>
      <c r="E5196" s="5" t="str">
        <f aca="false">IF(C5196=0,"U",VLOOKUP(D5196,A:B,2,0))</f>
        <v>H2603F</v>
      </c>
    </row>
    <row r="5197" customFormat="false" ht="15.75" hidden="false" customHeight="false" outlineLevel="0" collapsed="false">
      <c r="A5197" s="3" t="n">
        <v>5196</v>
      </c>
      <c r="B5197" s="3" t="s">
        <v>5203</v>
      </c>
      <c r="C5197" s="5" t="n">
        <f aca="false">MOD(A5197,45)</f>
        <v>21</v>
      </c>
      <c r="D5197" s="5" t="n">
        <f aca="false">A5197-1</f>
        <v>5195</v>
      </c>
      <c r="E5197" s="5" t="str">
        <f aca="false">IF(C5197=0,"U",VLOOKUP(D5197,A:B,2,0))</f>
        <v>H2603R</v>
      </c>
    </row>
    <row r="5198" customFormat="false" ht="15.75" hidden="false" customHeight="false" outlineLevel="0" collapsed="false">
      <c r="A5198" s="3" t="n">
        <v>5197</v>
      </c>
      <c r="B5198" s="3" t="s">
        <v>5204</v>
      </c>
      <c r="C5198" s="5" t="n">
        <f aca="false">MOD(A5198,45)</f>
        <v>22</v>
      </c>
      <c r="D5198" s="5" t="n">
        <f aca="false">A5198-1</f>
        <v>5196</v>
      </c>
      <c r="E5198" s="5" t="str">
        <f aca="false">IF(C5198=0,"U",VLOOKUP(D5198,A:B,2,0))</f>
        <v>H2604F</v>
      </c>
    </row>
    <row r="5199" customFormat="false" ht="15.75" hidden="false" customHeight="false" outlineLevel="0" collapsed="false">
      <c r="A5199" s="3" t="n">
        <v>5198</v>
      </c>
      <c r="B5199" s="3" t="s">
        <v>5205</v>
      </c>
      <c r="C5199" s="5" t="n">
        <f aca="false">MOD(A5199,45)</f>
        <v>23</v>
      </c>
      <c r="D5199" s="5" t="n">
        <f aca="false">A5199-1</f>
        <v>5197</v>
      </c>
      <c r="E5199" s="5" t="str">
        <f aca="false">IF(C5199=0,"U",VLOOKUP(D5199,A:B,2,0))</f>
        <v>H2604R</v>
      </c>
    </row>
    <row r="5200" customFormat="false" ht="15.75" hidden="false" customHeight="false" outlineLevel="0" collapsed="false">
      <c r="A5200" s="3" t="n">
        <v>5199</v>
      </c>
      <c r="B5200" s="3" t="s">
        <v>5206</v>
      </c>
      <c r="C5200" s="5" t="n">
        <f aca="false">MOD(A5200,45)</f>
        <v>24</v>
      </c>
      <c r="D5200" s="5" t="n">
        <f aca="false">A5200-1</f>
        <v>5198</v>
      </c>
      <c r="E5200" s="5" t="str">
        <f aca="false">IF(C5200=0,"U",VLOOKUP(D5200,A:B,2,0))</f>
        <v>H2605F</v>
      </c>
    </row>
    <row r="5201" customFormat="false" ht="15.75" hidden="false" customHeight="false" outlineLevel="0" collapsed="false">
      <c r="A5201" s="3" t="n">
        <v>5200</v>
      </c>
      <c r="B5201" s="3" t="s">
        <v>5207</v>
      </c>
      <c r="C5201" s="5" t="n">
        <f aca="false">MOD(A5201,45)</f>
        <v>25</v>
      </c>
      <c r="D5201" s="5" t="n">
        <f aca="false">A5201-1</f>
        <v>5199</v>
      </c>
      <c r="E5201" s="5" t="str">
        <f aca="false">IF(C5201=0,"U",VLOOKUP(D5201,A:B,2,0))</f>
        <v>H2605R</v>
      </c>
    </row>
    <row r="5202" customFormat="false" ht="15.75" hidden="false" customHeight="false" outlineLevel="0" collapsed="false">
      <c r="A5202" s="3" t="n">
        <v>5201</v>
      </c>
      <c r="B5202" s="3" t="s">
        <v>5208</v>
      </c>
      <c r="C5202" s="5" t="n">
        <f aca="false">MOD(A5202,45)</f>
        <v>26</v>
      </c>
      <c r="D5202" s="5" t="n">
        <f aca="false">A5202-1</f>
        <v>5200</v>
      </c>
      <c r="E5202" s="5" t="str">
        <f aca="false">IF(C5202=0,"U",VLOOKUP(D5202,A:B,2,0))</f>
        <v>H2606F</v>
      </c>
    </row>
    <row r="5203" customFormat="false" ht="15.75" hidden="false" customHeight="false" outlineLevel="0" collapsed="false">
      <c r="A5203" s="3" t="n">
        <v>5202</v>
      </c>
      <c r="B5203" s="3" t="s">
        <v>5209</v>
      </c>
      <c r="C5203" s="5" t="n">
        <f aca="false">MOD(A5203,45)</f>
        <v>27</v>
      </c>
      <c r="D5203" s="5" t="n">
        <f aca="false">A5203-1</f>
        <v>5201</v>
      </c>
      <c r="E5203" s="5" t="str">
        <f aca="false">IF(C5203=0,"U",VLOOKUP(D5203,A:B,2,0))</f>
        <v>H2606R</v>
      </c>
    </row>
    <row r="5204" customFormat="false" ht="15.75" hidden="false" customHeight="false" outlineLevel="0" collapsed="false">
      <c r="A5204" s="3" t="n">
        <v>5203</v>
      </c>
      <c r="B5204" s="3" t="s">
        <v>5210</v>
      </c>
      <c r="C5204" s="5" t="n">
        <f aca="false">MOD(A5204,45)</f>
        <v>28</v>
      </c>
      <c r="D5204" s="5" t="n">
        <f aca="false">A5204-1</f>
        <v>5202</v>
      </c>
      <c r="E5204" s="5" t="str">
        <f aca="false">IF(C5204=0,"U",VLOOKUP(D5204,A:B,2,0))</f>
        <v>H2607F</v>
      </c>
    </row>
    <row r="5205" customFormat="false" ht="15.75" hidden="false" customHeight="false" outlineLevel="0" collapsed="false">
      <c r="A5205" s="3" t="n">
        <v>5204</v>
      </c>
      <c r="B5205" s="3" t="s">
        <v>5211</v>
      </c>
      <c r="C5205" s="5" t="n">
        <f aca="false">MOD(A5205,45)</f>
        <v>29</v>
      </c>
      <c r="D5205" s="5" t="n">
        <f aca="false">A5205-1</f>
        <v>5203</v>
      </c>
      <c r="E5205" s="5" t="str">
        <f aca="false">IF(C5205=0,"U",VLOOKUP(D5205,A:B,2,0))</f>
        <v>H2607R</v>
      </c>
    </row>
    <row r="5206" customFormat="false" ht="15.75" hidden="false" customHeight="false" outlineLevel="0" collapsed="false">
      <c r="A5206" s="3" t="n">
        <v>5205</v>
      </c>
      <c r="B5206" s="3" t="s">
        <v>5212</v>
      </c>
      <c r="C5206" s="5" t="n">
        <f aca="false">MOD(A5206,45)</f>
        <v>30</v>
      </c>
      <c r="D5206" s="5" t="n">
        <f aca="false">A5206-1</f>
        <v>5204</v>
      </c>
      <c r="E5206" s="5" t="str">
        <f aca="false">IF(C5206=0,"U",VLOOKUP(D5206,A:B,2,0))</f>
        <v>H2701F</v>
      </c>
    </row>
    <row r="5207" customFormat="false" ht="15.75" hidden="false" customHeight="false" outlineLevel="0" collapsed="false">
      <c r="A5207" s="3" t="n">
        <v>5206</v>
      </c>
      <c r="B5207" s="3" t="s">
        <v>5213</v>
      </c>
      <c r="C5207" s="5" t="n">
        <f aca="false">MOD(A5207,45)</f>
        <v>31</v>
      </c>
      <c r="D5207" s="5" t="n">
        <f aca="false">A5207-1</f>
        <v>5205</v>
      </c>
      <c r="E5207" s="5" t="str">
        <f aca="false">IF(C5207=0,"U",VLOOKUP(D5207,A:B,2,0))</f>
        <v>H2701R</v>
      </c>
    </row>
    <row r="5208" customFormat="false" ht="15.75" hidden="false" customHeight="false" outlineLevel="0" collapsed="false">
      <c r="A5208" s="3" t="n">
        <v>5207</v>
      </c>
      <c r="B5208" s="3" t="s">
        <v>5214</v>
      </c>
      <c r="C5208" s="5" t="n">
        <f aca="false">MOD(A5208,45)</f>
        <v>32</v>
      </c>
      <c r="D5208" s="5" t="n">
        <f aca="false">A5208-1</f>
        <v>5206</v>
      </c>
      <c r="E5208" s="5" t="str">
        <f aca="false">IF(C5208=0,"U",VLOOKUP(D5208,A:B,2,0))</f>
        <v>H2702F</v>
      </c>
    </row>
    <row r="5209" customFormat="false" ht="15.75" hidden="false" customHeight="false" outlineLevel="0" collapsed="false">
      <c r="A5209" s="3" t="n">
        <v>5208</v>
      </c>
      <c r="B5209" s="3" t="s">
        <v>5215</v>
      </c>
      <c r="C5209" s="5" t="n">
        <f aca="false">MOD(A5209,45)</f>
        <v>33</v>
      </c>
      <c r="D5209" s="5" t="n">
        <f aca="false">A5209-1</f>
        <v>5207</v>
      </c>
      <c r="E5209" s="5" t="str">
        <f aca="false">IF(C5209=0,"U",VLOOKUP(D5209,A:B,2,0))</f>
        <v>H2702R</v>
      </c>
    </row>
    <row r="5210" customFormat="false" ht="15.75" hidden="false" customHeight="false" outlineLevel="0" collapsed="false">
      <c r="A5210" s="3" t="n">
        <v>5209</v>
      </c>
      <c r="B5210" s="3" t="s">
        <v>5216</v>
      </c>
      <c r="C5210" s="5" t="n">
        <f aca="false">MOD(A5210,45)</f>
        <v>34</v>
      </c>
      <c r="D5210" s="5" t="n">
        <f aca="false">A5210-1</f>
        <v>5208</v>
      </c>
      <c r="E5210" s="5" t="str">
        <f aca="false">IF(C5210=0,"U",VLOOKUP(D5210,A:B,2,0))</f>
        <v>H2703F</v>
      </c>
    </row>
    <row r="5211" customFormat="false" ht="15.75" hidden="false" customHeight="false" outlineLevel="0" collapsed="false">
      <c r="A5211" s="3" t="n">
        <v>5210</v>
      </c>
      <c r="B5211" s="3" t="s">
        <v>5217</v>
      </c>
      <c r="C5211" s="5" t="n">
        <f aca="false">MOD(A5211,45)</f>
        <v>35</v>
      </c>
      <c r="D5211" s="5" t="n">
        <f aca="false">A5211-1</f>
        <v>5209</v>
      </c>
      <c r="E5211" s="5" t="str">
        <f aca="false">IF(C5211=0,"U",VLOOKUP(D5211,A:B,2,0))</f>
        <v>H2703R</v>
      </c>
    </row>
    <row r="5212" customFormat="false" ht="15.75" hidden="false" customHeight="false" outlineLevel="0" collapsed="false">
      <c r="A5212" s="3" t="n">
        <v>5211</v>
      </c>
      <c r="B5212" s="3" t="s">
        <v>5218</v>
      </c>
      <c r="C5212" s="5" t="n">
        <f aca="false">MOD(A5212,45)</f>
        <v>36</v>
      </c>
      <c r="D5212" s="5" t="n">
        <f aca="false">A5212-1</f>
        <v>5210</v>
      </c>
      <c r="E5212" s="5" t="str">
        <f aca="false">IF(C5212=0,"U",VLOOKUP(D5212,A:B,2,0))</f>
        <v>H2704F</v>
      </c>
    </row>
    <row r="5213" customFormat="false" ht="15.75" hidden="false" customHeight="false" outlineLevel="0" collapsed="false">
      <c r="A5213" s="3" t="n">
        <v>5212</v>
      </c>
      <c r="B5213" s="3" t="s">
        <v>5219</v>
      </c>
      <c r="C5213" s="5" t="n">
        <f aca="false">MOD(A5213,45)</f>
        <v>37</v>
      </c>
      <c r="D5213" s="5" t="n">
        <f aca="false">A5213-1</f>
        <v>5211</v>
      </c>
      <c r="E5213" s="5" t="str">
        <f aca="false">IF(C5213=0,"U",VLOOKUP(D5213,A:B,2,0))</f>
        <v>H2704R</v>
      </c>
    </row>
    <row r="5214" customFormat="false" ht="15.75" hidden="false" customHeight="false" outlineLevel="0" collapsed="false">
      <c r="A5214" s="3" t="n">
        <v>5213</v>
      </c>
      <c r="B5214" s="3" t="s">
        <v>5220</v>
      </c>
      <c r="C5214" s="5" t="n">
        <f aca="false">MOD(A5214,45)</f>
        <v>38</v>
      </c>
      <c r="D5214" s="5" t="n">
        <f aca="false">A5214-1</f>
        <v>5212</v>
      </c>
      <c r="E5214" s="5" t="str">
        <f aca="false">IF(C5214=0,"U",VLOOKUP(D5214,A:B,2,0))</f>
        <v>H2705F</v>
      </c>
    </row>
    <row r="5215" customFormat="false" ht="15.75" hidden="false" customHeight="false" outlineLevel="0" collapsed="false">
      <c r="A5215" s="3" t="n">
        <v>5214</v>
      </c>
      <c r="B5215" s="3" t="s">
        <v>5221</v>
      </c>
      <c r="C5215" s="5" t="n">
        <f aca="false">MOD(A5215,45)</f>
        <v>39</v>
      </c>
      <c r="D5215" s="5" t="n">
        <f aca="false">A5215-1</f>
        <v>5213</v>
      </c>
      <c r="E5215" s="5" t="str">
        <f aca="false">IF(C5215=0,"U",VLOOKUP(D5215,A:B,2,0))</f>
        <v>H2705R</v>
      </c>
    </row>
    <row r="5216" customFormat="false" ht="15.75" hidden="false" customHeight="false" outlineLevel="0" collapsed="false">
      <c r="A5216" s="3" t="n">
        <v>5215</v>
      </c>
      <c r="B5216" s="3" t="s">
        <v>5222</v>
      </c>
      <c r="C5216" s="5" t="n">
        <f aca="false">MOD(A5216,45)</f>
        <v>40</v>
      </c>
      <c r="D5216" s="5" t="n">
        <f aca="false">A5216-1</f>
        <v>5214</v>
      </c>
      <c r="E5216" s="5" t="str">
        <f aca="false">IF(C5216=0,"U",VLOOKUP(D5216,A:B,2,0))</f>
        <v>H2706F</v>
      </c>
    </row>
    <row r="5217" customFormat="false" ht="15.75" hidden="false" customHeight="false" outlineLevel="0" collapsed="false">
      <c r="A5217" s="3" t="n">
        <v>5216</v>
      </c>
      <c r="B5217" s="3" t="s">
        <v>5223</v>
      </c>
      <c r="C5217" s="5" t="n">
        <f aca="false">MOD(A5217,45)</f>
        <v>41</v>
      </c>
      <c r="D5217" s="5" t="n">
        <f aca="false">A5217-1</f>
        <v>5215</v>
      </c>
      <c r="E5217" s="5" t="str">
        <f aca="false">IF(C5217=0,"U",VLOOKUP(D5217,A:B,2,0))</f>
        <v>H2706R</v>
      </c>
    </row>
    <row r="5218" customFormat="false" ht="15.75" hidden="false" customHeight="false" outlineLevel="0" collapsed="false">
      <c r="A5218" s="3" t="n">
        <v>5217</v>
      </c>
      <c r="B5218" s="3" t="s">
        <v>5224</v>
      </c>
      <c r="C5218" s="5" t="n">
        <f aca="false">MOD(A5218,45)</f>
        <v>42</v>
      </c>
      <c r="D5218" s="5" t="n">
        <f aca="false">A5218-1</f>
        <v>5216</v>
      </c>
      <c r="E5218" s="5" t="str">
        <f aca="false">IF(C5218=0,"U",VLOOKUP(D5218,A:B,2,0))</f>
        <v>H2707F</v>
      </c>
    </row>
    <row r="5219" customFormat="false" ht="15.75" hidden="false" customHeight="false" outlineLevel="0" collapsed="false">
      <c r="A5219" s="3" t="n">
        <v>5218</v>
      </c>
      <c r="B5219" s="3" t="s">
        <v>5225</v>
      </c>
      <c r="C5219" s="5" t="n">
        <f aca="false">MOD(A5219,45)</f>
        <v>43</v>
      </c>
      <c r="D5219" s="5" t="n">
        <f aca="false">A5219-1</f>
        <v>5217</v>
      </c>
      <c r="E5219" s="5" t="str">
        <f aca="false">IF(C5219=0,"U",VLOOKUP(D5219,A:B,2,0))</f>
        <v>H2707R</v>
      </c>
    </row>
    <row r="5220" customFormat="false" ht="15.75" hidden="false" customHeight="false" outlineLevel="0" collapsed="false">
      <c r="A5220" s="3" t="n">
        <v>5219</v>
      </c>
      <c r="B5220" s="3" t="s">
        <v>5226</v>
      </c>
      <c r="C5220" s="5" t="n">
        <f aca="false">MOD(A5220,45)</f>
        <v>44</v>
      </c>
      <c r="D5220" s="5" t="n">
        <f aca="false">A5220-1</f>
        <v>5218</v>
      </c>
      <c r="E5220" s="5" t="str">
        <f aca="false">IF(C5220=0,"U",VLOOKUP(D5220,A:B,2,0))</f>
        <v>H2801F</v>
      </c>
    </row>
    <row r="5221" customFormat="false" ht="15.75" hidden="false" customHeight="false" outlineLevel="0" collapsed="false">
      <c r="A5221" s="3" t="n">
        <v>5220</v>
      </c>
      <c r="B5221" s="3" t="s">
        <v>5227</v>
      </c>
      <c r="C5221" s="5" t="n">
        <f aca="false">MOD(A5221,45)</f>
        <v>0</v>
      </c>
      <c r="D5221" s="5" t="n">
        <f aca="false">A5221-1</f>
        <v>5219</v>
      </c>
      <c r="E5221" s="5" t="str">
        <f aca="false">IF(C5221=0,"U",VLOOKUP(D5221,A:B,2,0))</f>
        <v>U</v>
      </c>
    </row>
    <row r="5222" customFormat="false" ht="15.75" hidden="false" customHeight="false" outlineLevel="0" collapsed="false">
      <c r="A5222" s="3" t="n">
        <v>5221</v>
      </c>
      <c r="B5222" s="3" t="s">
        <v>5228</v>
      </c>
      <c r="C5222" s="5" t="n">
        <f aca="false">MOD(A5222,45)</f>
        <v>1</v>
      </c>
      <c r="D5222" s="5" t="n">
        <f aca="false">A5222-1</f>
        <v>5220</v>
      </c>
      <c r="E5222" s="5" t="str">
        <f aca="false">IF(C5222=0,"U",VLOOKUP(D5222,A:B,2,0))</f>
        <v>H2802F</v>
      </c>
    </row>
    <row r="5223" customFormat="false" ht="15.75" hidden="false" customHeight="false" outlineLevel="0" collapsed="false">
      <c r="A5223" s="3" t="n">
        <v>5222</v>
      </c>
      <c r="B5223" s="3" t="s">
        <v>5229</v>
      </c>
      <c r="C5223" s="5" t="n">
        <f aca="false">MOD(A5223,45)</f>
        <v>2</v>
      </c>
      <c r="D5223" s="5" t="n">
        <f aca="false">A5223-1</f>
        <v>5221</v>
      </c>
      <c r="E5223" s="5" t="str">
        <f aca="false">IF(C5223=0,"U",VLOOKUP(D5223,A:B,2,0))</f>
        <v>H2802R</v>
      </c>
    </row>
    <row r="5224" customFormat="false" ht="15.75" hidden="false" customHeight="false" outlineLevel="0" collapsed="false">
      <c r="A5224" s="3" t="n">
        <v>5223</v>
      </c>
      <c r="B5224" s="3" t="s">
        <v>5230</v>
      </c>
      <c r="C5224" s="5" t="n">
        <f aca="false">MOD(A5224,45)</f>
        <v>3</v>
      </c>
      <c r="D5224" s="5" t="n">
        <f aca="false">A5224-1</f>
        <v>5222</v>
      </c>
      <c r="E5224" s="5" t="str">
        <f aca="false">IF(C5224=0,"U",VLOOKUP(D5224,A:B,2,0))</f>
        <v>H2803F</v>
      </c>
    </row>
    <row r="5225" customFormat="false" ht="15.75" hidden="false" customHeight="false" outlineLevel="0" collapsed="false">
      <c r="A5225" s="3" t="n">
        <v>5224</v>
      </c>
      <c r="B5225" s="3" t="s">
        <v>5231</v>
      </c>
      <c r="C5225" s="5" t="n">
        <f aca="false">MOD(A5225,45)</f>
        <v>4</v>
      </c>
      <c r="D5225" s="5" t="n">
        <f aca="false">A5225-1</f>
        <v>5223</v>
      </c>
      <c r="E5225" s="5" t="str">
        <f aca="false">IF(C5225=0,"U",VLOOKUP(D5225,A:B,2,0))</f>
        <v>H2803R</v>
      </c>
    </row>
    <row r="5226" customFormat="false" ht="15.75" hidden="false" customHeight="false" outlineLevel="0" collapsed="false">
      <c r="A5226" s="3" t="n">
        <v>5225</v>
      </c>
      <c r="B5226" s="3" t="s">
        <v>5232</v>
      </c>
      <c r="C5226" s="5" t="n">
        <f aca="false">MOD(A5226,45)</f>
        <v>5</v>
      </c>
      <c r="D5226" s="5" t="n">
        <f aca="false">A5226-1</f>
        <v>5224</v>
      </c>
      <c r="E5226" s="5" t="str">
        <f aca="false">IF(C5226=0,"U",VLOOKUP(D5226,A:B,2,0))</f>
        <v>H2804F</v>
      </c>
    </row>
    <row r="5227" customFormat="false" ht="15.75" hidden="false" customHeight="false" outlineLevel="0" collapsed="false">
      <c r="A5227" s="3" t="n">
        <v>5226</v>
      </c>
      <c r="B5227" s="3" t="s">
        <v>5233</v>
      </c>
      <c r="C5227" s="5" t="n">
        <f aca="false">MOD(A5227,45)</f>
        <v>6</v>
      </c>
      <c r="D5227" s="5" t="n">
        <f aca="false">A5227-1</f>
        <v>5225</v>
      </c>
      <c r="E5227" s="5" t="str">
        <f aca="false">IF(C5227=0,"U",VLOOKUP(D5227,A:B,2,0))</f>
        <v>H2804R</v>
      </c>
    </row>
    <row r="5228" customFormat="false" ht="15.75" hidden="false" customHeight="false" outlineLevel="0" collapsed="false">
      <c r="A5228" s="3" t="n">
        <v>5227</v>
      </c>
      <c r="B5228" s="3" t="s">
        <v>5234</v>
      </c>
      <c r="C5228" s="5" t="n">
        <f aca="false">MOD(A5228,45)</f>
        <v>7</v>
      </c>
      <c r="D5228" s="5" t="n">
        <f aca="false">A5228-1</f>
        <v>5226</v>
      </c>
      <c r="E5228" s="5" t="str">
        <f aca="false">IF(C5228=0,"U",VLOOKUP(D5228,A:B,2,0))</f>
        <v>H2805F</v>
      </c>
    </row>
    <row r="5229" customFormat="false" ht="15.75" hidden="false" customHeight="false" outlineLevel="0" collapsed="false">
      <c r="A5229" s="3" t="n">
        <v>5228</v>
      </c>
      <c r="B5229" s="3" t="s">
        <v>5235</v>
      </c>
      <c r="C5229" s="5" t="n">
        <f aca="false">MOD(A5229,45)</f>
        <v>8</v>
      </c>
      <c r="D5229" s="5" t="n">
        <f aca="false">A5229-1</f>
        <v>5227</v>
      </c>
      <c r="E5229" s="5" t="str">
        <f aca="false">IF(C5229=0,"U",VLOOKUP(D5229,A:B,2,0))</f>
        <v>H2805R</v>
      </c>
    </row>
    <row r="5230" customFormat="false" ht="15.75" hidden="false" customHeight="false" outlineLevel="0" collapsed="false">
      <c r="A5230" s="3" t="n">
        <v>5229</v>
      </c>
      <c r="B5230" s="3" t="s">
        <v>5236</v>
      </c>
      <c r="C5230" s="5" t="n">
        <f aca="false">MOD(A5230,45)</f>
        <v>9</v>
      </c>
      <c r="D5230" s="5" t="n">
        <f aca="false">A5230-1</f>
        <v>5228</v>
      </c>
      <c r="E5230" s="5" t="str">
        <f aca="false">IF(C5230=0,"U",VLOOKUP(D5230,A:B,2,0))</f>
        <v>H2806F</v>
      </c>
    </row>
    <row r="5231" customFormat="false" ht="15.75" hidden="false" customHeight="false" outlineLevel="0" collapsed="false">
      <c r="A5231" s="3" t="n">
        <v>5230</v>
      </c>
      <c r="B5231" s="3" t="s">
        <v>5237</v>
      </c>
      <c r="C5231" s="5" t="n">
        <f aca="false">MOD(A5231,45)</f>
        <v>10</v>
      </c>
      <c r="D5231" s="5" t="n">
        <f aca="false">A5231-1</f>
        <v>5229</v>
      </c>
      <c r="E5231" s="5" t="str">
        <f aca="false">IF(C5231=0,"U",VLOOKUP(D5231,A:B,2,0))</f>
        <v>H2806R</v>
      </c>
    </row>
    <row r="5232" customFormat="false" ht="15.75" hidden="false" customHeight="false" outlineLevel="0" collapsed="false">
      <c r="A5232" s="3" t="n">
        <v>5231</v>
      </c>
      <c r="B5232" s="3" t="s">
        <v>5238</v>
      </c>
      <c r="C5232" s="5" t="n">
        <f aca="false">MOD(A5232,45)</f>
        <v>11</v>
      </c>
      <c r="D5232" s="5" t="n">
        <f aca="false">A5232-1</f>
        <v>5230</v>
      </c>
      <c r="E5232" s="5" t="str">
        <f aca="false">IF(C5232=0,"U",VLOOKUP(D5232,A:B,2,0))</f>
        <v>H2807F</v>
      </c>
    </row>
    <row r="5233" customFormat="false" ht="15.75" hidden="false" customHeight="false" outlineLevel="0" collapsed="false">
      <c r="A5233" s="3" t="n">
        <v>5232</v>
      </c>
      <c r="B5233" s="3" t="s">
        <v>5239</v>
      </c>
      <c r="C5233" s="5" t="n">
        <f aca="false">MOD(A5233,45)</f>
        <v>12</v>
      </c>
      <c r="D5233" s="5" t="n">
        <f aca="false">A5233-1</f>
        <v>5231</v>
      </c>
      <c r="E5233" s="5" t="str">
        <f aca="false">IF(C5233=0,"U",VLOOKUP(D5233,A:B,2,0))</f>
        <v>H2807R</v>
      </c>
    </row>
    <row r="5234" customFormat="false" ht="15.75" hidden="false" customHeight="false" outlineLevel="0" collapsed="false">
      <c r="A5234" s="3" t="n">
        <v>5233</v>
      </c>
      <c r="B5234" s="3" t="s">
        <v>5240</v>
      </c>
      <c r="C5234" s="5" t="n">
        <f aca="false">MOD(A5234,45)</f>
        <v>13</v>
      </c>
      <c r="D5234" s="5" t="n">
        <f aca="false">A5234-1</f>
        <v>5232</v>
      </c>
      <c r="E5234" s="5" t="str">
        <f aca="false">IF(C5234=0,"U",VLOOKUP(D5234,A:B,2,0))</f>
        <v>H2904F</v>
      </c>
    </row>
    <row r="5235" customFormat="false" ht="15.75" hidden="false" customHeight="false" outlineLevel="0" collapsed="false">
      <c r="A5235" s="3" t="n">
        <v>5234</v>
      </c>
      <c r="B5235" s="3" t="s">
        <v>5241</v>
      </c>
      <c r="C5235" s="5" t="n">
        <f aca="false">MOD(A5235,45)</f>
        <v>14</v>
      </c>
      <c r="D5235" s="5" t="n">
        <f aca="false">A5235-1</f>
        <v>5233</v>
      </c>
      <c r="E5235" s="5" t="str">
        <f aca="false">IF(C5235=0,"U",VLOOKUP(D5235,A:B,2,0))</f>
        <v>H2904R</v>
      </c>
    </row>
    <row r="5236" customFormat="false" ht="15.75" hidden="false" customHeight="false" outlineLevel="0" collapsed="false">
      <c r="A5236" s="3" t="n">
        <v>5235</v>
      </c>
      <c r="B5236" s="3" t="s">
        <v>5242</v>
      </c>
      <c r="C5236" s="5" t="n">
        <f aca="false">MOD(A5236,45)</f>
        <v>15</v>
      </c>
      <c r="D5236" s="5" t="n">
        <f aca="false">A5236-1</f>
        <v>5234</v>
      </c>
      <c r="E5236" s="5" t="str">
        <f aca="false">IF(C5236=0,"U",VLOOKUP(D5236,A:B,2,0))</f>
        <v>H2905F</v>
      </c>
    </row>
    <row r="5237" customFormat="false" ht="15.75" hidden="false" customHeight="false" outlineLevel="0" collapsed="false">
      <c r="A5237" s="3" t="n">
        <v>5236</v>
      </c>
      <c r="B5237" s="3" t="s">
        <v>5243</v>
      </c>
      <c r="C5237" s="5" t="n">
        <f aca="false">MOD(A5237,45)</f>
        <v>16</v>
      </c>
      <c r="D5237" s="5" t="n">
        <f aca="false">A5237-1</f>
        <v>5235</v>
      </c>
      <c r="E5237" s="5" t="str">
        <f aca="false">IF(C5237=0,"U",VLOOKUP(D5237,A:B,2,0))</f>
        <v>H2905R</v>
      </c>
    </row>
    <row r="5238" customFormat="false" ht="15.75" hidden="false" customHeight="false" outlineLevel="0" collapsed="false">
      <c r="A5238" s="3" t="n">
        <v>5237</v>
      </c>
      <c r="B5238" s="3" t="s">
        <v>5244</v>
      </c>
      <c r="C5238" s="5" t="n">
        <f aca="false">MOD(A5238,45)</f>
        <v>17</v>
      </c>
      <c r="D5238" s="5" t="n">
        <f aca="false">A5238-1</f>
        <v>5236</v>
      </c>
      <c r="E5238" s="5" t="str">
        <f aca="false">IF(C5238=0,"U",VLOOKUP(D5238,A:B,2,0))</f>
        <v>H2906F</v>
      </c>
    </row>
    <row r="5239" customFormat="false" ht="15.75" hidden="false" customHeight="false" outlineLevel="0" collapsed="false">
      <c r="A5239" s="3" t="n">
        <v>5238</v>
      </c>
      <c r="B5239" s="3" t="s">
        <v>5245</v>
      </c>
      <c r="C5239" s="5" t="n">
        <f aca="false">MOD(A5239,45)</f>
        <v>18</v>
      </c>
      <c r="D5239" s="5" t="n">
        <f aca="false">A5239-1</f>
        <v>5237</v>
      </c>
      <c r="E5239" s="5" t="str">
        <f aca="false">IF(C5239=0,"U",VLOOKUP(D5239,A:B,2,0))</f>
        <v>H2906R</v>
      </c>
    </row>
    <row r="5240" customFormat="false" ht="15.75" hidden="false" customHeight="false" outlineLevel="0" collapsed="false">
      <c r="A5240" s="3" t="n">
        <v>5239</v>
      </c>
      <c r="B5240" s="3" t="s">
        <v>5246</v>
      </c>
      <c r="C5240" s="5" t="n">
        <f aca="false">MOD(A5240,45)</f>
        <v>19</v>
      </c>
      <c r="D5240" s="5" t="n">
        <f aca="false">A5240-1</f>
        <v>5238</v>
      </c>
      <c r="E5240" s="5" t="str">
        <f aca="false">IF(C5240=0,"U",VLOOKUP(D5240,A:B,2,0))</f>
        <v>H2907F</v>
      </c>
    </row>
    <row r="5241" customFormat="false" ht="15.75" hidden="false" customHeight="false" outlineLevel="0" collapsed="false">
      <c r="A5241" s="3" t="n">
        <v>5240</v>
      </c>
      <c r="B5241" s="3" t="s">
        <v>5247</v>
      </c>
      <c r="C5241" s="5" t="n">
        <f aca="false">MOD(A5241,45)</f>
        <v>20</v>
      </c>
      <c r="D5241" s="5" t="n">
        <f aca="false">A5241-1</f>
        <v>5239</v>
      </c>
      <c r="E5241" s="5" t="str">
        <f aca="false">IF(C5241=0,"U",VLOOKUP(D5241,A:B,2,0))</f>
        <v>H2907R</v>
      </c>
    </row>
    <row r="5242" customFormat="false" ht="15.75" hidden="false" customHeight="false" outlineLevel="0" collapsed="false">
      <c r="A5242" s="3" t="n">
        <v>5241</v>
      </c>
      <c r="B5242" s="3" t="s">
        <v>5248</v>
      </c>
      <c r="C5242" s="5" t="n">
        <f aca="false">MOD(A5242,45)</f>
        <v>21</v>
      </c>
      <c r="D5242" s="5" t="n">
        <f aca="false">A5242-1</f>
        <v>5240</v>
      </c>
      <c r="E5242" s="5" t="str">
        <f aca="false">IF(C5242=0,"U",VLOOKUP(D5242,A:B,2,0))</f>
        <v>H3004F</v>
      </c>
    </row>
    <row r="5243" customFormat="false" ht="15.75" hidden="false" customHeight="false" outlineLevel="0" collapsed="false">
      <c r="A5243" s="3" t="n">
        <v>5242</v>
      </c>
      <c r="B5243" s="3" t="s">
        <v>5249</v>
      </c>
      <c r="C5243" s="5" t="n">
        <f aca="false">MOD(A5243,45)</f>
        <v>22</v>
      </c>
      <c r="D5243" s="5" t="n">
        <f aca="false">A5243-1</f>
        <v>5241</v>
      </c>
      <c r="E5243" s="5" t="str">
        <f aca="false">IF(C5243=0,"U",VLOOKUP(D5243,A:B,2,0))</f>
        <v>H3004R</v>
      </c>
    </row>
    <row r="5244" customFormat="false" ht="15.75" hidden="false" customHeight="false" outlineLevel="0" collapsed="false">
      <c r="A5244" s="3" t="n">
        <v>5243</v>
      </c>
      <c r="B5244" s="3" t="s">
        <v>5250</v>
      </c>
      <c r="C5244" s="5" t="n">
        <f aca="false">MOD(A5244,45)</f>
        <v>23</v>
      </c>
      <c r="D5244" s="5" t="n">
        <f aca="false">A5244-1</f>
        <v>5242</v>
      </c>
      <c r="E5244" s="5" t="str">
        <f aca="false">IF(C5244=0,"U",VLOOKUP(D5244,A:B,2,0))</f>
        <v>H3005F</v>
      </c>
    </row>
    <row r="5245" customFormat="false" ht="15.75" hidden="false" customHeight="false" outlineLevel="0" collapsed="false">
      <c r="A5245" s="3" t="n">
        <v>5244</v>
      </c>
      <c r="B5245" s="3" t="s">
        <v>5251</v>
      </c>
      <c r="C5245" s="5" t="n">
        <f aca="false">MOD(A5245,45)</f>
        <v>24</v>
      </c>
      <c r="D5245" s="5" t="n">
        <f aca="false">A5245-1</f>
        <v>5243</v>
      </c>
      <c r="E5245" s="5" t="str">
        <f aca="false">IF(C5245=0,"U",VLOOKUP(D5245,A:B,2,0))</f>
        <v>H3005R</v>
      </c>
    </row>
    <row r="5246" customFormat="false" ht="15.75" hidden="false" customHeight="false" outlineLevel="0" collapsed="false">
      <c r="A5246" s="3" t="n">
        <v>5245</v>
      </c>
      <c r="B5246" s="3" t="s">
        <v>5252</v>
      </c>
      <c r="C5246" s="5" t="n">
        <f aca="false">MOD(A5246,45)</f>
        <v>25</v>
      </c>
      <c r="D5246" s="5" t="n">
        <f aca="false">A5246-1</f>
        <v>5244</v>
      </c>
      <c r="E5246" s="5" t="str">
        <f aca="false">IF(C5246=0,"U",VLOOKUP(D5246,A:B,2,0))</f>
        <v>H3006F</v>
      </c>
    </row>
    <row r="5247" customFormat="false" ht="15.75" hidden="false" customHeight="false" outlineLevel="0" collapsed="false">
      <c r="A5247" s="3" t="n">
        <v>5246</v>
      </c>
      <c r="B5247" s="3" t="s">
        <v>5253</v>
      </c>
      <c r="C5247" s="5" t="n">
        <f aca="false">MOD(A5247,45)</f>
        <v>26</v>
      </c>
      <c r="D5247" s="5" t="n">
        <f aca="false">A5247-1</f>
        <v>5245</v>
      </c>
      <c r="E5247" s="5" t="str">
        <f aca="false">IF(C5247=0,"U",VLOOKUP(D5247,A:B,2,0))</f>
        <v>H3006R</v>
      </c>
    </row>
    <row r="5248" customFormat="false" ht="15.75" hidden="false" customHeight="false" outlineLevel="0" collapsed="false">
      <c r="A5248" s="3" t="n">
        <v>5247</v>
      </c>
      <c r="B5248" s="3" t="s">
        <v>5254</v>
      </c>
      <c r="C5248" s="5" t="n">
        <f aca="false">MOD(A5248,45)</f>
        <v>27</v>
      </c>
      <c r="D5248" s="5" t="n">
        <f aca="false">A5248-1</f>
        <v>5246</v>
      </c>
      <c r="E5248" s="5" t="str">
        <f aca="false">IF(C5248=0,"U",VLOOKUP(D5248,A:B,2,0))</f>
        <v>H3007F</v>
      </c>
    </row>
    <row r="5249" customFormat="false" ht="15.75" hidden="false" customHeight="false" outlineLevel="0" collapsed="false">
      <c r="A5249" s="3" t="n">
        <v>5248</v>
      </c>
      <c r="B5249" s="3" t="s">
        <v>5255</v>
      </c>
      <c r="C5249" s="5" t="n">
        <f aca="false">MOD(A5249,45)</f>
        <v>28</v>
      </c>
      <c r="D5249" s="5" t="n">
        <f aca="false">A5249-1</f>
        <v>5247</v>
      </c>
      <c r="E5249" s="5" t="str">
        <f aca="false">IF(C5249=0,"U",VLOOKUP(D5249,A:B,2,0))</f>
        <v>H3007R</v>
      </c>
    </row>
    <row r="5250" customFormat="false" ht="15.75" hidden="false" customHeight="false" outlineLevel="0" collapsed="false">
      <c r="A5250" s="3" t="n">
        <v>5249</v>
      </c>
      <c r="B5250" s="3" t="s">
        <v>5256</v>
      </c>
      <c r="C5250" s="5" t="n">
        <f aca="false">MOD(A5250,45)</f>
        <v>29</v>
      </c>
      <c r="D5250" s="5" t="n">
        <f aca="false">A5250-1</f>
        <v>5248</v>
      </c>
      <c r="E5250" s="5" t="str">
        <f aca="false">IF(C5250=0,"U",VLOOKUP(D5250,A:B,2,0))</f>
        <v>H3101F</v>
      </c>
    </row>
    <row r="5251" customFormat="false" ht="15.75" hidden="false" customHeight="false" outlineLevel="0" collapsed="false">
      <c r="A5251" s="3" t="n">
        <v>5250</v>
      </c>
      <c r="B5251" s="3" t="s">
        <v>5257</v>
      </c>
      <c r="C5251" s="5" t="n">
        <f aca="false">MOD(A5251,45)</f>
        <v>30</v>
      </c>
      <c r="D5251" s="5" t="n">
        <f aca="false">A5251-1</f>
        <v>5249</v>
      </c>
      <c r="E5251" s="5" t="str">
        <f aca="false">IF(C5251=0,"U",VLOOKUP(D5251,A:B,2,0))</f>
        <v>H3101R</v>
      </c>
    </row>
    <row r="5252" customFormat="false" ht="15.75" hidden="false" customHeight="false" outlineLevel="0" collapsed="false">
      <c r="A5252" s="3" t="n">
        <v>5251</v>
      </c>
      <c r="B5252" s="3" t="s">
        <v>5258</v>
      </c>
      <c r="C5252" s="5" t="n">
        <f aca="false">MOD(A5252,45)</f>
        <v>31</v>
      </c>
      <c r="D5252" s="5" t="n">
        <f aca="false">A5252-1</f>
        <v>5250</v>
      </c>
      <c r="E5252" s="5" t="str">
        <f aca="false">IF(C5252=0,"U",VLOOKUP(D5252,A:B,2,0))</f>
        <v>H3102F</v>
      </c>
    </row>
    <row r="5253" customFormat="false" ht="15.75" hidden="false" customHeight="false" outlineLevel="0" collapsed="false">
      <c r="A5253" s="3" t="n">
        <v>5252</v>
      </c>
      <c r="B5253" s="3" t="s">
        <v>5259</v>
      </c>
      <c r="C5253" s="5" t="n">
        <f aca="false">MOD(A5253,45)</f>
        <v>32</v>
      </c>
      <c r="D5253" s="5" t="n">
        <f aca="false">A5253-1</f>
        <v>5251</v>
      </c>
      <c r="E5253" s="5" t="str">
        <f aca="false">IF(C5253=0,"U",VLOOKUP(D5253,A:B,2,0))</f>
        <v>H3102R</v>
      </c>
    </row>
    <row r="5254" customFormat="false" ht="15.75" hidden="false" customHeight="false" outlineLevel="0" collapsed="false">
      <c r="A5254" s="3" t="n">
        <v>5253</v>
      </c>
      <c r="B5254" s="3" t="s">
        <v>5260</v>
      </c>
      <c r="C5254" s="5" t="n">
        <f aca="false">MOD(A5254,45)</f>
        <v>33</v>
      </c>
      <c r="D5254" s="5" t="n">
        <f aca="false">A5254-1</f>
        <v>5252</v>
      </c>
      <c r="E5254" s="5" t="str">
        <f aca="false">IF(C5254=0,"U",VLOOKUP(D5254,A:B,2,0))</f>
        <v>H3103F</v>
      </c>
    </row>
    <row r="5255" customFormat="false" ht="15.75" hidden="false" customHeight="false" outlineLevel="0" collapsed="false">
      <c r="A5255" s="3" t="n">
        <v>5254</v>
      </c>
      <c r="B5255" s="3" t="s">
        <v>5261</v>
      </c>
      <c r="C5255" s="5" t="n">
        <f aca="false">MOD(A5255,45)</f>
        <v>34</v>
      </c>
      <c r="D5255" s="5" t="n">
        <f aca="false">A5255-1</f>
        <v>5253</v>
      </c>
      <c r="E5255" s="5" t="str">
        <f aca="false">IF(C5255=0,"U",VLOOKUP(D5255,A:B,2,0))</f>
        <v>H3103R</v>
      </c>
    </row>
    <row r="5256" customFormat="false" ht="15.75" hidden="false" customHeight="false" outlineLevel="0" collapsed="false">
      <c r="A5256" s="3" t="n">
        <v>5255</v>
      </c>
      <c r="B5256" s="3" t="s">
        <v>5262</v>
      </c>
      <c r="C5256" s="5" t="n">
        <f aca="false">MOD(A5256,45)</f>
        <v>35</v>
      </c>
      <c r="D5256" s="5" t="n">
        <f aca="false">A5256-1</f>
        <v>5254</v>
      </c>
      <c r="E5256" s="5" t="str">
        <f aca="false">IF(C5256=0,"U",VLOOKUP(D5256,A:B,2,0))</f>
        <v>H3104F</v>
      </c>
    </row>
    <row r="5257" customFormat="false" ht="15.75" hidden="false" customHeight="false" outlineLevel="0" collapsed="false">
      <c r="A5257" s="3" t="n">
        <v>5256</v>
      </c>
      <c r="B5257" s="3" t="s">
        <v>5263</v>
      </c>
      <c r="C5257" s="5" t="n">
        <f aca="false">MOD(A5257,45)</f>
        <v>36</v>
      </c>
      <c r="D5257" s="5" t="n">
        <f aca="false">A5257-1</f>
        <v>5255</v>
      </c>
      <c r="E5257" s="5" t="str">
        <f aca="false">IF(C5257=0,"U",VLOOKUP(D5257,A:B,2,0))</f>
        <v>H3104R</v>
      </c>
    </row>
    <row r="5258" customFormat="false" ht="15.75" hidden="false" customHeight="false" outlineLevel="0" collapsed="false">
      <c r="A5258" s="3" t="n">
        <v>5257</v>
      </c>
      <c r="B5258" s="3" t="s">
        <v>5264</v>
      </c>
      <c r="C5258" s="5" t="n">
        <f aca="false">MOD(A5258,45)</f>
        <v>37</v>
      </c>
      <c r="D5258" s="5" t="n">
        <f aca="false">A5258-1</f>
        <v>5256</v>
      </c>
      <c r="E5258" s="5" t="str">
        <f aca="false">IF(C5258=0,"U",VLOOKUP(D5258,A:B,2,0))</f>
        <v>H3105F</v>
      </c>
    </row>
    <row r="5259" customFormat="false" ht="15.75" hidden="false" customHeight="false" outlineLevel="0" collapsed="false">
      <c r="A5259" s="3" t="n">
        <v>5258</v>
      </c>
      <c r="B5259" s="3" t="s">
        <v>5265</v>
      </c>
      <c r="C5259" s="5" t="n">
        <f aca="false">MOD(A5259,45)</f>
        <v>38</v>
      </c>
      <c r="D5259" s="5" t="n">
        <f aca="false">A5259-1</f>
        <v>5257</v>
      </c>
      <c r="E5259" s="5" t="str">
        <f aca="false">IF(C5259=0,"U",VLOOKUP(D5259,A:B,2,0))</f>
        <v>H3105R</v>
      </c>
    </row>
    <row r="5260" customFormat="false" ht="15.75" hidden="false" customHeight="false" outlineLevel="0" collapsed="false">
      <c r="A5260" s="3" t="n">
        <v>5259</v>
      </c>
      <c r="B5260" s="3" t="s">
        <v>5266</v>
      </c>
      <c r="C5260" s="5" t="n">
        <f aca="false">MOD(A5260,45)</f>
        <v>39</v>
      </c>
      <c r="D5260" s="5" t="n">
        <f aca="false">A5260-1</f>
        <v>5258</v>
      </c>
      <c r="E5260" s="5" t="str">
        <f aca="false">IF(C5260=0,"U",VLOOKUP(D5260,A:B,2,0))</f>
        <v>H3106F</v>
      </c>
    </row>
    <row r="5261" customFormat="false" ht="15.75" hidden="false" customHeight="false" outlineLevel="0" collapsed="false">
      <c r="A5261" s="3" t="n">
        <v>5260</v>
      </c>
      <c r="B5261" s="3" t="s">
        <v>5267</v>
      </c>
      <c r="C5261" s="5" t="n">
        <f aca="false">MOD(A5261,45)</f>
        <v>40</v>
      </c>
      <c r="D5261" s="5" t="n">
        <f aca="false">A5261-1</f>
        <v>5259</v>
      </c>
      <c r="E5261" s="5" t="str">
        <f aca="false">IF(C5261=0,"U",VLOOKUP(D5261,A:B,2,0))</f>
        <v>H3106R</v>
      </c>
    </row>
    <row r="5262" customFormat="false" ht="15.75" hidden="false" customHeight="false" outlineLevel="0" collapsed="false">
      <c r="A5262" s="3" t="n">
        <v>5261</v>
      </c>
      <c r="B5262" s="3" t="s">
        <v>5268</v>
      </c>
      <c r="C5262" s="5" t="n">
        <f aca="false">MOD(A5262,45)</f>
        <v>41</v>
      </c>
      <c r="D5262" s="5" t="n">
        <f aca="false">A5262-1</f>
        <v>5260</v>
      </c>
      <c r="E5262" s="5" t="str">
        <f aca="false">IF(C5262=0,"U",VLOOKUP(D5262,A:B,2,0))</f>
        <v>H3107F</v>
      </c>
    </row>
    <row r="5263" customFormat="false" ht="15.75" hidden="false" customHeight="false" outlineLevel="0" collapsed="false">
      <c r="A5263" s="3" t="n">
        <v>5262</v>
      </c>
      <c r="B5263" s="3" t="s">
        <v>5269</v>
      </c>
      <c r="C5263" s="5" t="n">
        <f aca="false">MOD(A5263,45)</f>
        <v>42</v>
      </c>
      <c r="D5263" s="5" t="n">
        <f aca="false">A5263-1</f>
        <v>5261</v>
      </c>
      <c r="E5263" s="5" t="str">
        <f aca="false">IF(C5263=0,"U",VLOOKUP(D5263,A:B,2,0))</f>
        <v>H3107R</v>
      </c>
    </row>
    <row r="5264" customFormat="false" ht="15.75" hidden="false" customHeight="false" outlineLevel="0" collapsed="false">
      <c r="A5264" s="3" t="n">
        <v>5263</v>
      </c>
      <c r="B5264" s="3" t="s">
        <v>5270</v>
      </c>
      <c r="C5264" s="5" t="n">
        <f aca="false">MOD(A5264,45)</f>
        <v>43</v>
      </c>
      <c r="D5264" s="5" t="n">
        <f aca="false">A5264-1</f>
        <v>5262</v>
      </c>
      <c r="E5264" s="5" t="str">
        <f aca="false">IF(C5264=0,"U",VLOOKUP(D5264,A:B,2,0))</f>
        <v>H3201F</v>
      </c>
    </row>
    <row r="5265" customFormat="false" ht="15.75" hidden="false" customHeight="false" outlineLevel="0" collapsed="false">
      <c r="A5265" s="3" t="n">
        <v>5264</v>
      </c>
      <c r="B5265" s="3" t="s">
        <v>5271</v>
      </c>
      <c r="C5265" s="5" t="n">
        <f aca="false">MOD(A5265,45)</f>
        <v>44</v>
      </c>
      <c r="D5265" s="5" t="n">
        <f aca="false">A5265-1</f>
        <v>5263</v>
      </c>
      <c r="E5265" s="5" t="str">
        <f aca="false">IF(C5265=0,"U",VLOOKUP(D5265,A:B,2,0))</f>
        <v>H3201R</v>
      </c>
    </row>
    <row r="5266" customFormat="false" ht="15.75" hidden="false" customHeight="false" outlineLevel="0" collapsed="false">
      <c r="A5266" s="3" t="n">
        <v>5265</v>
      </c>
      <c r="B5266" s="3" t="s">
        <v>5272</v>
      </c>
      <c r="C5266" s="5" t="n">
        <f aca="false">MOD(A5266,45)</f>
        <v>0</v>
      </c>
      <c r="D5266" s="5" t="n">
        <f aca="false">A5266-1</f>
        <v>5264</v>
      </c>
      <c r="E5266" s="5" t="str">
        <f aca="false">IF(C5266=0,"U",VLOOKUP(D5266,A:B,2,0))</f>
        <v>U</v>
      </c>
    </row>
    <row r="5267" customFormat="false" ht="15.75" hidden="false" customHeight="false" outlineLevel="0" collapsed="false">
      <c r="A5267" s="3" t="n">
        <v>5266</v>
      </c>
      <c r="B5267" s="3" t="s">
        <v>5273</v>
      </c>
      <c r="C5267" s="5" t="n">
        <f aca="false">MOD(A5267,45)</f>
        <v>1</v>
      </c>
      <c r="D5267" s="5" t="n">
        <f aca="false">A5267-1</f>
        <v>5265</v>
      </c>
      <c r="E5267" s="5" t="str">
        <f aca="false">IF(C5267=0,"U",VLOOKUP(D5267,A:B,2,0))</f>
        <v>H3202R</v>
      </c>
    </row>
    <row r="5268" customFormat="false" ht="15.75" hidden="false" customHeight="false" outlineLevel="0" collapsed="false">
      <c r="A5268" s="3" t="n">
        <v>5267</v>
      </c>
      <c r="B5268" s="3" t="s">
        <v>5274</v>
      </c>
      <c r="C5268" s="5" t="n">
        <f aca="false">MOD(A5268,45)</f>
        <v>2</v>
      </c>
      <c r="D5268" s="5" t="n">
        <f aca="false">A5268-1</f>
        <v>5266</v>
      </c>
      <c r="E5268" s="5" t="str">
        <f aca="false">IF(C5268=0,"U",VLOOKUP(D5268,A:B,2,0))</f>
        <v>H3203F</v>
      </c>
    </row>
    <row r="5269" customFormat="false" ht="15.75" hidden="false" customHeight="false" outlineLevel="0" collapsed="false">
      <c r="A5269" s="3" t="n">
        <v>5268</v>
      </c>
      <c r="B5269" s="3" t="s">
        <v>5275</v>
      </c>
      <c r="C5269" s="5" t="n">
        <f aca="false">MOD(A5269,45)</f>
        <v>3</v>
      </c>
      <c r="D5269" s="5" t="n">
        <f aca="false">A5269-1</f>
        <v>5267</v>
      </c>
      <c r="E5269" s="5" t="str">
        <f aca="false">IF(C5269=0,"U",VLOOKUP(D5269,A:B,2,0))</f>
        <v>H3203R</v>
      </c>
    </row>
    <row r="5270" customFormat="false" ht="15.75" hidden="false" customHeight="false" outlineLevel="0" collapsed="false">
      <c r="A5270" s="3" t="n">
        <v>5269</v>
      </c>
      <c r="B5270" s="3" t="s">
        <v>5276</v>
      </c>
      <c r="C5270" s="5" t="n">
        <f aca="false">MOD(A5270,45)</f>
        <v>4</v>
      </c>
      <c r="D5270" s="5" t="n">
        <f aca="false">A5270-1</f>
        <v>5268</v>
      </c>
      <c r="E5270" s="5" t="str">
        <f aca="false">IF(C5270=0,"U",VLOOKUP(D5270,A:B,2,0))</f>
        <v>H3204F</v>
      </c>
    </row>
    <row r="5271" customFormat="false" ht="15.75" hidden="false" customHeight="false" outlineLevel="0" collapsed="false">
      <c r="A5271" s="3" t="n">
        <v>5270</v>
      </c>
      <c r="B5271" s="3" t="s">
        <v>5277</v>
      </c>
      <c r="C5271" s="5" t="n">
        <f aca="false">MOD(A5271,45)</f>
        <v>5</v>
      </c>
      <c r="D5271" s="5" t="n">
        <f aca="false">A5271-1</f>
        <v>5269</v>
      </c>
      <c r="E5271" s="5" t="str">
        <f aca="false">IF(C5271=0,"U",VLOOKUP(D5271,A:B,2,0))</f>
        <v>H3204R</v>
      </c>
    </row>
    <row r="5272" customFormat="false" ht="15.75" hidden="false" customHeight="false" outlineLevel="0" collapsed="false">
      <c r="A5272" s="3" t="n">
        <v>5271</v>
      </c>
      <c r="B5272" s="3" t="s">
        <v>5278</v>
      </c>
      <c r="C5272" s="5" t="n">
        <f aca="false">MOD(A5272,45)</f>
        <v>6</v>
      </c>
      <c r="D5272" s="5" t="n">
        <f aca="false">A5272-1</f>
        <v>5270</v>
      </c>
      <c r="E5272" s="5" t="str">
        <f aca="false">IF(C5272=0,"U",VLOOKUP(D5272,A:B,2,0))</f>
        <v>H3205F</v>
      </c>
    </row>
    <row r="5273" customFormat="false" ht="15.75" hidden="false" customHeight="false" outlineLevel="0" collapsed="false">
      <c r="A5273" s="3" t="n">
        <v>5272</v>
      </c>
      <c r="B5273" s="3" t="s">
        <v>5279</v>
      </c>
      <c r="C5273" s="5" t="n">
        <f aca="false">MOD(A5273,45)</f>
        <v>7</v>
      </c>
      <c r="D5273" s="5" t="n">
        <f aca="false">A5273-1</f>
        <v>5271</v>
      </c>
      <c r="E5273" s="5" t="str">
        <f aca="false">IF(C5273=0,"U",VLOOKUP(D5273,A:B,2,0))</f>
        <v>H3205R</v>
      </c>
    </row>
    <row r="5274" customFormat="false" ht="15.75" hidden="false" customHeight="false" outlineLevel="0" collapsed="false">
      <c r="A5274" s="3" t="n">
        <v>5273</v>
      </c>
      <c r="B5274" s="3" t="s">
        <v>5280</v>
      </c>
      <c r="C5274" s="5" t="n">
        <f aca="false">MOD(A5274,45)</f>
        <v>8</v>
      </c>
      <c r="D5274" s="5" t="n">
        <f aca="false">A5274-1</f>
        <v>5272</v>
      </c>
      <c r="E5274" s="5" t="str">
        <f aca="false">IF(C5274=0,"U",VLOOKUP(D5274,A:B,2,0))</f>
        <v>H3206F</v>
      </c>
    </row>
    <row r="5275" customFormat="false" ht="15.75" hidden="false" customHeight="false" outlineLevel="0" collapsed="false">
      <c r="A5275" s="3" t="n">
        <v>5274</v>
      </c>
      <c r="B5275" s="3" t="s">
        <v>5281</v>
      </c>
      <c r="C5275" s="5" t="n">
        <f aca="false">MOD(A5275,45)</f>
        <v>9</v>
      </c>
      <c r="D5275" s="5" t="n">
        <f aca="false">A5275-1</f>
        <v>5273</v>
      </c>
      <c r="E5275" s="5" t="str">
        <f aca="false">IF(C5275=0,"U",VLOOKUP(D5275,A:B,2,0))</f>
        <v>H3206R</v>
      </c>
    </row>
    <row r="5276" customFormat="false" ht="15.75" hidden="false" customHeight="false" outlineLevel="0" collapsed="false">
      <c r="A5276" s="3" t="n">
        <v>5275</v>
      </c>
      <c r="B5276" s="3" t="s">
        <v>5282</v>
      </c>
      <c r="C5276" s="5" t="n">
        <f aca="false">MOD(A5276,45)</f>
        <v>10</v>
      </c>
      <c r="D5276" s="5" t="n">
        <f aca="false">A5276-1</f>
        <v>5274</v>
      </c>
      <c r="E5276" s="5" t="str">
        <f aca="false">IF(C5276=0,"U",VLOOKUP(D5276,A:B,2,0))</f>
        <v>H3207F</v>
      </c>
    </row>
    <row r="5277" customFormat="false" ht="15.75" hidden="false" customHeight="false" outlineLevel="0" collapsed="false">
      <c r="A5277" s="3" t="n">
        <v>5276</v>
      </c>
      <c r="B5277" s="3" t="s">
        <v>5283</v>
      </c>
      <c r="C5277" s="5" t="n">
        <f aca="false">MOD(A5277,45)</f>
        <v>11</v>
      </c>
      <c r="D5277" s="5" t="n">
        <f aca="false">A5277-1</f>
        <v>5275</v>
      </c>
      <c r="E5277" s="5" t="str">
        <f aca="false">IF(C5277=0,"U",VLOOKUP(D5277,A:B,2,0))</f>
        <v>H3207R</v>
      </c>
    </row>
    <row r="5278" customFormat="false" ht="15.75" hidden="false" customHeight="false" outlineLevel="0" collapsed="false">
      <c r="A5278" s="3" t="n">
        <v>5277</v>
      </c>
      <c r="B5278" s="3" t="s">
        <v>5284</v>
      </c>
      <c r="C5278" s="5" t="n">
        <f aca="false">MOD(A5278,45)</f>
        <v>12</v>
      </c>
      <c r="D5278" s="5" t="n">
        <f aca="false">A5278-1</f>
        <v>5276</v>
      </c>
      <c r="E5278" s="5" t="str">
        <f aca="false">IF(C5278=0,"U",VLOOKUP(D5278,A:B,2,0))</f>
        <v>H3301F</v>
      </c>
    </row>
    <row r="5279" customFormat="false" ht="15.75" hidden="false" customHeight="false" outlineLevel="0" collapsed="false">
      <c r="A5279" s="3" t="n">
        <v>5278</v>
      </c>
      <c r="B5279" s="3" t="s">
        <v>5285</v>
      </c>
      <c r="C5279" s="5" t="n">
        <f aca="false">MOD(A5279,45)</f>
        <v>13</v>
      </c>
      <c r="D5279" s="5" t="n">
        <f aca="false">A5279-1</f>
        <v>5277</v>
      </c>
      <c r="E5279" s="5" t="str">
        <f aca="false">IF(C5279=0,"U",VLOOKUP(D5279,A:B,2,0))</f>
        <v>H3301R</v>
      </c>
    </row>
    <row r="5280" customFormat="false" ht="15.75" hidden="false" customHeight="false" outlineLevel="0" collapsed="false">
      <c r="A5280" s="3" t="n">
        <v>5279</v>
      </c>
      <c r="B5280" s="3" t="s">
        <v>5286</v>
      </c>
      <c r="C5280" s="5" t="n">
        <f aca="false">MOD(A5280,45)</f>
        <v>14</v>
      </c>
      <c r="D5280" s="5" t="n">
        <f aca="false">A5280-1</f>
        <v>5278</v>
      </c>
      <c r="E5280" s="5" t="str">
        <f aca="false">IF(C5280=0,"U",VLOOKUP(D5280,A:B,2,0))</f>
        <v>H3302F</v>
      </c>
    </row>
    <row r="5281" customFormat="false" ht="15.75" hidden="false" customHeight="false" outlineLevel="0" collapsed="false">
      <c r="A5281" s="3" t="n">
        <v>5280</v>
      </c>
      <c r="B5281" s="3" t="s">
        <v>5287</v>
      </c>
      <c r="C5281" s="5" t="n">
        <f aca="false">MOD(A5281,45)</f>
        <v>15</v>
      </c>
      <c r="D5281" s="5" t="n">
        <f aca="false">A5281-1</f>
        <v>5279</v>
      </c>
      <c r="E5281" s="5" t="str">
        <f aca="false">IF(C5281=0,"U",VLOOKUP(D5281,A:B,2,0))</f>
        <v>H3302R</v>
      </c>
    </row>
    <row r="5282" customFormat="false" ht="15.75" hidden="false" customHeight="false" outlineLevel="0" collapsed="false">
      <c r="A5282" s="3" t="n">
        <v>5281</v>
      </c>
      <c r="B5282" s="3" t="s">
        <v>5288</v>
      </c>
      <c r="C5282" s="5" t="n">
        <f aca="false">MOD(A5282,45)</f>
        <v>16</v>
      </c>
      <c r="D5282" s="5" t="n">
        <f aca="false">A5282-1</f>
        <v>5280</v>
      </c>
      <c r="E5282" s="5" t="str">
        <f aca="false">IF(C5282=0,"U",VLOOKUP(D5282,A:B,2,0))</f>
        <v>H3303F</v>
      </c>
    </row>
    <row r="5283" customFormat="false" ht="15.75" hidden="false" customHeight="false" outlineLevel="0" collapsed="false">
      <c r="A5283" s="3" t="n">
        <v>5282</v>
      </c>
      <c r="B5283" s="3" t="s">
        <v>5289</v>
      </c>
      <c r="C5283" s="5" t="n">
        <f aca="false">MOD(A5283,45)</f>
        <v>17</v>
      </c>
      <c r="D5283" s="5" t="n">
        <f aca="false">A5283-1</f>
        <v>5281</v>
      </c>
      <c r="E5283" s="5" t="str">
        <f aca="false">IF(C5283=0,"U",VLOOKUP(D5283,A:B,2,0))</f>
        <v>H3303R</v>
      </c>
    </row>
    <row r="5284" customFormat="false" ht="15.75" hidden="false" customHeight="false" outlineLevel="0" collapsed="false">
      <c r="A5284" s="3" t="n">
        <v>5283</v>
      </c>
      <c r="B5284" s="3" t="s">
        <v>5290</v>
      </c>
      <c r="C5284" s="5" t="n">
        <f aca="false">MOD(A5284,45)</f>
        <v>18</v>
      </c>
      <c r="D5284" s="5" t="n">
        <f aca="false">A5284-1</f>
        <v>5282</v>
      </c>
      <c r="E5284" s="5" t="str">
        <f aca="false">IF(C5284=0,"U",VLOOKUP(D5284,A:B,2,0))</f>
        <v>H3304F</v>
      </c>
    </row>
    <row r="5285" customFormat="false" ht="15.75" hidden="false" customHeight="false" outlineLevel="0" collapsed="false">
      <c r="A5285" s="3" t="n">
        <v>5284</v>
      </c>
      <c r="B5285" s="3" t="s">
        <v>5291</v>
      </c>
      <c r="C5285" s="5" t="n">
        <f aca="false">MOD(A5285,45)</f>
        <v>19</v>
      </c>
      <c r="D5285" s="5" t="n">
        <f aca="false">A5285-1</f>
        <v>5283</v>
      </c>
      <c r="E5285" s="5" t="str">
        <f aca="false">IF(C5285=0,"U",VLOOKUP(D5285,A:B,2,0))</f>
        <v>H3304R</v>
      </c>
    </row>
    <row r="5286" customFormat="false" ht="15.75" hidden="false" customHeight="false" outlineLevel="0" collapsed="false">
      <c r="A5286" s="3" t="n">
        <v>5285</v>
      </c>
      <c r="B5286" s="3" t="s">
        <v>5292</v>
      </c>
      <c r="C5286" s="5" t="n">
        <f aca="false">MOD(A5286,45)</f>
        <v>20</v>
      </c>
      <c r="D5286" s="5" t="n">
        <f aca="false">A5286-1</f>
        <v>5284</v>
      </c>
      <c r="E5286" s="5" t="str">
        <f aca="false">IF(C5286=0,"U",VLOOKUP(D5286,A:B,2,0))</f>
        <v>H3305F</v>
      </c>
    </row>
    <row r="5287" customFormat="false" ht="15.75" hidden="false" customHeight="false" outlineLevel="0" collapsed="false">
      <c r="A5287" s="3" t="n">
        <v>5286</v>
      </c>
      <c r="B5287" s="3" t="s">
        <v>5293</v>
      </c>
      <c r="C5287" s="5" t="n">
        <f aca="false">MOD(A5287,45)</f>
        <v>21</v>
      </c>
      <c r="D5287" s="5" t="n">
        <f aca="false">A5287-1</f>
        <v>5285</v>
      </c>
      <c r="E5287" s="5" t="str">
        <f aca="false">IF(C5287=0,"U",VLOOKUP(D5287,A:B,2,0))</f>
        <v>H3305R</v>
      </c>
    </row>
    <row r="5288" customFormat="false" ht="15.75" hidden="false" customHeight="false" outlineLevel="0" collapsed="false">
      <c r="A5288" s="3" t="n">
        <v>5287</v>
      </c>
      <c r="B5288" s="3" t="s">
        <v>5294</v>
      </c>
      <c r="C5288" s="5" t="n">
        <f aca="false">MOD(A5288,45)</f>
        <v>22</v>
      </c>
      <c r="D5288" s="5" t="n">
        <f aca="false">A5288-1</f>
        <v>5286</v>
      </c>
      <c r="E5288" s="5" t="str">
        <f aca="false">IF(C5288=0,"U",VLOOKUP(D5288,A:B,2,0))</f>
        <v>H3306F</v>
      </c>
    </row>
    <row r="5289" customFormat="false" ht="15.75" hidden="false" customHeight="false" outlineLevel="0" collapsed="false">
      <c r="A5289" s="3" t="n">
        <v>5288</v>
      </c>
      <c r="B5289" s="3" t="s">
        <v>5295</v>
      </c>
      <c r="C5289" s="5" t="n">
        <f aca="false">MOD(A5289,45)</f>
        <v>23</v>
      </c>
      <c r="D5289" s="5" t="n">
        <f aca="false">A5289-1</f>
        <v>5287</v>
      </c>
      <c r="E5289" s="5" t="str">
        <f aca="false">IF(C5289=0,"U",VLOOKUP(D5289,A:B,2,0))</f>
        <v>H3306R</v>
      </c>
    </row>
    <row r="5290" customFormat="false" ht="15.75" hidden="false" customHeight="false" outlineLevel="0" collapsed="false">
      <c r="A5290" s="3" t="n">
        <v>5289</v>
      </c>
      <c r="B5290" s="3" t="s">
        <v>5296</v>
      </c>
      <c r="C5290" s="5" t="n">
        <f aca="false">MOD(A5290,45)</f>
        <v>24</v>
      </c>
      <c r="D5290" s="5" t="n">
        <f aca="false">A5290-1</f>
        <v>5288</v>
      </c>
      <c r="E5290" s="5" t="str">
        <f aca="false">IF(C5290=0,"U",VLOOKUP(D5290,A:B,2,0))</f>
        <v>H3307F</v>
      </c>
    </row>
    <row r="5291" customFormat="false" ht="15.75" hidden="false" customHeight="false" outlineLevel="0" collapsed="false">
      <c r="A5291" s="3" t="n">
        <v>5290</v>
      </c>
      <c r="B5291" s="3" t="s">
        <v>5297</v>
      </c>
      <c r="C5291" s="5" t="n">
        <f aca="false">MOD(A5291,45)</f>
        <v>25</v>
      </c>
      <c r="D5291" s="5" t="n">
        <f aca="false">A5291-1</f>
        <v>5289</v>
      </c>
      <c r="E5291" s="5" t="str">
        <f aca="false">IF(C5291=0,"U",VLOOKUP(D5291,A:B,2,0))</f>
        <v>H3307R</v>
      </c>
    </row>
    <row r="5292" customFormat="false" ht="15.75" hidden="false" customHeight="false" outlineLevel="0" collapsed="false">
      <c r="A5292" s="3" t="n">
        <v>5291</v>
      </c>
      <c r="B5292" s="3" t="s">
        <v>5298</v>
      </c>
      <c r="C5292" s="5" t="n">
        <f aca="false">MOD(A5292,45)</f>
        <v>26</v>
      </c>
      <c r="D5292" s="5" t="n">
        <f aca="false">A5292-1</f>
        <v>5290</v>
      </c>
      <c r="E5292" s="5" t="str">
        <f aca="false">IF(C5292=0,"U",VLOOKUP(D5292,A:B,2,0))</f>
        <v>H3401F</v>
      </c>
    </row>
    <row r="5293" customFormat="false" ht="15.75" hidden="false" customHeight="false" outlineLevel="0" collapsed="false">
      <c r="A5293" s="3" t="n">
        <v>5292</v>
      </c>
      <c r="B5293" s="3" t="s">
        <v>5299</v>
      </c>
      <c r="C5293" s="5" t="n">
        <f aca="false">MOD(A5293,45)</f>
        <v>27</v>
      </c>
      <c r="D5293" s="5" t="n">
        <f aca="false">A5293-1</f>
        <v>5291</v>
      </c>
      <c r="E5293" s="5" t="str">
        <f aca="false">IF(C5293=0,"U",VLOOKUP(D5293,A:B,2,0))</f>
        <v>H3401R</v>
      </c>
    </row>
    <row r="5294" customFormat="false" ht="15.75" hidden="false" customHeight="false" outlineLevel="0" collapsed="false">
      <c r="A5294" s="3" t="n">
        <v>5293</v>
      </c>
      <c r="B5294" s="3" t="s">
        <v>5300</v>
      </c>
      <c r="C5294" s="5" t="n">
        <f aca="false">MOD(A5294,45)</f>
        <v>28</v>
      </c>
      <c r="D5294" s="5" t="n">
        <f aca="false">A5294-1</f>
        <v>5292</v>
      </c>
      <c r="E5294" s="5" t="str">
        <f aca="false">IF(C5294=0,"U",VLOOKUP(D5294,A:B,2,0))</f>
        <v>H3402F</v>
      </c>
    </row>
    <row r="5295" customFormat="false" ht="15.75" hidden="false" customHeight="false" outlineLevel="0" collapsed="false">
      <c r="A5295" s="3" t="n">
        <v>5294</v>
      </c>
      <c r="B5295" s="3" t="s">
        <v>5301</v>
      </c>
      <c r="C5295" s="5" t="n">
        <f aca="false">MOD(A5295,45)</f>
        <v>29</v>
      </c>
      <c r="D5295" s="5" t="n">
        <f aca="false">A5295-1</f>
        <v>5293</v>
      </c>
      <c r="E5295" s="5" t="str">
        <f aca="false">IF(C5295=0,"U",VLOOKUP(D5295,A:B,2,0))</f>
        <v>H3402R</v>
      </c>
    </row>
    <row r="5296" customFormat="false" ht="15.75" hidden="false" customHeight="false" outlineLevel="0" collapsed="false">
      <c r="A5296" s="3" t="n">
        <v>5295</v>
      </c>
      <c r="B5296" s="3" t="s">
        <v>5302</v>
      </c>
      <c r="C5296" s="5" t="n">
        <f aca="false">MOD(A5296,45)</f>
        <v>30</v>
      </c>
      <c r="D5296" s="5" t="n">
        <f aca="false">A5296-1</f>
        <v>5294</v>
      </c>
      <c r="E5296" s="5" t="str">
        <f aca="false">IF(C5296=0,"U",VLOOKUP(D5296,A:B,2,0))</f>
        <v>H3403F</v>
      </c>
    </row>
    <row r="5297" customFormat="false" ht="15.75" hidden="false" customHeight="false" outlineLevel="0" collapsed="false">
      <c r="A5297" s="3" t="n">
        <v>5296</v>
      </c>
      <c r="B5297" s="3" t="s">
        <v>5303</v>
      </c>
      <c r="C5297" s="5" t="n">
        <f aca="false">MOD(A5297,45)</f>
        <v>31</v>
      </c>
      <c r="D5297" s="5" t="n">
        <f aca="false">A5297-1</f>
        <v>5295</v>
      </c>
      <c r="E5297" s="5" t="str">
        <f aca="false">IF(C5297=0,"U",VLOOKUP(D5297,A:B,2,0))</f>
        <v>H3403R</v>
      </c>
    </row>
    <row r="5298" customFormat="false" ht="15.75" hidden="false" customHeight="false" outlineLevel="0" collapsed="false">
      <c r="A5298" s="3" t="n">
        <v>5297</v>
      </c>
      <c r="B5298" s="3" t="s">
        <v>5304</v>
      </c>
      <c r="C5298" s="5" t="n">
        <f aca="false">MOD(A5298,45)</f>
        <v>32</v>
      </c>
      <c r="D5298" s="5" t="n">
        <f aca="false">A5298-1</f>
        <v>5296</v>
      </c>
      <c r="E5298" s="5" t="str">
        <f aca="false">IF(C5298=0,"U",VLOOKUP(D5298,A:B,2,0))</f>
        <v>H3404F</v>
      </c>
    </row>
    <row r="5299" customFormat="false" ht="15.75" hidden="false" customHeight="false" outlineLevel="0" collapsed="false">
      <c r="A5299" s="3" t="n">
        <v>5298</v>
      </c>
      <c r="B5299" s="3" t="s">
        <v>5305</v>
      </c>
      <c r="C5299" s="5" t="n">
        <f aca="false">MOD(A5299,45)</f>
        <v>33</v>
      </c>
      <c r="D5299" s="5" t="n">
        <f aca="false">A5299-1</f>
        <v>5297</v>
      </c>
      <c r="E5299" s="5" t="str">
        <f aca="false">IF(C5299=0,"U",VLOOKUP(D5299,A:B,2,0))</f>
        <v>H3404R</v>
      </c>
    </row>
    <row r="5300" customFormat="false" ht="15.75" hidden="false" customHeight="false" outlineLevel="0" collapsed="false">
      <c r="A5300" s="3" t="n">
        <v>5299</v>
      </c>
      <c r="B5300" s="3" t="s">
        <v>5306</v>
      </c>
      <c r="C5300" s="5" t="n">
        <f aca="false">MOD(A5300,45)</f>
        <v>34</v>
      </c>
      <c r="D5300" s="5" t="n">
        <f aca="false">A5300-1</f>
        <v>5298</v>
      </c>
      <c r="E5300" s="5" t="str">
        <f aca="false">IF(C5300=0,"U",VLOOKUP(D5300,A:B,2,0))</f>
        <v>H3405F</v>
      </c>
    </row>
    <row r="5301" customFormat="false" ht="15.75" hidden="false" customHeight="false" outlineLevel="0" collapsed="false">
      <c r="A5301" s="3" t="n">
        <v>5300</v>
      </c>
      <c r="B5301" s="3" t="s">
        <v>5307</v>
      </c>
      <c r="C5301" s="5" t="n">
        <f aca="false">MOD(A5301,45)</f>
        <v>35</v>
      </c>
      <c r="D5301" s="5" t="n">
        <f aca="false">A5301-1</f>
        <v>5299</v>
      </c>
      <c r="E5301" s="5" t="str">
        <f aca="false">IF(C5301=0,"U",VLOOKUP(D5301,A:B,2,0))</f>
        <v>H3405R</v>
      </c>
    </row>
    <row r="5302" customFormat="false" ht="15.75" hidden="false" customHeight="false" outlineLevel="0" collapsed="false">
      <c r="A5302" s="3" t="n">
        <v>5301</v>
      </c>
      <c r="B5302" s="3" t="s">
        <v>5308</v>
      </c>
      <c r="C5302" s="5" t="n">
        <f aca="false">MOD(A5302,45)</f>
        <v>36</v>
      </c>
      <c r="D5302" s="5" t="n">
        <f aca="false">A5302-1</f>
        <v>5300</v>
      </c>
      <c r="E5302" s="5" t="str">
        <f aca="false">IF(C5302=0,"U",VLOOKUP(D5302,A:B,2,0))</f>
        <v>H3406F</v>
      </c>
    </row>
    <row r="5303" customFormat="false" ht="15.75" hidden="false" customHeight="false" outlineLevel="0" collapsed="false">
      <c r="A5303" s="3" t="n">
        <v>5302</v>
      </c>
      <c r="B5303" s="3" t="s">
        <v>5309</v>
      </c>
      <c r="C5303" s="5" t="n">
        <f aca="false">MOD(A5303,45)</f>
        <v>37</v>
      </c>
      <c r="D5303" s="5" t="n">
        <f aca="false">A5303-1</f>
        <v>5301</v>
      </c>
      <c r="E5303" s="5" t="str">
        <f aca="false">IF(C5303=0,"U",VLOOKUP(D5303,A:B,2,0))</f>
        <v>H3406R</v>
      </c>
    </row>
    <row r="5304" customFormat="false" ht="15.75" hidden="false" customHeight="false" outlineLevel="0" collapsed="false">
      <c r="A5304" s="3" t="n">
        <v>5303</v>
      </c>
      <c r="B5304" s="3" t="s">
        <v>5310</v>
      </c>
      <c r="C5304" s="5" t="n">
        <f aca="false">MOD(A5304,45)</f>
        <v>38</v>
      </c>
      <c r="D5304" s="5" t="n">
        <f aca="false">A5304-1</f>
        <v>5302</v>
      </c>
      <c r="E5304" s="5" t="str">
        <f aca="false">IF(C5304=0,"U",VLOOKUP(D5304,A:B,2,0))</f>
        <v>H3407F</v>
      </c>
    </row>
    <row r="5305" customFormat="false" ht="15.75" hidden="false" customHeight="false" outlineLevel="0" collapsed="false">
      <c r="A5305" s="3" t="n">
        <v>5304</v>
      </c>
      <c r="B5305" s="3" t="s">
        <v>5311</v>
      </c>
      <c r="C5305" s="5" t="n">
        <f aca="false">MOD(A5305,45)</f>
        <v>39</v>
      </c>
      <c r="D5305" s="5" t="n">
        <f aca="false">A5305-1</f>
        <v>5303</v>
      </c>
      <c r="E5305" s="5" t="str">
        <f aca="false">IF(C5305=0,"U",VLOOKUP(D5305,A:B,2,0))</f>
        <v>H3407R</v>
      </c>
    </row>
    <row r="5306" customFormat="false" ht="15.75" hidden="false" customHeight="false" outlineLevel="0" collapsed="false">
      <c r="A5306" s="3" t="n">
        <v>5305</v>
      </c>
      <c r="B5306" s="3" t="s">
        <v>5312</v>
      </c>
      <c r="C5306" s="5" t="n">
        <f aca="false">MOD(A5306,45)</f>
        <v>40</v>
      </c>
      <c r="D5306" s="5" t="n">
        <f aca="false">A5306-1</f>
        <v>5304</v>
      </c>
      <c r="E5306" s="5" t="str">
        <f aca="false">IF(C5306=0,"U",VLOOKUP(D5306,A:B,2,0))</f>
        <v>H3501F</v>
      </c>
    </row>
    <row r="5307" customFormat="false" ht="15.75" hidden="false" customHeight="false" outlineLevel="0" collapsed="false">
      <c r="A5307" s="3" t="n">
        <v>5306</v>
      </c>
      <c r="B5307" s="3" t="s">
        <v>5313</v>
      </c>
      <c r="C5307" s="5" t="n">
        <f aca="false">MOD(A5307,45)</f>
        <v>41</v>
      </c>
      <c r="D5307" s="5" t="n">
        <f aca="false">A5307-1</f>
        <v>5305</v>
      </c>
      <c r="E5307" s="5" t="str">
        <f aca="false">IF(C5307=0,"U",VLOOKUP(D5307,A:B,2,0))</f>
        <v>H3501R</v>
      </c>
    </row>
    <row r="5308" customFormat="false" ht="15.75" hidden="false" customHeight="false" outlineLevel="0" collapsed="false">
      <c r="A5308" s="3" t="n">
        <v>5307</v>
      </c>
      <c r="B5308" s="3" t="s">
        <v>5314</v>
      </c>
      <c r="C5308" s="5" t="n">
        <f aca="false">MOD(A5308,45)</f>
        <v>42</v>
      </c>
      <c r="D5308" s="5" t="n">
        <f aca="false">A5308-1</f>
        <v>5306</v>
      </c>
      <c r="E5308" s="5" t="str">
        <f aca="false">IF(C5308=0,"U",VLOOKUP(D5308,A:B,2,0))</f>
        <v>H3502F</v>
      </c>
    </row>
    <row r="5309" customFormat="false" ht="15.75" hidden="false" customHeight="false" outlineLevel="0" collapsed="false">
      <c r="A5309" s="3" t="n">
        <v>5308</v>
      </c>
      <c r="B5309" s="3" t="s">
        <v>5315</v>
      </c>
      <c r="C5309" s="5" t="n">
        <f aca="false">MOD(A5309,45)</f>
        <v>43</v>
      </c>
      <c r="D5309" s="5" t="n">
        <f aca="false">A5309-1</f>
        <v>5307</v>
      </c>
      <c r="E5309" s="5" t="str">
        <f aca="false">IF(C5309=0,"U",VLOOKUP(D5309,A:B,2,0))</f>
        <v>H3502R</v>
      </c>
    </row>
    <row r="5310" customFormat="false" ht="15.75" hidden="false" customHeight="false" outlineLevel="0" collapsed="false">
      <c r="A5310" s="3" t="n">
        <v>5309</v>
      </c>
      <c r="B5310" s="3" t="s">
        <v>5316</v>
      </c>
      <c r="C5310" s="5" t="n">
        <f aca="false">MOD(A5310,45)</f>
        <v>44</v>
      </c>
      <c r="D5310" s="5" t="n">
        <f aca="false">A5310-1</f>
        <v>5308</v>
      </c>
      <c r="E5310" s="5" t="str">
        <f aca="false">IF(C5310=0,"U",VLOOKUP(D5310,A:B,2,0))</f>
        <v>H3503F</v>
      </c>
    </row>
    <row r="5311" customFormat="false" ht="15.75" hidden="false" customHeight="false" outlineLevel="0" collapsed="false">
      <c r="A5311" s="3" t="n">
        <v>5310</v>
      </c>
      <c r="B5311" s="3" t="s">
        <v>5317</v>
      </c>
      <c r="C5311" s="5" t="n">
        <f aca="false">MOD(A5311,45)</f>
        <v>0</v>
      </c>
      <c r="D5311" s="5" t="n">
        <f aca="false">A5311-1</f>
        <v>5309</v>
      </c>
      <c r="E5311" s="5" t="str">
        <f aca="false">IF(C5311=0,"U",VLOOKUP(D5311,A:B,2,0))</f>
        <v>U</v>
      </c>
    </row>
    <row r="5312" customFormat="false" ht="15.75" hidden="false" customHeight="false" outlineLevel="0" collapsed="false">
      <c r="A5312" s="3" t="n">
        <v>5311</v>
      </c>
      <c r="B5312" s="3" t="s">
        <v>5318</v>
      </c>
      <c r="C5312" s="5" t="n">
        <f aca="false">MOD(A5312,45)</f>
        <v>1</v>
      </c>
      <c r="D5312" s="5" t="n">
        <f aca="false">A5312-1</f>
        <v>5310</v>
      </c>
      <c r="E5312" s="5" t="str">
        <f aca="false">IF(C5312=0,"U",VLOOKUP(D5312,A:B,2,0))</f>
        <v>H3504F</v>
      </c>
    </row>
    <row r="5313" customFormat="false" ht="15.75" hidden="false" customHeight="false" outlineLevel="0" collapsed="false">
      <c r="A5313" s="3" t="n">
        <v>5312</v>
      </c>
      <c r="B5313" s="3" t="s">
        <v>5319</v>
      </c>
      <c r="C5313" s="5" t="n">
        <f aca="false">MOD(A5313,45)</f>
        <v>2</v>
      </c>
      <c r="D5313" s="5" t="n">
        <f aca="false">A5313-1</f>
        <v>5311</v>
      </c>
      <c r="E5313" s="5" t="str">
        <f aca="false">IF(C5313=0,"U",VLOOKUP(D5313,A:B,2,0))</f>
        <v>H3504R</v>
      </c>
    </row>
    <row r="5314" customFormat="false" ht="15.75" hidden="false" customHeight="false" outlineLevel="0" collapsed="false">
      <c r="A5314" s="3" t="n">
        <v>5313</v>
      </c>
      <c r="B5314" s="3" t="s">
        <v>5320</v>
      </c>
      <c r="C5314" s="5" t="n">
        <f aca="false">MOD(A5314,45)</f>
        <v>3</v>
      </c>
      <c r="D5314" s="5" t="n">
        <f aca="false">A5314-1</f>
        <v>5312</v>
      </c>
      <c r="E5314" s="5" t="str">
        <f aca="false">IF(C5314=0,"U",VLOOKUP(D5314,A:B,2,0))</f>
        <v>H3505F</v>
      </c>
    </row>
    <row r="5315" customFormat="false" ht="15.75" hidden="false" customHeight="false" outlineLevel="0" collapsed="false">
      <c r="A5315" s="3" t="n">
        <v>5314</v>
      </c>
      <c r="B5315" s="3" t="s">
        <v>5321</v>
      </c>
      <c r="C5315" s="5" t="n">
        <f aca="false">MOD(A5315,45)</f>
        <v>4</v>
      </c>
      <c r="D5315" s="5" t="n">
        <f aca="false">A5315-1</f>
        <v>5313</v>
      </c>
      <c r="E5315" s="5" t="str">
        <f aca="false">IF(C5315=0,"U",VLOOKUP(D5315,A:B,2,0))</f>
        <v>H3505R</v>
      </c>
    </row>
    <row r="5316" customFormat="false" ht="15.75" hidden="false" customHeight="false" outlineLevel="0" collapsed="false">
      <c r="A5316" s="3" t="n">
        <v>5315</v>
      </c>
      <c r="B5316" s="3" t="s">
        <v>5322</v>
      </c>
      <c r="C5316" s="5" t="n">
        <f aca="false">MOD(A5316,45)</f>
        <v>5</v>
      </c>
      <c r="D5316" s="5" t="n">
        <f aca="false">A5316-1</f>
        <v>5314</v>
      </c>
      <c r="E5316" s="5" t="str">
        <f aca="false">IF(C5316=0,"U",VLOOKUP(D5316,A:B,2,0))</f>
        <v>H3506F</v>
      </c>
    </row>
    <row r="5317" customFormat="false" ht="15.75" hidden="false" customHeight="false" outlineLevel="0" collapsed="false">
      <c r="A5317" s="3" t="n">
        <v>5316</v>
      </c>
      <c r="B5317" s="3" t="s">
        <v>5323</v>
      </c>
      <c r="C5317" s="5" t="n">
        <f aca="false">MOD(A5317,45)</f>
        <v>6</v>
      </c>
      <c r="D5317" s="5" t="n">
        <f aca="false">A5317-1</f>
        <v>5315</v>
      </c>
      <c r="E5317" s="5" t="str">
        <f aca="false">IF(C5317=0,"U",VLOOKUP(D5317,A:B,2,0))</f>
        <v>H3506R</v>
      </c>
    </row>
    <row r="5318" customFormat="false" ht="15.75" hidden="false" customHeight="false" outlineLevel="0" collapsed="false">
      <c r="A5318" s="3" t="n">
        <v>5317</v>
      </c>
      <c r="B5318" s="3" t="s">
        <v>5324</v>
      </c>
      <c r="C5318" s="5" t="n">
        <f aca="false">MOD(A5318,45)</f>
        <v>7</v>
      </c>
      <c r="D5318" s="5" t="n">
        <f aca="false">A5318-1</f>
        <v>5316</v>
      </c>
      <c r="E5318" s="5" t="str">
        <f aca="false">IF(C5318=0,"U",VLOOKUP(D5318,A:B,2,0))</f>
        <v>H3507F</v>
      </c>
    </row>
    <row r="5319" customFormat="false" ht="15.75" hidden="false" customHeight="false" outlineLevel="0" collapsed="false">
      <c r="A5319" s="3" t="n">
        <v>5318</v>
      </c>
      <c r="B5319" s="3" t="s">
        <v>5325</v>
      </c>
      <c r="C5319" s="5" t="n">
        <f aca="false">MOD(A5319,45)</f>
        <v>8</v>
      </c>
      <c r="D5319" s="5" t="n">
        <f aca="false">A5319-1</f>
        <v>5317</v>
      </c>
      <c r="E5319" s="5" t="str">
        <f aca="false">IF(C5319=0,"U",VLOOKUP(D5319,A:B,2,0))</f>
        <v>H3507R</v>
      </c>
    </row>
    <row r="5320" customFormat="false" ht="15.75" hidden="false" customHeight="false" outlineLevel="0" collapsed="false">
      <c r="A5320" s="3" t="n">
        <v>5319</v>
      </c>
      <c r="B5320" s="3" t="s">
        <v>5326</v>
      </c>
      <c r="C5320" s="5" t="n">
        <f aca="false">MOD(A5320,45)</f>
        <v>9</v>
      </c>
      <c r="D5320" s="5" t="n">
        <f aca="false">A5320-1</f>
        <v>5318</v>
      </c>
      <c r="E5320" s="5" t="str">
        <f aca="false">IF(C5320=0,"U",VLOOKUP(D5320,A:B,2,0))</f>
        <v>H3601F</v>
      </c>
    </row>
    <row r="5321" customFormat="false" ht="15.75" hidden="false" customHeight="false" outlineLevel="0" collapsed="false">
      <c r="A5321" s="3" t="n">
        <v>5320</v>
      </c>
      <c r="B5321" s="3" t="s">
        <v>5327</v>
      </c>
      <c r="C5321" s="5" t="n">
        <f aca="false">MOD(A5321,45)</f>
        <v>10</v>
      </c>
      <c r="D5321" s="5" t="n">
        <f aca="false">A5321-1</f>
        <v>5319</v>
      </c>
      <c r="E5321" s="5" t="str">
        <f aca="false">IF(C5321=0,"U",VLOOKUP(D5321,A:B,2,0))</f>
        <v>H3601R</v>
      </c>
    </row>
    <row r="5322" customFormat="false" ht="15.75" hidden="false" customHeight="false" outlineLevel="0" collapsed="false">
      <c r="A5322" s="3" t="n">
        <v>5321</v>
      </c>
      <c r="B5322" s="3" t="s">
        <v>5328</v>
      </c>
      <c r="C5322" s="5" t="n">
        <f aca="false">MOD(A5322,45)</f>
        <v>11</v>
      </c>
      <c r="D5322" s="5" t="n">
        <f aca="false">A5322-1</f>
        <v>5320</v>
      </c>
      <c r="E5322" s="5" t="str">
        <f aca="false">IF(C5322=0,"U",VLOOKUP(D5322,A:B,2,0))</f>
        <v>H3602F</v>
      </c>
    </row>
    <row r="5323" customFormat="false" ht="15.75" hidden="false" customHeight="false" outlineLevel="0" collapsed="false">
      <c r="A5323" s="3" t="n">
        <v>5322</v>
      </c>
      <c r="B5323" s="3" t="s">
        <v>5329</v>
      </c>
      <c r="C5323" s="5" t="n">
        <f aca="false">MOD(A5323,45)</f>
        <v>12</v>
      </c>
      <c r="D5323" s="5" t="n">
        <f aca="false">A5323-1</f>
        <v>5321</v>
      </c>
      <c r="E5323" s="5" t="str">
        <f aca="false">IF(C5323=0,"U",VLOOKUP(D5323,A:B,2,0))</f>
        <v>H3602R</v>
      </c>
    </row>
    <row r="5324" customFormat="false" ht="15.75" hidden="false" customHeight="false" outlineLevel="0" collapsed="false">
      <c r="A5324" s="3" t="n">
        <v>5323</v>
      </c>
      <c r="B5324" s="3" t="s">
        <v>5330</v>
      </c>
      <c r="C5324" s="5" t="n">
        <f aca="false">MOD(A5324,45)</f>
        <v>13</v>
      </c>
      <c r="D5324" s="5" t="n">
        <f aca="false">A5324-1</f>
        <v>5322</v>
      </c>
      <c r="E5324" s="5" t="str">
        <f aca="false">IF(C5324=0,"U",VLOOKUP(D5324,A:B,2,0))</f>
        <v>H3603F</v>
      </c>
    </row>
    <row r="5325" customFormat="false" ht="15.75" hidden="false" customHeight="false" outlineLevel="0" collapsed="false">
      <c r="A5325" s="3" t="n">
        <v>5324</v>
      </c>
      <c r="B5325" s="3" t="s">
        <v>5331</v>
      </c>
      <c r="C5325" s="5" t="n">
        <f aca="false">MOD(A5325,45)</f>
        <v>14</v>
      </c>
      <c r="D5325" s="5" t="n">
        <f aca="false">A5325-1</f>
        <v>5323</v>
      </c>
      <c r="E5325" s="5" t="str">
        <f aca="false">IF(C5325=0,"U",VLOOKUP(D5325,A:B,2,0))</f>
        <v>H3603R</v>
      </c>
    </row>
    <row r="5326" customFormat="false" ht="15.75" hidden="false" customHeight="false" outlineLevel="0" collapsed="false">
      <c r="A5326" s="3" t="n">
        <v>5325</v>
      </c>
      <c r="B5326" s="3" t="s">
        <v>5332</v>
      </c>
      <c r="C5326" s="5" t="n">
        <f aca="false">MOD(A5326,45)</f>
        <v>15</v>
      </c>
      <c r="D5326" s="5" t="n">
        <f aca="false">A5326-1</f>
        <v>5324</v>
      </c>
      <c r="E5326" s="5" t="str">
        <f aca="false">IF(C5326=0,"U",VLOOKUP(D5326,A:B,2,0))</f>
        <v>H3604F</v>
      </c>
    </row>
    <row r="5327" customFormat="false" ht="15.75" hidden="false" customHeight="false" outlineLevel="0" collapsed="false">
      <c r="A5327" s="3" t="n">
        <v>5326</v>
      </c>
      <c r="B5327" s="3" t="s">
        <v>5333</v>
      </c>
      <c r="C5327" s="5" t="n">
        <f aca="false">MOD(A5327,45)</f>
        <v>16</v>
      </c>
      <c r="D5327" s="5" t="n">
        <f aca="false">A5327-1</f>
        <v>5325</v>
      </c>
      <c r="E5327" s="5" t="str">
        <f aca="false">IF(C5327=0,"U",VLOOKUP(D5327,A:B,2,0))</f>
        <v>H3604R</v>
      </c>
    </row>
    <row r="5328" customFormat="false" ht="15.75" hidden="false" customHeight="false" outlineLevel="0" collapsed="false">
      <c r="A5328" s="3" t="n">
        <v>5327</v>
      </c>
      <c r="B5328" s="3" t="s">
        <v>5334</v>
      </c>
      <c r="C5328" s="5" t="n">
        <f aca="false">MOD(A5328,45)</f>
        <v>17</v>
      </c>
      <c r="D5328" s="5" t="n">
        <f aca="false">A5328-1</f>
        <v>5326</v>
      </c>
      <c r="E5328" s="5" t="str">
        <f aca="false">IF(C5328=0,"U",VLOOKUP(D5328,A:B,2,0))</f>
        <v>H3605F</v>
      </c>
    </row>
    <row r="5329" customFormat="false" ht="15.75" hidden="false" customHeight="false" outlineLevel="0" collapsed="false">
      <c r="A5329" s="3" t="n">
        <v>5328</v>
      </c>
      <c r="B5329" s="3" t="s">
        <v>5335</v>
      </c>
      <c r="C5329" s="5" t="n">
        <f aca="false">MOD(A5329,45)</f>
        <v>18</v>
      </c>
      <c r="D5329" s="5" t="n">
        <f aca="false">A5329-1</f>
        <v>5327</v>
      </c>
      <c r="E5329" s="5" t="str">
        <f aca="false">IF(C5329=0,"U",VLOOKUP(D5329,A:B,2,0))</f>
        <v>H3605R</v>
      </c>
    </row>
    <row r="5330" customFormat="false" ht="15.75" hidden="false" customHeight="false" outlineLevel="0" collapsed="false">
      <c r="A5330" s="3" t="n">
        <v>5329</v>
      </c>
      <c r="B5330" s="3" t="s">
        <v>5336</v>
      </c>
      <c r="C5330" s="5" t="n">
        <f aca="false">MOD(A5330,45)</f>
        <v>19</v>
      </c>
      <c r="D5330" s="5" t="n">
        <f aca="false">A5330-1</f>
        <v>5328</v>
      </c>
      <c r="E5330" s="5" t="str">
        <f aca="false">IF(C5330=0,"U",VLOOKUP(D5330,A:B,2,0))</f>
        <v>H3606F</v>
      </c>
    </row>
    <row r="5331" customFormat="false" ht="15.75" hidden="false" customHeight="false" outlineLevel="0" collapsed="false">
      <c r="A5331" s="3" t="n">
        <v>5330</v>
      </c>
      <c r="B5331" s="3" t="s">
        <v>5337</v>
      </c>
      <c r="C5331" s="5" t="n">
        <f aca="false">MOD(A5331,45)</f>
        <v>20</v>
      </c>
      <c r="D5331" s="5" t="n">
        <f aca="false">A5331-1</f>
        <v>5329</v>
      </c>
      <c r="E5331" s="5" t="str">
        <f aca="false">IF(C5331=0,"U",VLOOKUP(D5331,A:B,2,0))</f>
        <v>H3606R</v>
      </c>
    </row>
    <row r="5332" customFormat="false" ht="15.75" hidden="false" customHeight="false" outlineLevel="0" collapsed="false">
      <c r="A5332" s="3" t="n">
        <v>5331</v>
      </c>
      <c r="B5332" s="3" t="s">
        <v>5338</v>
      </c>
      <c r="C5332" s="5" t="n">
        <f aca="false">MOD(A5332,45)</f>
        <v>21</v>
      </c>
      <c r="D5332" s="5" t="n">
        <f aca="false">A5332-1</f>
        <v>5330</v>
      </c>
      <c r="E5332" s="5" t="str">
        <f aca="false">IF(C5332=0,"U",VLOOKUP(D5332,A:B,2,0))</f>
        <v>H3607F</v>
      </c>
    </row>
    <row r="5333" customFormat="false" ht="15.75" hidden="false" customHeight="false" outlineLevel="0" collapsed="false">
      <c r="A5333" s="3" t="n">
        <v>5332</v>
      </c>
      <c r="B5333" s="3" t="s">
        <v>5339</v>
      </c>
      <c r="C5333" s="5" t="n">
        <f aca="false">MOD(A5333,45)</f>
        <v>22</v>
      </c>
      <c r="D5333" s="5" t="n">
        <f aca="false">A5333-1</f>
        <v>5331</v>
      </c>
      <c r="E5333" s="5" t="str">
        <f aca="false">IF(C5333=0,"U",VLOOKUP(D5333,A:B,2,0))</f>
        <v>H3607R</v>
      </c>
    </row>
    <row r="5334" customFormat="false" ht="15.75" hidden="false" customHeight="false" outlineLevel="0" collapsed="false">
      <c r="A5334" s="3" t="n">
        <v>5333</v>
      </c>
      <c r="B5334" s="3" t="s">
        <v>5340</v>
      </c>
      <c r="C5334" s="5" t="n">
        <f aca="false">MOD(A5334,45)</f>
        <v>23</v>
      </c>
      <c r="D5334" s="5" t="n">
        <f aca="false">A5334-1</f>
        <v>5332</v>
      </c>
      <c r="E5334" s="5" t="str">
        <f aca="false">IF(C5334=0,"U",VLOOKUP(D5334,A:B,2,0))</f>
        <v>H3701F</v>
      </c>
    </row>
    <row r="5335" customFormat="false" ht="15.75" hidden="false" customHeight="false" outlineLevel="0" collapsed="false">
      <c r="A5335" s="3" t="n">
        <v>5334</v>
      </c>
      <c r="B5335" s="3" t="s">
        <v>5341</v>
      </c>
      <c r="C5335" s="5" t="n">
        <f aca="false">MOD(A5335,45)</f>
        <v>24</v>
      </c>
      <c r="D5335" s="5" t="n">
        <f aca="false">A5335-1</f>
        <v>5333</v>
      </c>
      <c r="E5335" s="5" t="str">
        <f aca="false">IF(C5335=0,"U",VLOOKUP(D5335,A:B,2,0))</f>
        <v>H3701R</v>
      </c>
    </row>
    <row r="5336" customFormat="false" ht="15.75" hidden="false" customHeight="false" outlineLevel="0" collapsed="false">
      <c r="A5336" s="3" t="n">
        <v>5335</v>
      </c>
      <c r="B5336" s="3" t="s">
        <v>5342</v>
      </c>
      <c r="C5336" s="5" t="n">
        <f aca="false">MOD(A5336,45)</f>
        <v>25</v>
      </c>
      <c r="D5336" s="5" t="n">
        <f aca="false">A5336-1</f>
        <v>5334</v>
      </c>
      <c r="E5336" s="5" t="str">
        <f aca="false">IF(C5336=0,"U",VLOOKUP(D5336,A:B,2,0))</f>
        <v>H3702F</v>
      </c>
    </row>
    <row r="5337" customFormat="false" ht="15.75" hidden="false" customHeight="false" outlineLevel="0" collapsed="false">
      <c r="A5337" s="3" t="n">
        <v>5336</v>
      </c>
      <c r="B5337" s="3" t="s">
        <v>5343</v>
      </c>
      <c r="C5337" s="5" t="n">
        <f aca="false">MOD(A5337,45)</f>
        <v>26</v>
      </c>
      <c r="D5337" s="5" t="n">
        <f aca="false">A5337-1</f>
        <v>5335</v>
      </c>
      <c r="E5337" s="5" t="str">
        <f aca="false">IF(C5337=0,"U",VLOOKUP(D5337,A:B,2,0))</f>
        <v>H3702R</v>
      </c>
    </row>
    <row r="5338" customFormat="false" ht="15.75" hidden="false" customHeight="false" outlineLevel="0" collapsed="false">
      <c r="A5338" s="3" t="n">
        <v>5337</v>
      </c>
      <c r="B5338" s="3" t="s">
        <v>5344</v>
      </c>
      <c r="C5338" s="5" t="n">
        <f aca="false">MOD(A5338,45)</f>
        <v>27</v>
      </c>
      <c r="D5338" s="5" t="n">
        <f aca="false">A5338-1</f>
        <v>5336</v>
      </c>
      <c r="E5338" s="5" t="str">
        <f aca="false">IF(C5338=0,"U",VLOOKUP(D5338,A:B,2,0))</f>
        <v>H3703F</v>
      </c>
    </row>
    <row r="5339" customFormat="false" ht="15.75" hidden="false" customHeight="false" outlineLevel="0" collapsed="false">
      <c r="A5339" s="3" t="n">
        <v>5338</v>
      </c>
      <c r="B5339" s="3" t="s">
        <v>5345</v>
      </c>
      <c r="C5339" s="5" t="n">
        <f aca="false">MOD(A5339,45)</f>
        <v>28</v>
      </c>
      <c r="D5339" s="5" t="n">
        <f aca="false">A5339-1</f>
        <v>5337</v>
      </c>
      <c r="E5339" s="5" t="str">
        <f aca="false">IF(C5339=0,"U",VLOOKUP(D5339,A:B,2,0))</f>
        <v>H3703R</v>
      </c>
    </row>
    <row r="5340" customFormat="false" ht="15.75" hidden="false" customHeight="false" outlineLevel="0" collapsed="false">
      <c r="A5340" s="3" t="n">
        <v>5339</v>
      </c>
      <c r="B5340" s="3" t="s">
        <v>5346</v>
      </c>
      <c r="C5340" s="5" t="n">
        <f aca="false">MOD(A5340,45)</f>
        <v>29</v>
      </c>
      <c r="D5340" s="5" t="n">
        <f aca="false">A5340-1</f>
        <v>5338</v>
      </c>
      <c r="E5340" s="5" t="str">
        <f aca="false">IF(C5340=0,"U",VLOOKUP(D5340,A:B,2,0))</f>
        <v>H3704F</v>
      </c>
    </row>
    <row r="5341" customFormat="false" ht="15.75" hidden="false" customHeight="false" outlineLevel="0" collapsed="false">
      <c r="A5341" s="3" t="n">
        <v>5340</v>
      </c>
      <c r="B5341" s="3" t="s">
        <v>5347</v>
      </c>
      <c r="C5341" s="5" t="n">
        <f aca="false">MOD(A5341,45)</f>
        <v>30</v>
      </c>
      <c r="D5341" s="5" t="n">
        <f aca="false">A5341-1</f>
        <v>5339</v>
      </c>
      <c r="E5341" s="5" t="str">
        <f aca="false">IF(C5341=0,"U",VLOOKUP(D5341,A:B,2,0))</f>
        <v>H3704R</v>
      </c>
    </row>
    <row r="5342" customFormat="false" ht="15.75" hidden="false" customHeight="false" outlineLevel="0" collapsed="false">
      <c r="A5342" s="3" t="n">
        <v>5341</v>
      </c>
      <c r="B5342" s="3" t="s">
        <v>5348</v>
      </c>
      <c r="C5342" s="5" t="n">
        <f aca="false">MOD(A5342,45)</f>
        <v>31</v>
      </c>
      <c r="D5342" s="5" t="n">
        <f aca="false">A5342-1</f>
        <v>5340</v>
      </c>
      <c r="E5342" s="5" t="str">
        <f aca="false">IF(C5342=0,"U",VLOOKUP(D5342,A:B,2,0))</f>
        <v>H3705F</v>
      </c>
    </row>
    <row r="5343" customFormat="false" ht="15.75" hidden="false" customHeight="false" outlineLevel="0" collapsed="false">
      <c r="A5343" s="3" t="n">
        <v>5342</v>
      </c>
      <c r="B5343" s="3" t="s">
        <v>5349</v>
      </c>
      <c r="C5343" s="5" t="n">
        <f aca="false">MOD(A5343,45)</f>
        <v>32</v>
      </c>
      <c r="D5343" s="5" t="n">
        <f aca="false">A5343-1</f>
        <v>5341</v>
      </c>
      <c r="E5343" s="5" t="str">
        <f aca="false">IF(C5343=0,"U",VLOOKUP(D5343,A:B,2,0))</f>
        <v>H3705R</v>
      </c>
    </row>
    <row r="5344" customFormat="false" ht="15.75" hidden="false" customHeight="false" outlineLevel="0" collapsed="false">
      <c r="A5344" s="3" t="n">
        <v>5343</v>
      </c>
      <c r="B5344" s="3" t="s">
        <v>5350</v>
      </c>
      <c r="C5344" s="5" t="n">
        <f aca="false">MOD(A5344,45)</f>
        <v>33</v>
      </c>
      <c r="D5344" s="5" t="n">
        <f aca="false">A5344-1</f>
        <v>5342</v>
      </c>
      <c r="E5344" s="5" t="str">
        <f aca="false">IF(C5344=0,"U",VLOOKUP(D5344,A:B,2,0))</f>
        <v>H3706F</v>
      </c>
    </row>
    <row r="5345" customFormat="false" ht="15.75" hidden="false" customHeight="false" outlineLevel="0" collapsed="false">
      <c r="A5345" s="3" t="n">
        <v>5344</v>
      </c>
      <c r="B5345" s="3" t="s">
        <v>5351</v>
      </c>
      <c r="C5345" s="5" t="n">
        <f aca="false">MOD(A5345,45)</f>
        <v>34</v>
      </c>
      <c r="D5345" s="5" t="n">
        <f aca="false">A5345-1</f>
        <v>5343</v>
      </c>
      <c r="E5345" s="5" t="str">
        <f aca="false">IF(C5345=0,"U",VLOOKUP(D5345,A:B,2,0))</f>
        <v>H3706R</v>
      </c>
    </row>
    <row r="5346" customFormat="false" ht="15.75" hidden="false" customHeight="false" outlineLevel="0" collapsed="false">
      <c r="A5346" s="3" t="n">
        <v>5345</v>
      </c>
      <c r="B5346" s="3" t="s">
        <v>5352</v>
      </c>
      <c r="C5346" s="5" t="n">
        <f aca="false">MOD(A5346,45)</f>
        <v>35</v>
      </c>
      <c r="D5346" s="5" t="n">
        <f aca="false">A5346-1</f>
        <v>5344</v>
      </c>
      <c r="E5346" s="5" t="str">
        <f aca="false">IF(C5346=0,"U",VLOOKUP(D5346,A:B,2,0))</f>
        <v>H3707F</v>
      </c>
    </row>
    <row r="5347" customFormat="false" ht="15.75" hidden="false" customHeight="false" outlineLevel="0" collapsed="false">
      <c r="A5347" s="3" t="n">
        <v>5346</v>
      </c>
      <c r="B5347" s="3" t="s">
        <v>5353</v>
      </c>
      <c r="C5347" s="5" t="n">
        <f aca="false">MOD(A5347,45)</f>
        <v>36</v>
      </c>
      <c r="D5347" s="5" t="n">
        <f aca="false">A5347-1</f>
        <v>5345</v>
      </c>
      <c r="E5347" s="5" t="str">
        <f aca="false">IF(C5347=0,"U",VLOOKUP(D5347,A:B,2,0))</f>
        <v>H3707R</v>
      </c>
    </row>
    <row r="5348" customFormat="false" ht="15.75" hidden="false" customHeight="false" outlineLevel="0" collapsed="false">
      <c r="A5348" s="3" t="n">
        <v>5347</v>
      </c>
      <c r="B5348" s="3" t="s">
        <v>5354</v>
      </c>
      <c r="C5348" s="5" t="n">
        <f aca="false">MOD(A5348,45)</f>
        <v>37</v>
      </c>
      <c r="D5348" s="5" t="n">
        <f aca="false">A5348-1</f>
        <v>5346</v>
      </c>
      <c r="E5348" s="5" t="str">
        <f aca="false">IF(C5348=0,"U",VLOOKUP(D5348,A:B,2,0))</f>
        <v>H3801F</v>
      </c>
    </row>
    <row r="5349" customFormat="false" ht="15.75" hidden="false" customHeight="false" outlineLevel="0" collapsed="false">
      <c r="A5349" s="3" t="n">
        <v>5348</v>
      </c>
      <c r="B5349" s="3" t="s">
        <v>5355</v>
      </c>
      <c r="C5349" s="5" t="n">
        <f aca="false">MOD(A5349,45)</f>
        <v>38</v>
      </c>
      <c r="D5349" s="5" t="n">
        <f aca="false">A5349-1</f>
        <v>5347</v>
      </c>
      <c r="E5349" s="5" t="str">
        <f aca="false">IF(C5349=0,"U",VLOOKUP(D5349,A:B,2,0))</f>
        <v>H3801R</v>
      </c>
    </row>
    <row r="5350" customFormat="false" ht="15.75" hidden="false" customHeight="false" outlineLevel="0" collapsed="false">
      <c r="A5350" s="3" t="n">
        <v>5349</v>
      </c>
      <c r="B5350" s="3" t="s">
        <v>5356</v>
      </c>
      <c r="C5350" s="5" t="n">
        <f aca="false">MOD(A5350,45)</f>
        <v>39</v>
      </c>
      <c r="D5350" s="5" t="n">
        <f aca="false">A5350-1</f>
        <v>5348</v>
      </c>
      <c r="E5350" s="5" t="str">
        <f aca="false">IF(C5350=0,"U",VLOOKUP(D5350,A:B,2,0))</f>
        <v>H3802F</v>
      </c>
    </row>
    <row r="5351" customFormat="false" ht="15.75" hidden="false" customHeight="false" outlineLevel="0" collapsed="false">
      <c r="A5351" s="3" t="n">
        <v>5350</v>
      </c>
      <c r="B5351" s="3" t="s">
        <v>5357</v>
      </c>
      <c r="C5351" s="5" t="n">
        <f aca="false">MOD(A5351,45)</f>
        <v>40</v>
      </c>
      <c r="D5351" s="5" t="n">
        <f aca="false">A5351-1</f>
        <v>5349</v>
      </c>
      <c r="E5351" s="5" t="str">
        <f aca="false">IF(C5351=0,"U",VLOOKUP(D5351,A:B,2,0))</f>
        <v>H3802R</v>
      </c>
    </row>
    <row r="5352" customFormat="false" ht="15.75" hidden="false" customHeight="false" outlineLevel="0" collapsed="false">
      <c r="A5352" s="3" t="n">
        <v>5351</v>
      </c>
      <c r="B5352" s="3" t="s">
        <v>5358</v>
      </c>
      <c r="C5352" s="5" t="n">
        <f aca="false">MOD(A5352,45)</f>
        <v>41</v>
      </c>
      <c r="D5352" s="5" t="n">
        <f aca="false">A5352-1</f>
        <v>5350</v>
      </c>
      <c r="E5352" s="5" t="str">
        <f aca="false">IF(C5352=0,"U",VLOOKUP(D5352,A:B,2,0))</f>
        <v>H3803F</v>
      </c>
    </row>
    <row r="5353" customFormat="false" ht="15.75" hidden="false" customHeight="false" outlineLevel="0" collapsed="false">
      <c r="A5353" s="3" t="n">
        <v>5352</v>
      </c>
      <c r="B5353" s="3" t="s">
        <v>5359</v>
      </c>
      <c r="C5353" s="5" t="n">
        <f aca="false">MOD(A5353,45)</f>
        <v>42</v>
      </c>
      <c r="D5353" s="5" t="n">
        <f aca="false">A5353-1</f>
        <v>5351</v>
      </c>
      <c r="E5353" s="5" t="str">
        <f aca="false">IF(C5353=0,"U",VLOOKUP(D5353,A:B,2,0))</f>
        <v>H3803R</v>
      </c>
    </row>
    <row r="5354" customFormat="false" ht="15.75" hidden="false" customHeight="false" outlineLevel="0" collapsed="false">
      <c r="A5354" s="3" t="n">
        <v>5353</v>
      </c>
      <c r="B5354" s="3" t="s">
        <v>5360</v>
      </c>
      <c r="C5354" s="5" t="n">
        <f aca="false">MOD(A5354,45)</f>
        <v>43</v>
      </c>
      <c r="D5354" s="5" t="n">
        <f aca="false">A5354-1</f>
        <v>5352</v>
      </c>
      <c r="E5354" s="5" t="str">
        <f aca="false">IF(C5354=0,"U",VLOOKUP(D5354,A:B,2,0))</f>
        <v>H3804F</v>
      </c>
    </row>
    <row r="5355" customFormat="false" ht="15.75" hidden="false" customHeight="false" outlineLevel="0" collapsed="false">
      <c r="A5355" s="3" t="n">
        <v>5354</v>
      </c>
      <c r="B5355" s="3" t="s">
        <v>5361</v>
      </c>
      <c r="C5355" s="5" t="n">
        <f aca="false">MOD(A5355,45)</f>
        <v>44</v>
      </c>
      <c r="D5355" s="5" t="n">
        <f aca="false">A5355-1</f>
        <v>5353</v>
      </c>
      <c r="E5355" s="5" t="str">
        <f aca="false">IF(C5355=0,"U",VLOOKUP(D5355,A:B,2,0))</f>
        <v>H3804R</v>
      </c>
    </row>
    <row r="5356" customFormat="false" ht="15.75" hidden="false" customHeight="false" outlineLevel="0" collapsed="false">
      <c r="A5356" s="3" t="n">
        <v>5355</v>
      </c>
      <c r="B5356" s="3" t="s">
        <v>5362</v>
      </c>
      <c r="C5356" s="5" t="n">
        <f aca="false">MOD(A5356,45)</f>
        <v>0</v>
      </c>
      <c r="D5356" s="5" t="n">
        <f aca="false">A5356-1</f>
        <v>5354</v>
      </c>
      <c r="E5356" s="5" t="str">
        <f aca="false">IF(C5356=0,"U",VLOOKUP(D5356,A:B,2,0))</f>
        <v>U</v>
      </c>
    </row>
    <row r="5357" customFormat="false" ht="15.75" hidden="false" customHeight="false" outlineLevel="0" collapsed="false">
      <c r="A5357" s="3" t="n">
        <v>5356</v>
      </c>
      <c r="B5357" s="3" t="s">
        <v>5363</v>
      </c>
      <c r="C5357" s="5" t="n">
        <f aca="false">MOD(A5357,45)</f>
        <v>1</v>
      </c>
      <c r="D5357" s="5" t="n">
        <f aca="false">A5357-1</f>
        <v>5355</v>
      </c>
      <c r="E5357" s="5" t="str">
        <f aca="false">IF(C5357=0,"U",VLOOKUP(D5357,A:B,2,0))</f>
        <v>H3805R</v>
      </c>
    </row>
    <row r="5358" customFormat="false" ht="15.75" hidden="false" customHeight="false" outlineLevel="0" collapsed="false">
      <c r="A5358" s="3" t="n">
        <v>5357</v>
      </c>
      <c r="B5358" s="3" t="s">
        <v>5364</v>
      </c>
      <c r="C5358" s="5" t="n">
        <f aca="false">MOD(A5358,45)</f>
        <v>2</v>
      </c>
      <c r="D5358" s="5" t="n">
        <f aca="false">A5358-1</f>
        <v>5356</v>
      </c>
      <c r="E5358" s="5" t="str">
        <f aca="false">IF(C5358=0,"U",VLOOKUP(D5358,A:B,2,0))</f>
        <v>H3806F</v>
      </c>
    </row>
    <row r="5359" customFormat="false" ht="15.75" hidden="false" customHeight="false" outlineLevel="0" collapsed="false">
      <c r="A5359" s="3" t="n">
        <v>5358</v>
      </c>
      <c r="B5359" s="3" t="s">
        <v>5365</v>
      </c>
      <c r="C5359" s="5" t="n">
        <f aca="false">MOD(A5359,45)</f>
        <v>3</v>
      </c>
      <c r="D5359" s="5" t="n">
        <f aca="false">A5359-1</f>
        <v>5357</v>
      </c>
      <c r="E5359" s="5" t="str">
        <f aca="false">IF(C5359=0,"U",VLOOKUP(D5359,A:B,2,0))</f>
        <v>H3806R</v>
      </c>
    </row>
    <row r="5360" customFormat="false" ht="15.75" hidden="false" customHeight="false" outlineLevel="0" collapsed="false">
      <c r="A5360" s="3" t="n">
        <v>5359</v>
      </c>
      <c r="B5360" s="3" t="s">
        <v>5366</v>
      </c>
      <c r="C5360" s="5" t="n">
        <f aca="false">MOD(A5360,45)</f>
        <v>4</v>
      </c>
      <c r="D5360" s="5" t="n">
        <f aca="false">A5360-1</f>
        <v>5358</v>
      </c>
      <c r="E5360" s="5" t="str">
        <f aca="false">IF(C5360=0,"U",VLOOKUP(D5360,A:B,2,0))</f>
        <v>H3807F</v>
      </c>
    </row>
    <row r="5361" customFormat="false" ht="15.75" hidden="false" customHeight="false" outlineLevel="0" collapsed="false">
      <c r="A5361" s="3" t="n">
        <v>5360</v>
      </c>
      <c r="B5361" s="3" t="s">
        <v>5367</v>
      </c>
      <c r="C5361" s="5" t="n">
        <f aca="false">MOD(A5361,45)</f>
        <v>5</v>
      </c>
      <c r="D5361" s="5" t="n">
        <f aca="false">A5361-1</f>
        <v>5359</v>
      </c>
      <c r="E5361" s="5" t="str">
        <f aca="false">IF(C5361=0,"U",VLOOKUP(D5361,A:B,2,0))</f>
        <v>H3807R</v>
      </c>
    </row>
    <row r="5362" customFormat="false" ht="15.75" hidden="false" customHeight="false" outlineLevel="0" collapsed="false">
      <c r="A5362" s="3" t="n">
        <v>5361</v>
      </c>
      <c r="B5362" s="3" t="s">
        <v>5368</v>
      </c>
      <c r="C5362" s="5" t="n">
        <f aca="false">MOD(A5362,45)</f>
        <v>6</v>
      </c>
      <c r="D5362" s="5" t="n">
        <f aca="false">A5362-1</f>
        <v>5360</v>
      </c>
      <c r="E5362" s="5" t="str">
        <f aca="false">IF(C5362=0,"U",VLOOKUP(D5362,A:B,2,0))</f>
        <v>H3901F</v>
      </c>
    </row>
    <row r="5363" customFormat="false" ht="15.75" hidden="false" customHeight="false" outlineLevel="0" collapsed="false">
      <c r="A5363" s="3" t="n">
        <v>5362</v>
      </c>
      <c r="B5363" s="3" t="s">
        <v>5369</v>
      </c>
      <c r="C5363" s="5" t="n">
        <f aca="false">MOD(A5363,45)</f>
        <v>7</v>
      </c>
      <c r="D5363" s="5" t="n">
        <f aca="false">A5363-1</f>
        <v>5361</v>
      </c>
      <c r="E5363" s="5" t="str">
        <f aca="false">IF(C5363=0,"U",VLOOKUP(D5363,A:B,2,0))</f>
        <v>H3901R</v>
      </c>
    </row>
    <row r="5364" customFormat="false" ht="15.75" hidden="false" customHeight="false" outlineLevel="0" collapsed="false">
      <c r="A5364" s="3" t="n">
        <v>5363</v>
      </c>
      <c r="B5364" s="3" t="s">
        <v>5370</v>
      </c>
      <c r="C5364" s="5" t="n">
        <f aca="false">MOD(A5364,45)</f>
        <v>8</v>
      </c>
      <c r="D5364" s="5" t="n">
        <f aca="false">A5364-1</f>
        <v>5362</v>
      </c>
      <c r="E5364" s="5" t="str">
        <f aca="false">IF(C5364=0,"U",VLOOKUP(D5364,A:B,2,0))</f>
        <v>H3902F</v>
      </c>
    </row>
    <row r="5365" customFormat="false" ht="15.75" hidden="false" customHeight="false" outlineLevel="0" collapsed="false">
      <c r="A5365" s="3" t="n">
        <v>5364</v>
      </c>
      <c r="B5365" s="3" t="s">
        <v>5371</v>
      </c>
      <c r="C5365" s="5" t="n">
        <f aca="false">MOD(A5365,45)</f>
        <v>9</v>
      </c>
      <c r="D5365" s="5" t="n">
        <f aca="false">A5365-1</f>
        <v>5363</v>
      </c>
      <c r="E5365" s="5" t="str">
        <f aca="false">IF(C5365=0,"U",VLOOKUP(D5365,A:B,2,0))</f>
        <v>H3902R</v>
      </c>
    </row>
    <row r="5366" customFormat="false" ht="15.75" hidden="false" customHeight="false" outlineLevel="0" collapsed="false">
      <c r="A5366" s="3" t="n">
        <v>5365</v>
      </c>
      <c r="B5366" s="3" t="s">
        <v>5372</v>
      </c>
      <c r="C5366" s="5" t="n">
        <f aca="false">MOD(A5366,45)</f>
        <v>10</v>
      </c>
      <c r="D5366" s="5" t="n">
        <f aca="false">A5366-1</f>
        <v>5364</v>
      </c>
      <c r="E5366" s="5" t="str">
        <f aca="false">IF(C5366=0,"U",VLOOKUP(D5366,A:B,2,0))</f>
        <v>H3903F</v>
      </c>
    </row>
    <row r="5367" customFormat="false" ht="15.75" hidden="false" customHeight="false" outlineLevel="0" collapsed="false">
      <c r="A5367" s="3" t="n">
        <v>5366</v>
      </c>
      <c r="B5367" s="3" t="s">
        <v>5373</v>
      </c>
      <c r="C5367" s="5" t="n">
        <f aca="false">MOD(A5367,45)</f>
        <v>11</v>
      </c>
      <c r="D5367" s="5" t="n">
        <f aca="false">A5367-1</f>
        <v>5365</v>
      </c>
      <c r="E5367" s="5" t="str">
        <f aca="false">IF(C5367=0,"U",VLOOKUP(D5367,A:B,2,0))</f>
        <v>H3903R</v>
      </c>
    </row>
    <row r="5368" customFormat="false" ht="15.75" hidden="false" customHeight="false" outlineLevel="0" collapsed="false">
      <c r="A5368" s="3" t="n">
        <v>5367</v>
      </c>
      <c r="B5368" s="3" t="s">
        <v>5374</v>
      </c>
      <c r="C5368" s="5" t="n">
        <f aca="false">MOD(A5368,45)</f>
        <v>12</v>
      </c>
      <c r="D5368" s="5" t="n">
        <f aca="false">A5368-1</f>
        <v>5366</v>
      </c>
      <c r="E5368" s="5" t="str">
        <f aca="false">IF(C5368=0,"U",VLOOKUP(D5368,A:B,2,0))</f>
        <v>H3904F</v>
      </c>
    </row>
    <row r="5369" customFormat="false" ht="15.75" hidden="false" customHeight="false" outlineLevel="0" collapsed="false">
      <c r="A5369" s="3" t="n">
        <v>5368</v>
      </c>
      <c r="B5369" s="3" t="s">
        <v>5375</v>
      </c>
      <c r="C5369" s="5" t="n">
        <f aca="false">MOD(A5369,45)</f>
        <v>13</v>
      </c>
      <c r="D5369" s="5" t="n">
        <f aca="false">A5369-1</f>
        <v>5367</v>
      </c>
      <c r="E5369" s="5" t="str">
        <f aca="false">IF(C5369=0,"U",VLOOKUP(D5369,A:B,2,0))</f>
        <v>H3904R</v>
      </c>
    </row>
    <row r="5370" customFormat="false" ht="15.75" hidden="false" customHeight="false" outlineLevel="0" collapsed="false">
      <c r="A5370" s="3" t="n">
        <v>5369</v>
      </c>
      <c r="B5370" s="3" t="s">
        <v>5376</v>
      </c>
      <c r="C5370" s="5" t="n">
        <f aca="false">MOD(A5370,45)</f>
        <v>14</v>
      </c>
      <c r="D5370" s="5" t="n">
        <f aca="false">A5370-1</f>
        <v>5368</v>
      </c>
      <c r="E5370" s="5" t="str">
        <f aca="false">IF(C5370=0,"U",VLOOKUP(D5370,A:B,2,0))</f>
        <v>H3905F</v>
      </c>
    </row>
    <row r="5371" customFormat="false" ht="15.75" hidden="false" customHeight="false" outlineLevel="0" collapsed="false">
      <c r="A5371" s="3" t="n">
        <v>5370</v>
      </c>
      <c r="B5371" s="3" t="s">
        <v>5377</v>
      </c>
      <c r="C5371" s="5" t="n">
        <f aca="false">MOD(A5371,45)</f>
        <v>15</v>
      </c>
      <c r="D5371" s="5" t="n">
        <f aca="false">A5371-1</f>
        <v>5369</v>
      </c>
      <c r="E5371" s="5" t="str">
        <f aca="false">IF(C5371=0,"U",VLOOKUP(D5371,A:B,2,0))</f>
        <v>H3905R</v>
      </c>
    </row>
    <row r="5372" customFormat="false" ht="15.75" hidden="false" customHeight="false" outlineLevel="0" collapsed="false">
      <c r="A5372" s="3" t="n">
        <v>5371</v>
      </c>
      <c r="B5372" s="3" t="s">
        <v>5378</v>
      </c>
      <c r="C5372" s="5" t="n">
        <f aca="false">MOD(A5372,45)</f>
        <v>16</v>
      </c>
      <c r="D5372" s="5" t="n">
        <f aca="false">A5372-1</f>
        <v>5370</v>
      </c>
      <c r="E5372" s="5" t="str">
        <f aca="false">IF(C5372=0,"U",VLOOKUP(D5372,A:B,2,0))</f>
        <v>H3906F</v>
      </c>
    </row>
    <row r="5373" customFormat="false" ht="15.75" hidden="false" customHeight="false" outlineLevel="0" collapsed="false">
      <c r="A5373" s="3" t="n">
        <v>5372</v>
      </c>
      <c r="B5373" s="3" t="s">
        <v>5379</v>
      </c>
      <c r="C5373" s="5" t="n">
        <f aca="false">MOD(A5373,45)</f>
        <v>17</v>
      </c>
      <c r="D5373" s="5" t="n">
        <f aca="false">A5373-1</f>
        <v>5371</v>
      </c>
      <c r="E5373" s="5" t="str">
        <f aca="false">IF(C5373=0,"U",VLOOKUP(D5373,A:B,2,0))</f>
        <v>H3906R</v>
      </c>
    </row>
    <row r="5374" customFormat="false" ht="15.75" hidden="false" customHeight="false" outlineLevel="0" collapsed="false">
      <c r="A5374" s="3" t="n">
        <v>5373</v>
      </c>
      <c r="B5374" s="3" t="s">
        <v>5380</v>
      </c>
      <c r="C5374" s="5" t="n">
        <f aca="false">MOD(A5374,45)</f>
        <v>18</v>
      </c>
      <c r="D5374" s="5" t="n">
        <f aca="false">A5374-1</f>
        <v>5372</v>
      </c>
      <c r="E5374" s="5" t="str">
        <f aca="false">IF(C5374=0,"U",VLOOKUP(D5374,A:B,2,0))</f>
        <v>H3907F</v>
      </c>
    </row>
    <row r="5375" customFormat="false" ht="15.75" hidden="false" customHeight="false" outlineLevel="0" collapsed="false">
      <c r="A5375" s="3" t="n">
        <v>5374</v>
      </c>
      <c r="B5375" s="3" t="s">
        <v>5381</v>
      </c>
      <c r="C5375" s="5" t="n">
        <f aca="false">MOD(A5375,45)</f>
        <v>19</v>
      </c>
      <c r="D5375" s="5" t="n">
        <f aca="false">A5375-1</f>
        <v>5373</v>
      </c>
      <c r="E5375" s="5" t="str">
        <f aca="false">IF(C5375=0,"U",VLOOKUP(D5375,A:B,2,0))</f>
        <v>H3907R</v>
      </c>
    </row>
    <row r="5376" customFormat="false" ht="15.75" hidden="false" customHeight="false" outlineLevel="0" collapsed="false">
      <c r="A5376" s="3" t="n">
        <v>5375</v>
      </c>
      <c r="B5376" s="3" t="s">
        <v>5382</v>
      </c>
      <c r="C5376" s="5" t="n">
        <f aca="false">MOD(A5376,45)</f>
        <v>20</v>
      </c>
      <c r="D5376" s="5" t="n">
        <f aca="false">A5376-1</f>
        <v>5374</v>
      </c>
      <c r="E5376" s="5" t="str">
        <f aca="false">IF(C5376=0,"U",VLOOKUP(D5376,A:B,2,0))</f>
        <v>H4001F</v>
      </c>
    </row>
    <row r="5377" customFormat="false" ht="15.75" hidden="false" customHeight="false" outlineLevel="0" collapsed="false">
      <c r="A5377" s="3" t="n">
        <v>5376</v>
      </c>
      <c r="B5377" s="3" t="s">
        <v>5383</v>
      </c>
      <c r="C5377" s="5" t="n">
        <f aca="false">MOD(A5377,45)</f>
        <v>21</v>
      </c>
      <c r="D5377" s="5" t="n">
        <f aca="false">A5377-1</f>
        <v>5375</v>
      </c>
      <c r="E5377" s="5" t="str">
        <f aca="false">IF(C5377=0,"U",VLOOKUP(D5377,A:B,2,0))</f>
        <v>H4001R</v>
      </c>
    </row>
    <row r="5378" customFormat="false" ht="15.75" hidden="false" customHeight="false" outlineLevel="0" collapsed="false">
      <c r="A5378" s="3" t="n">
        <v>5377</v>
      </c>
      <c r="B5378" s="3" t="s">
        <v>5384</v>
      </c>
      <c r="C5378" s="5" t="n">
        <f aca="false">MOD(A5378,45)</f>
        <v>22</v>
      </c>
      <c r="D5378" s="5" t="n">
        <f aca="false">A5378-1</f>
        <v>5376</v>
      </c>
      <c r="E5378" s="5" t="str">
        <f aca="false">IF(C5378=0,"U",VLOOKUP(D5378,A:B,2,0))</f>
        <v>H4002F</v>
      </c>
    </row>
    <row r="5379" customFormat="false" ht="15.75" hidden="false" customHeight="false" outlineLevel="0" collapsed="false">
      <c r="A5379" s="3" t="n">
        <v>5378</v>
      </c>
      <c r="B5379" s="3" t="s">
        <v>5385</v>
      </c>
      <c r="C5379" s="5" t="n">
        <f aca="false">MOD(A5379,45)</f>
        <v>23</v>
      </c>
      <c r="D5379" s="5" t="n">
        <f aca="false">A5379-1</f>
        <v>5377</v>
      </c>
      <c r="E5379" s="5" t="str">
        <f aca="false">IF(C5379=0,"U",VLOOKUP(D5379,A:B,2,0))</f>
        <v>H4002R</v>
      </c>
    </row>
    <row r="5380" customFormat="false" ht="15.75" hidden="false" customHeight="false" outlineLevel="0" collapsed="false">
      <c r="A5380" s="3" t="n">
        <v>5379</v>
      </c>
      <c r="B5380" s="3" t="s">
        <v>5386</v>
      </c>
      <c r="C5380" s="5" t="n">
        <f aca="false">MOD(A5380,45)</f>
        <v>24</v>
      </c>
      <c r="D5380" s="5" t="n">
        <f aca="false">A5380-1</f>
        <v>5378</v>
      </c>
      <c r="E5380" s="5" t="str">
        <f aca="false">IF(C5380=0,"U",VLOOKUP(D5380,A:B,2,0))</f>
        <v>H4003F</v>
      </c>
    </row>
    <row r="5381" customFormat="false" ht="15.75" hidden="false" customHeight="false" outlineLevel="0" collapsed="false">
      <c r="A5381" s="3" t="n">
        <v>5380</v>
      </c>
      <c r="B5381" s="3" t="s">
        <v>5387</v>
      </c>
      <c r="C5381" s="5" t="n">
        <f aca="false">MOD(A5381,45)</f>
        <v>25</v>
      </c>
      <c r="D5381" s="5" t="n">
        <f aca="false">A5381-1</f>
        <v>5379</v>
      </c>
      <c r="E5381" s="5" t="str">
        <f aca="false">IF(C5381=0,"U",VLOOKUP(D5381,A:B,2,0))</f>
        <v>H4003R</v>
      </c>
    </row>
    <row r="5382" customFormat="false" ht="15.75" hidden="false" customHeight="false" outlineLevel="0" collapsed="false">
      <c r="A5382" s="3" t="n">
        <v>5381</v>
      </c>
      <c r="B5382" s="3" t="s">
        <v>5388</v>
      </c>
      <c r="C5382" s="5" t="n">
        <f aca="false">MOD(A5382,45)</f>
        <v>26</v>
      </c>
      <c r="D5382" s="5" t="n">
        <f aca="false">A5382-1</f>
        <v>5380</v>
      </c>
      <c r="E5382" s="5" t="str">
        <f aca="false">IF(C5382=0,"U",VLOOKUP(D5382,A:B,2,0))</f>
        <v>H4004F</v>
      </c>
    </row>
    <row r="5383" customFormat="false" ht="15.75" hidden="false" customHeight="false" outlineLevel="0" collapsed="false">
      <c r="A5383" s="3" t="n">
        <v>5382</v>
      </c>
      <c r="B5383" s="3" t="s">
        <v>5389</v>
      </c>
      <c r="C5383" s="5" t="n">
        <f aca="false">MOD(A5383,45)</f>
        <v>27</v>
      </c>
      <c r="D5383" s="5" t="n">
        <f aca="false">A5383-1</f>
        <v>5381</v>
      </c>
      <c r="E5383" s="5" t="str">
        <f aca="false">IF(C5383=0,"U",VLOOKUP(D5383,A:B,2,0))</f>
        <v>H4004R</v>
      </c>
    </row>
    <row r="5384" customFormat="false" ht="15.75" hidden="false" customHeight="false" outlineLevel="0" collapsed="false">
      <c r="A5384" s="3" t="n">
        <v>5383</v>
      </c>
      <c r="B5384" s="3" t="s">
        <v>5390</v>
      </c>
      <c r="C5384" s="5" t="n">
        <f aca="false">MOD(A5384,45)</f>
        <v>28</v>
      </c>
      <c r="D5384" s="5" t="n">
        <f aca="false">A5384-1</f>
        <v>5382</v>
      </c>
      <c r="E5384" s="5" t="str">
        <f aca="false">IF(C5384=0,"U",VLOOKUP(D5384,A:B,2,0))</f>
        <v>H4005F</v>
      </c>
    </row>
    <row r="5385" customFormat="false" ht="15.75" hidden="false" customHeight="false" outlineLevel="0" collapsed="false">
      <c r="A5385" s="3" t="n">
        <v>5384</v>
      </c>
      <c r="B5385" s="3" t="s">
        <v>5391</v>
      </c>
      <c r="C5385" s="5" t="n">
        <f aca="false">MOD(A5385,45)</f>
        <v>29</v>
      </c>
      <c r="D5385" s="5" t="n">
        <f aca="false">A5385-1</f>
        <v>5383</v>
      </c>
      <c r="E5385" s="5" t="str">
        <f aca="false">IF(C5385=0,"U",VLOOKUP(D5385,A:B,2,0))</f>
        <v>H4005R</v>
      </c>
    </row>
    <row r="5386" customFormat="false" ht="15.75" hidden="false" customHeight="false" outlineLevel="0" collapsed="false">
      <c r="A5386" s="3" t="n">
        <v>5385</v>
      </c>
      <c r="B5386" s="3" t="s">
        <v>5392</v>
      </c>
      <c r="C5386" s="5" t="n">
        <f aca="false">MOD(A5386,45)</f>
        <v>30</v>
      </c>
      <c r="D5386" s="5" t="n">
        <f aca="false">A5386-1</f>
        <v>5384</v>
      </c>
      <c r="E5386" s="5" t="str">
        <f aca="false">IF(C5386=0,"U",VLOOKUP(D5386,A:B,2,0))</f>
        <v>H4006F</v>
      </c>
    </row>
    <row r="5387" customFormat="false" ht="15.75" hidden="false" customHeight="false" outlineLevel="0" collapsed="false">
      <c r="A5387" s="3" t="n">
        <v>5386</v>
      </c>
      <c r="B5387" s="3" t="s">
        <v>5393</v>
      </c>
      <c r="C5387" s="5" t="n">
        <f aca="false">MOD(A5387,45)</f>
        <v>31</v>
      </c>
      <c r="D5387" s="5" t="n">
        <f aca="false">A5387-1</f>
        <v>5385</v>
      </c>
      <c r="E5387" s="5" t="str">
        <f aca="false">IF(C5387=0,"U",VLOOKUP(D5387,A:B,2,0))</f>
        <v>H4006R</v>
      </c>
    </row>
    <row r="5388" customFormat="false" ht="15.75" hidden="false" customHeight="false" outlineLevel="0" collapsed="false">
      <c r="A5388" s="3" t="n">
        <v>5387</v>
      </c>
      <c r="B5388" s="3" t="s">
        <v>5394</v>
      </c>
      <c r="C5388" s="5" t="n">
        <f aca="false">MOD(A5388,45)</f>
        <v>32</v>
      </c>
      <c r="D5388" s="5" t="n">
        <f aca="false">A5388-1</f>
        <v>5386</v>
      </c>
      <c r="E5388" s="5" t="str">
        <f aca="false">IF(C5388=0,"U",VLOOKUP(D5388,A:B,2,0))</f>
        <v>H4007F</v>
      </c>
    </row>
    <row r="5389" customFormat="false" ht="15.75" hidden="false" customHeight="false" outlineLevel="0" collapsed="false">
      <c r="A5389" s="3" t="n">
        <v>5388</v>
      </c>
      <c r="B5389" s="3" t="s">
        <v>5395</v>
      </c>
      <c r="C5389" s="5" t="n">
        <f aca="false">MOD(A5389,45)</f>
        <v>33</v>
      </c>
      <c r="D5389" s="5" t="n">
        <f aca="false">A5389-1</f>
        <v>5387</v>
      </c>
      <c r="E5389" s="5" t="str">
        <f aca="false">IF(C5389=0,"U",VLOOKUP(D5389,A:B,2,0))</f>
        <v>H4007R</v>
      </c>
    </row>
    <row r="5390" customFormat="false" ht="15.75" hidden="false" customHeight="false" outlineLevel="0" collapsed="false">
      <c r="A5390" s="3" t="n">
        <v>5389</v>
      </c>
      <c r="B5390" s="3" t="s">
        <v>5396</v>
      </c>
      <c r="C5390" s="5" t="n">
        <f aca="false">MOD(A5390,45)</f>
        <v>34</v>
      </c>
      <c r="D5390" s="5" t="n">
        <f aca="false">A5390-1</f>
        <v>5388</v>
      </c>
      <c r="E5390" s="5" t="str">
        <f aca="false">IF(C5390=0,"U",VLOOKUP(D5390,A:B,2,0))</f>
        <v>H4101F</v>
      </c>
    </row>
    <row r="5391" customFormat="false" ht="15.75" hidden="false" customHeight="false" outlineLevel="0" collapsed="false">
      <c r="A5391" s="3" t="n">
        <v>5390</v>
      </c>
      <c r="B5391" s="3" t="s">
        <v>5397</v>
      </c>
      <c r="C5391" s="5" t="n">
        <f aca="false">MOD(A5391,45)</f>
        <v>35</v>
      </c>
      <c r="D5391" s="5" t="n">
        <f aca="false">A5391-1</f>
        <v>5389</v>
      </c>
      <c r="E5391" s="5" t="str">
        <f aca="false">IF(C5391=0,"U",VLOOKUP(D5391,A:B,2,0))</f>
        <v>H4101R</v>
      </c>
    </row>
    <row r="5392" customFormat="false" ht="15.75" hidden="false" customHeight="false" outlineLevel="0" collapsed="false">
      <c r="A5392" s="3" t="n">
        <v>5391</v>
      </c>
      <c r="B5392" s="3" t="s">
        <v>5398</v>
      </c>
      <c r="C5392" s="5" t="n">
        <f aca="false">MOD(A5392,45)</f>
        <v>36</v>
      </c>
      <c r="D5392" s="5" t="n">
        <f aca="false">A5392-1</f>
        <v>5390</v>
      </c>
      <c r="E5392" s="5" t="str">
        <f aca="false">IF(C5392=0,"U",VLOOKUP(D5392,A:B,2,0))</f>
        <v>H4102F</v>
      </c>
    </row>
    <row r="5393" customFormat="false" ht="15.75" hidden="false" customHeight="false" outlineLevel="0" collapsed="false">
      <c r="A5393" s="3" t="n">
        <v>5392</v>
      </c>
      <c r="B5393" s="3" t="s">
        <v>5399</v>
      </c>
      <c r="C5393" s="5" t="n">
        <f aca="false">MOD(A5393,45)</f>
        <v>37</v>
      </c>
      <c r="D5393" s="5" t="n">
        <f aca="false">A5393-1</f>
        <v>5391</v>
      </c>
      <c r="E5393" s="5" t="str">
        <f aca="false">IF(C5393=0,"U",VLOOKUP(D5393,A:B,2,0))</f>
        <v>H4102R</v>
      </c>
    </row>
    <row r="5394" customFormat="false" ht="15.75" hidden="false" customHeight="false" outlineLevel="0" collapsed="false">
      <c r="A5394" s="3" t="n">
        <v>5393</v>
      </c>
      <c r="B5394" s="3" t="s">
        <v>5400</v>
      </c>
      <c r="C5394" s="5" t="n">
        <f aca="false">MOD(A5394,45)</f>
        <v>38</v>
      </c>
      <c r="D5394" s="5" t="n">
        <f aca="false">A5394-1</f>
        <v>5392</v>
      </c>
      <c r="E5394" s="5" t="str">
        <f aca="false">IF(C5394=0,"U",VLOOKUP(D5394,A:B,2,0))</f>
        <v>H4103F</v>
      </c>
    </row>
    <row r="5395" customFormat="false" ht="15.75" hidden="false" customHeight="false" outlineLevel="0" collapsed="false">
      <c r="A5395" s="3" t="n">
        <v>5394</v>
      </c>
      <c r="B5395" s="3" t="s">
        <v>5401</v>
      </c>
      <c r="C5395" s="5" t="n">
        <f aca="false">MOD(A5395,45)</f>
        <v>39</v>
      </c>
      <c r="D5395" s="5" t="n">
        <f aca="false">A5395-1</f>
        <v>5393</v>
      </c>
      <c r="E5395" s="5" t="str">
        <f aca="false">IF(C5395=0,"U",VLOOKUP(D5395,A:B,2,0))</f>
        <v>H4103R</v>
      </c>
    </row>
    <row r="5396" customFormat="false" ht="15.75" hidden="false" customHeight="false" outlineLevel="0" collapsed="false">
      <c r="A5396" s="3" t="n">
        <v>5395</v>
      </c>
      <c r="B5396" s="3" t="s">
        <v>5402</v>
      </c>
      <c r="C5396" s="5" t="n">
        <f aca="false">MOD(A5396,45)</f>
        <v>40</v>
      </c>
      <c r="D5396" s="5" t="n">
        <f aca="false">A5396-1</f>
        <v>5394</v>
      </c>
      <c r="E5396" s="5" t="str">
        <f aca="false">IF(C5396=0,"U",VLOOKUP(D5396,A:B,2,0))</f>
        <v>H4104F</v>
      </c>
    </row>
    <row r="5397" customFormat="false" ht="15.75" hidden="false" customHeight="false" outlineLevel="0" collapsed="false">
      <c r="A5397" s="3" t="n">
        <v>5396</v>
      </c>
      <c r="B5397" s="3" t="s">
        <v>5403</v>
      </c>
      <c r="C5397" s="5" t="n">
        <f aca="false">MOD(A5397,45)</f>
        <v>41</v>
      </c>
      <c r="D5397" s="5" t="n">
        <f aca="false">A5397-1</f>
        <v>5395</v>
      </c>
      <c r="E5397" s="5" t="str">
        <f aca="false">IF(C5397=0,"U",VLOOKUP(D5397,A:B,2,0))</f>
        <v>H4104R</v>
      </c>
    </row>
    <row r="5398" customFormat="false" ht="15.75" hidden="false" customHeight="false" outlineLevel="0" collapsed="false">
      <c r="A5398" s="3" t="n">
        <v>5397</v>
      </c>
      <c r="B5398" s="3" t="s">
        <v>5404</v>
      </c>
      <c r="C5398" s="5" t="n">
        <f aca="false">MOD(A5398,45)</f>
        <v>42</v>
      </c>
      <c r="D5398" s="5" t="n">
        <f aca="false">A5398-1</f>
        <v>5396</v>
      </c>
      <c r="E5398" s="5" t="str">
        <f aca="false">IF(C5398=0,"U",VLOOKUP(D5398,A:B,2,0))</f>
        <v>H4105F</v>
      </c>
    </row>
    <row r="5399" customFormat="false" ht="15.75" hidden="false" customHeight="false" outlineLevel="0" collapsed="false">
      <c r="A5399" s="3" t="n">
        <v>5398</v>
      </c>
      <c r="B5399" s="3" t="s">
        <v>5405</v>
      </c>
      <c r="C5399" s="5" t="n">
        <f aca="false">MOD(A5399,45)</f>
        <v>43</v>
      </c>
      <c r="D5399" s="5" t="n">
        <f aca="false">A5399-1</f>
        <v>5397</v>
      </c>
      <c r="E5399" s="5" t="str">
        <f aca="false">IF(C5399=0,"U",VLOOKUP(D5399,A:B,2,0))</f>
        <v>H4105R</v>
      </c>
    </row>
    <row r="5400" customFormat="false" ht="15.75" hidden="false" customHeight="false" outlineLevel="0" collapsed="false">
      <c r="A5400" s="3" t="n">
        <v>5399</v>
      </c>
      <c r="B5400" s="3" t="s">
        <v>5406</v>
      </c>
      <c r="C5400" s="5" t="n">
        <f aca="false">MOD(A5400,45)</f>
        <v>44</v>
      </c>
      <c r="D5400" s="5" t="n">
        <f aca="false">A5400-1</f>
        <v>5398</v>
      </c>
      <c r="E5400" s="5" t="str">
        <f aca="false">IF(C5400=0,"U",VLOOKUP(D5400,A:B,2,0))</f>
        <v>H4106F</v>
      </c>
    </row>
    <row r="5401" customFormat="false" ht="15.75" hidden="false" customHeight="false" outlineLevel="0" collapsed="false">
      <c r="A5401" s="3" t="n">
        <v>5400</v>
      </c>
      <c r="B5401" s="3" t="s">
        <v>5407</v>
      </c>
      <c r="C5401" s="5" t="n">
        <f aca="false">MOD(A5401,45)</f>
        <v>0</v>
      </c>
      <c r="D5401" s="5" t="n">
        <f aca="false">A5401-1</f>
        <v>5399</v>
      </c>
      <c r="E5401" s="5" t="str">
        <f aca="false">IF(C5401=0,"U",VLOOKUP(D5401,A:B,2,0))</f>
        <v>U</v>
      </c>
    </row>
    <row r="5402" customFormat="false" ht="15.75" hidden="false" customHeight="false" outlineLevel="0" collapsed="false">
      <c r="A5402" s="3" t="n">
        <v>5401</v>
      </c>
      <c r="B5402" s="3" t="s">
        <v>5408</v>
      </c>
      <c r="C5402" s="5" t="n">
        <f aca="false">MOD(A5402,45)</f>
        <v>1</v>
      </c>
      <c r="D5402" s="5" t="n">
        <f aca="false">A5402-1</f>
        <v>5400</v>
      </c>
      <c r="E5402" s="5" t="str">
        <f aca="false">IF(C5402=0,"U",VLOOKUP(D5402,A:B,2,0))</f>
        <v>H4107F</v>
      </c>
    </row>
    <row r="5403" customFormat="false" ht="15.75" hidden="false" customHeight="false" outlineLevel="0" collapsed="false">
      <c r="A5403" s="3" t="n">
        <v>5402</v>
      </c>
      <c r="B5403" s="3" t="s">
        <v>5409</v>
      </c>
      <c r="C5403" s="5" t="n">
        <f aca="false">MOD(A5403,45)</f>
        <v>2</v>
      </c>
      <c r="D5403" s="5" t="n">
        <f aca="false">A5403-1</f>
        <v>5401</v>
      </c>
      <c r="E5403" s="5" t="str">
        <f aca="false">IF(C5403=0,"U",VLOOKUP(D5403,A:B,2,0))</f>
        <v>H4107R</v>
      </c>
    </row>
    <row r="5404" customFormat="false" ht="15.75" hidden="false" customHeight="false" outlineLevel="0" collapsed="false">
      <c r="A5404" s="3" t="n">
        <v>5403</v>
      </c>
      <c r="B5404" s="3" t="s">
        <v>5410</v>
      </c>
      <c r="C5404" s="5" t="n">
        <f aca="false">MOD(A5404,45)</f>
        <v>3</v>
      </c>
      <c r="D5404" s="5" t="n">
        <f aca="false">A5404-1</f>
        <v>5402</v>
      </c>
      <c r="E5404" s="5" t="str">
        <f aca="false">IF(C5404=0,"U",VLOOKUP(D5404,A:B,2,0))</f>
        <v>H4201F</v>
      </c>
    </row>
    <row r="5405" customFormat="false" ht="15.75" hidden="false" customHeight="false" outlineLevel="0" collapsed="false">
      <c r="A5405" s="3" t="n">
        <v>5404</v>
      </c>
      <c r="B5405" s="3" t="s">
        <v>5411</v>
      </c>
      <c r="C5405" s="5" t="n">
        <f aca="false">MOD(A5405,45)</f>
        <v>4</v>
      </c>
      <c r="D5405" s="5" t="n">
        <f aca="false">A5405-1</f>
        <v>5403</v>
      </c>
      <c r="E5405" s="5" t="str">
        <f aca="false">IF(C5405=0,"U",VLOOKUP(D5405,A:B,2,0))</f>
        <v>H4201R</v>
      </c>
    </row>
    <row r="5406" customFormat="false" ht="15.75" hidden="false" customHeight="false" outlineLevel="0" collapsed="false">
      <c r="A5406" s="3" t="n">
        <v>5405</v>
      </c>
      <c r="B5406" s="3" t="s">
        <v>5412</v>
      </c>
      <c r="C5406" s="5" t="n">
        <f aca="false">MOD(A5406,45)</f>
        <v>5</v>
      </c>
      <c r="D5406" s="5" t="n">
        <f aca="false">A5406-1</f>
        <v>5404</v>
      </c>
      <c r="E5406" s="5" t="str">
        <f aca="false">IF(C5406=0,"U",VLOOKUP(D5406,A:B,2,0))</f>
        <v>H4202F</v>
      </c>
    </row>
    <row r="5407" customFormat="false" ht="15.75" hidden="false" customHeight="false" outlineLevel="0" collapsed="false">
      <c r="A5407" s="3" t="n">
        <v>5406</v>
      </c>
      <c r="B5407" s="3" t="s">
        <v>5413</v>
      </c>
      <c r="C5407" s="5" t="n">
        <f aca="false">MOD(A5407,45)</f>
        <v>6</v>
      </c>
      <c r="D5407" s="5" t="n">
        <f aca="false">A5407-1</f>
        <v>5405</v>
      </c>
      <c r="E5407" s="5" t="str">
        <f aca="false">IF(C5407=0,"U",VLOOKUP(D5407,A:B,2,0))</f>
        <v>H4202R</v>
      </c>
    </row>
    <row r="5408" customFormat="false" ht="15.75" hidden="false" customHeight="false" outlineLevel="0" collapsed="false">
      <c r="A5408" s="3" t="n">
        <v>5407</v>
      </c>
      <c r="B5408" s="3" t="s">
        <v>5414</v>
      </c>
      <c r="C5408" s="5" t="n">
        <f aca="false">MOD(A5408,45)</f>
        <v>7</v>
      </c>
      <c r="D5408" s="5" t="n">
        <f aca="false">A5408-1</f>
        <v>5406</v>
      </c>
      <c r="E5408" s="5" t="str">
        <f aca="false">IF(C5408=0,"U",VLOOKUP(D5408,A:B,2,0))</f>
        <v>H4203F</v>
      </c>
    </row>
    <row r="5409" customFormat="false" ht="15.75" hidden="false" customHeight="false" outlineLevel="0" collapsed="false">
      <c r="A5409" s="3" t="n">
        <v>5408</v>
      </c>
      <c r="B5409" s="3" t="s">
        <v>5415</v>
      </c>
      <c r="C5409" s="5" t="n">
        <f aca="false">MOD(A5409,45)</f>
        <v>8</v>
      </c>
      <c r="D5409" s="5" t="n">
        <f aca="false">A5409-1</f>
        <v>5407</v>
      </c>
      <c r="E5409" s="5" t="str">
        <f aca="false">IF(C5409=0,"U",VLOOKUP(D5409,A:B,2,0))</f>
        <v>H4203R</v>
      </c>
    </row>
    <row r="5410" customFormat="false" ht="15.75" hidden="false" customHeight="false" outlineLevel="0" collapsed="false">
      <c r="A5410" s="3" t="n">
        <v>5409</v>
      </c>
      <c r="B5410" s="3" t="s">
        <v>5416</v>
      </c>
      <c r="C5410" s="5" t="n">
        <f aca="false">MOD(A5410,45)</f>
        <v>9</v>
      </c>
      <c r="D5410" s="5" t="n">
        <f aca="false">A5410-1</f>
        <v>5408</v>
      </c>
      <c r="E5410" s="5" t="str">
        <f aca="false">IF(C5410=0,"U",VLOOKUP(D5410,A:B,2,0))</f>
        <v>H4204F</v>
      </c>
    </row>
    <row r="5411" customFormat="false" ht="15.75" hidden="false" customHeight="false" outlineLevel="0" collapsed="false">
      <c r="A5411" s="3" t="n">
        <v>5410</v>
      </c>
      <c r="B5411" s="3" t="s">
        <v>5417</v>
      </c>
      <c r="C5411" s="5" t="n">
        <f aca="false">MOD(A5411,45)</f>
        <v>10</v>
      </c>
      <c r="D5411" s="5" t="n">
        <f aca="false">A5411-1</f>
        <v>5409</v>
      </c>
      <c r="E5411" s="5" t="str">
        <f aca="false">IF(C5411=0,"U",VLOOKUP(D5411,A:B,2,0))</f>
        <v>H4204R</v>
      </c>
    </row>
    <row r="5412" customFormat="false" ht="15.75" hidden="false" customHeight="false" outlineLevel="0" collapsed="false">
      <c r="A5412" s="3" t="n">
        <v>5411</v>
      </c>
      <c r="B5412" s="3" t="s">
        <v>5418</v>
      </c>
      <c r="C5412" s="5" t="n">
        <f aca="false">MOD(A5412,45)</f>
        <v>11</v>
      </c>
      <c r="D5412" s="5" t="n">
        <f aca="false">A5412-1</f>
        <v>5410</v>
      </c>
      <c r="E5412" s="5" t="str">
        <f aca="false">IF(C5412=0,"U",VLOOKUP(D5412,A:B,2,0))</f>
        <v>H4205F</v>
      </c>
    </row>
    <row r="5413" customFormat="false" ht="15.75" hidden="false" customHeight="false" outlineLevel="0" collapsed="false">
      <c r="A5413" s="3" t="n">
        <v>5412</v>
      </c>
      <c r="B5413" s="3" t="s">
        <v>5419</v>
      </c>
      <c r="C5413" s="5" t="n">
        <f aca="false">MOD(A5413,45)</f>
        <v>12</v>
      </c>
      <c r="D5413" s="5" t="n">
        <f aca="false">A5413-1</f>
        <v>5411</v>
      </c>
      <c r="E5413" s="5" t="str">
        <f aca="false">IF(C5413=0,"U",VLOOKUP(D5413,A:B,2,0))</f>
        <v>H4205R</v>
      </c>
    </row>
    <row r="5414" customFormat="false" ht="15.75" hidden="false" customHeight="false" outlineLevel="0" collapsed="false">
      <c r="A5414" s="3" t="n">
        <v>5413</v>
      </c>
      <c r="B5414" s="3" t="s">
        <v>5420</v>
      </c>
      <c r="C5414" s="5" t="n">
        <f aca="false">MOD(A5414,45)</f>
        <v>13</v>
      </c>
      <c r="D5414" s="5" t="n">
        <f aca="false">A5414-1</f>
        <v>5412</v>
      </c>
      <c r="E5414" s="5" t="str">
        <f aca="false">IF(C5414=0,"U",VLOOKUP(D5414,A:B,2,0))</f>
        <v>H4206F</v>
      </c>
    </row>
    <row r="5415" customFormat="false" ht="15.75" hidden="false" customHeight="false" outlineLevel="0" collapsed="false">
      <c r="A5415" s="3" t="n">
        <v>5414</v>
      </c>
      <c r="B5415" s="3" t="s">
        <v>5421</v>
      </c>
      <c r="C5415" s="5" t="n">
        <f aca="false">MOD(A5415,45)</f>
        <v>14</v>
      </c>
      <c r="D5415" s="5" t="n">
        <f aca="false">A5415-1</f>
        <v>5413</v>
      </c>
      <c r="E5415" s="5" t="str">
        <f aca="false">IF(C5415=0,"U",VLOOKUP(D5415,A:B,2,0))</f>
        <v>H4206R</v>
      </c>
    </row>
    <row r="5416" customFormat="false" ht="15.75" hidden="false" customHeight="false" outlineLevel="0" collapsed="false">
      <c r="A5416" s="3" t="n">
        <v>5415</v>
      </c>
      <c r="B5416" s="3" t="s">
        <v>5422</v>
      </c>
      <c r="C5416" s="5" t="n">
        <f aca="false">MOD(A5416,45)</f>
        <v>15</v>
      </c>
      <c r="D5416" s="5" t="n">
        <f aca="false">A5416-1</f>
        <v>5414</v>
      </c>
      <c r="E5416" s="5" t="str">
        <f aca="false">IF(C5416=0,"U",VLOOKUP(D5416,A:B,2,0))</f>
        <v>H4207F</v>
      </c>
    </row>
    <row r="5417" customFormat="false" ht="15.75" hidden="false" customHeight="false" outlineLevel="0" collapsed="false">
      <c r="A5417" s="3" t="n">
        <v>5416</v>
      </c>
      <c r="B5417" s="3" t="s">
        <v>5423</v>
      </c>
      <c r="C5417" s="5" t="n">
        <f aca="false">MOD(A5417,45)</f>
        <v>16</v>
      </c>
      <c r="D5417" s="5" t="n">
        <f aca="false">A5417-1</f>
        <v>5415</v>
      </c>
      <c r="E5417" s="5" t="str">
        <f aca="false">IF(C5417=0,"U",VLOOKUP(D5417,A:B,2,0))</f>
        <v>H4207R</v>
      </c>
    </row>
    <row r="5418" customFormat="false" ht="15.75" hidden="false" customHeight="false" outlineLevel="0" collapsed="false">
      <c r="A5418" s="3" t="n">
        <v>5417</v>
      </c>
      <c r="B5418" s="3" t="s">
        <v>5424</v>
      </c>
      <c r="C5418" s="5" t="n">
        <f aca="false">MOD(A5418,45)</f>
        <v>17</v>
      </c>
      <c r="D5418" s="5" t="n">
        <f aca="false">A5418-1</f>
        <v>5416</v>
      </c>
      <c r="E5418" s="5" t="str">
        <f aca="false">IF(C5418=0,"U",VLOOKUP(D5418,A:B,2,0))</f>
        <v>H4301F</v>
      </c>
    </row>
    <row r="5419" customFormat="false" ht="15.75" hidden="false" customHeight="false" outlineLevel="0" collapsed="false">
      <c r="A5419" s="3" t="n">
        <v>5418</v>
      </c>
      <c r="B5419" s="3" t="s">
        <v>5425</v>
      </c>
      <c r="C5419" s="5" t="n">
        <f aca="false">MOD(A5419,45)</f>
        <v>18</v>
      </c>
      <c r="D5419" s="5" t="n">
        <f aca="false">A5419-1</f>
        <v>5417</v>
      </c>
      <c r="E5419" s="5" t="str">
        <f aca="false">IF(C5419=0,"U",VLOOKUP(D5419,A:B,2,0))</f>
        <v>H4301R</v>
      </c>
    </row>
    <row r="5420" customFormat="false" ht="15.75" hidden="false" customHeight="false" outlineLevel="0" collapsed="false">
      <c r="A5420" s="3" t="n">
        <v>5419</v>
      </c>
      <c r="B5420" s="3" t="s">
        <v>5426</v>
      </c>
      <c r="C5420" s="5" t="n">
        <f aca="false">MOD(A5420,45)</f>
        <v>19</v>
      </c>
      <c r="D5420" s="5" t="n">
        <f aca="false">A5420-1</f>
        <v>5418</v>
      </c>
      <c r="E5420" s="5" t="str">
        <f aca="false">IF(C5420=0,"U",VLOOKUP(D5420,A:B,2,0))</f>
        <v>H4302F</v>
      </c>
    </row>
    <row r="5421" customFormat="false" ht="15.75" hidden="false" customHeight="false" outlineLevel="0" collapsed="false">
      <c r="A5421" s="3" t="n">
        <v>5420</v>
      </c>
      <c r="B5421" s="3" t="s">
        <v>5427</v>
      </c>
      <c r="C5421" s="5" t="n">
        <f aca="false">MOD(A5421,45)</f>
        <v>20</v>
      </c>
      <c r="D5421" s="5" t="n">
        <f aca="false">A5421-1</f>
        <v>5419</v>
      </c>
      <c r="E5421" s="5" t="str">
        <f aca="false">IF(C5421=0,"U",VLOOKUP(D5421,A:B,2,0))</f>
        <v>H4302R</v>
      </c>
    </row>
    <row r="5422" customFormat="false" ht="15.75" hidden="false" customHeight="false" outlineLevel="0" collapsed="false">
      <c r="A5422" s="3" t="n">
        <v>5421</v>
      </c>
      <c r="B5422" s="3" t="s">
        <v>5428</v>
      </c>
      <c r="C5422" s="5" t="n">
        <f aca="false">MOD(A5422,45)</f>
        <v>21</v>
      </c>
      <c r="D5422" s="5" t="n">
        <f aca="false">A5422-1</f>
        <v>5420</v>
      </c>
      <c r="E5422" s="5" t="str">
        <f aca="false">IF(C5422=0,"U",VLOOKUP(D5422,A:B,2,0))</f>
        <v>H4303F</v>
      </c>
    </row>
    <row r="5423" customFormat="false" ht="15.75" hidden="false" customHeight="false" outlineLevel="0" collapsed="false">
      <c r="A5423" s="3" t="n">
        <v>5422</v>
      </c>
      <c r="B5423" s="3" t="s">
        <v>5429</v>
      </c>
      <c r="C5423" s="5" t="n">
        <f aca="false">MOD(A5423,45)</f>
        <v>22</v>
      </c>
      <c r="D5423" s="5" t="n">
        <f aca="false">A5423-1</f>
        <v>5421</v>
      </c>
      <c r="E5423" s="5" t="str">
        <f aca="false">IF(C5423=0,"U",VLOOKUP(D5423,A:B,2,0))</f>
        <v>H4303R</v>
      </c>
    </row>
    <row r="5424" customFormat="false" ht="15.75" hidden="false" customHeight="false" outlineLevel="0" collapsed="false">
      <c r="A5424" s="3" t="n">
        <v>5423</v>
      </c>
      <c r="B5424" s="3" t="s">
        <v>5430</v>
      </c>
      <c r="C5424" s="5" t="n">
        <f aca="false">MOD(A5424,45)</f>
        <v>23</v>
      </c>
      <c r="D5424" s="5" t="n">
        <f aca="false">A5424-1</f>
        <v>5422</v>
      </c>
      <c r="E5424" s="5" t="str">
        <f aca="false">IF(C5424=0,"U",VLOOKUP(D5424,A:B,2,0))</f>
        <v>H4304F</v>
      </c>
    </row>
    <row r="5425" customFormat="false" ht="15.75" hidden="false" customHeight="false" outlineLevel="0" collapsed="false">
      <c r="A5425" s="3" t="n">
        <v>5424</v>
      </c>
      <c r="B5425" s="3" t="s">
        <v>5431</v>
      </c>
      <c r="C5425" s="5" t="n">
        <f aca="false">MOD(A5425,45)</f>
        <v>24</v>
      </c>
      <c r="D5425" s="5" t="n">
        <f aca="false">A5425-1</f>
        <v>5423</v>
      </c>
      <c r="E5425" s="5" t="str">
        <f aca="false">IF(C5425=0,"U",VLOOKUP(D5425,A:B,2,0))</f>
        <v>H4304R</v>
      </c>
    </row>
    <row r="5426" customFormat="false" ht="15.75" hidden="false" customHeight="false" outlineLevel="0" collapsed="false">
      <c r="A5426" s="3" t="n">
        <v>5425</v>
      </c>
      <c r="B5426" s="3" t="s">
        <v>5432</v>
      </c>
      <c r="C5426" s="5" t="n">
        <f aca="false">MOD(A5426,45)</f>
        <v>25</v>
      </c>
      <c r="D5426" s="5" t="n">
        <f aca="false">A5426-1</f>
        <v>5424</v>
      </c>
      <c r="E5426" s="5" t="str">
        <f aca="false">IF(C5426=0,"U",VLOOKUP(D5426,A:B,2,0))</f>
        <v>H4305F</v>
      </c>
    </row>
    <row r="5427" customFormat="false" ht="15.75" hidden="false" customHeight="false" outlineLevel="0" collapsed="false">
      <c r="A5427" s="3" t="n">
        <v>5426</v>
      </c>
      <c r="B5427" s="3" t="s">
        <v>5433</v>
      </c>
      <c r="C5427" s="5" t="n">
        <f aca="false">MOD(A5427,45)</f>
        <v>26</v>
      </c>
      <c r="D5427" s="5" t="n">
        <f aca="false">A5427-1</f>
        <v>5425</v>
      </c>
      <c r="E5427" s="5" t="str">
        <f aca="false">IF(C5427=0,"U",VLOOKUP(D5427,A:B,2,0))</f>
        <v>H4305R</v>
      </c>
    </row>
    <row r="5428" customFormat="false" ht="15.75" hidden="false" customHeight="false" outlineLevel="0" collapsed="false">
      <c r="A5428" s="3" t="n">
        <v>5427</v>
      </c>
      <c r="B5428" s="3" t="s">
        <v>5434</v>
      </c>
      <c r="C5428" s="5" t="n">
        <f aca="false">MOD(A5428,45)</f>
        <v>27</v>
      </c>
      <c r="D5428" s="5" t="n">
        <f aca="false">A5428-1</f>
        <v>5426</v>
      </c>
      <c r="E5428" s="5" t="str">
        <f aca="false">IF(C5428=0,"U",VLOOKUP(D5428,A:B,2,0))</f>
        <v>H4306F</v>
      </c>
    </row>
    <row r="5429" customFormat="false" ht="15.75" hidden="false" customHeight="false" outlineLevel="0" collapsed="false">
      <c r="A5429" s="3" t="n">
        <v>5428</v>
      </c>
      <c r="B5429" s="3" t="s">
        <v>5435</v>
      </c>
      <c r="C5429" s="5" t="n">
        <f aca="false">MOD(A5429,45)</f>
        <v>28</v>
      </c>
      <c r="D5429" s="5" t="n">
        <f aca="false">A5429-1</f>
        <v>5427</v>
      </c>
      <c r="E5429" s="5" t="str">
        <f aca="false">IF(C5429=0,"U",VLOOKUP(D5429,A:B,2,0))</f>
        <v>H4306R</v>
      </c>
    </row>
    <row r="5430" customFormat="false" ht="15.75" hidden="false" customHeight="false" outlineLevel="0" collapsed="false">
      <c r="A5430" s="3" t="n">
        <v>5429</v>
      </c>
      <c r="B5430" s="3" t="s">
        <v>5436</v>
      </c>
      <c r="C5430" s="5" t="n">
        <f aca="false">MOD(A5430,45)</f>
        <v>29</v>
      </c>
      <c r="D5430" s="5" t="n">
        <f aca="false">A5430-1</f>
        <v>5428</v>
      </c>
      <c r="E5430" s="5" t="str">
        <f aca="false">IF(C5430=0,"U",VLOOKUP(D5430,A:B,2,0))</f>
        <v>H4307F</v>
      </c>
    </row>
    <row r="5431" customFormat="false" ht="15.75" hidden="false" customHeight="false" outlineLevel="0" collapsed="false">
      <c r="A5431" s="3" t="n">
        <v>5430</v>
      </c>
      <c r="B5431" s="3" t="s">
        <v>5437</v>
      </c>
      <c r="C5431" s="5" t="n">
        <f aca="false">MOD(A5431,45)</f>
        <v>30</v>
      </c>
      <c r="D5431" s="5" t="n">
        <f aca="false">A5431-1</f>
        <v>5429</v>
      </c>
      <c r="E5431" s="5" t="str">
        <f aca="false">IF(C5431=0,"U",VLOOKUP(D5431,A:B,2,0))</f>
        <v>H4307R</v>
      </c>
    </row>
    <row r="5432" customFormat="false" ht="15.75" hidden="false" customHeight="false" outlineLevel="0" collapsed="false">
      <c r="A5432" s="3" t="n">
        <v>5431</v>
      </c>
      <c r="B5432" s="3" t="s">
        <v>5438</v>
      </c>
      <c r="C5432" s="5" t="n">
        <f aca="false">MOD(A5432,45)</f>
        <v>31</v>
      </c>
      <c r="D5432" s="5" t="n">
        <f aca="false">A5432-1</f>
        <v>5430</v>
      </c>
      <c r="E5432" s="5" t="str">
        <f aca="false">IF(C5432=0,"U",VLOOKUP(D5432,A:B,2,0))</f>
        <v>H4401F</v>
      </c>
    </row>
    <row r="5433" customFormat="false" ht="15.75" hidden="false" customHeight="false" outlineLevel="0" collapsed="false">
      <c r="A5433" s="3" t="n">
        <v>5432</v>
      </c>
      <c r="B5433" s="3" t="s">
        <v>5439</v>
      </c>
      <c r="C5433" s="5" t="n">
        <f aca="false">MOD(A5433,45)</f>
        <v>32</v>
      </c>
      <c r="D5433" s="5" t="n">
        <f aca="false">A5433-1</f>
        <v>5431</v>
      </c>
      <c r="E5433" s="5" t="str">
        <f aca="false">IF(C5433=0,"U",VLOOKUP(D5433,A:B,2,0))</f>
        <v>H4401R</v>
      </c>
    </row>
    <row r="5434" customFormat="false" ht="15.75" hidden="false" customHeight="false" outlineLevel="0" collapsed="false">
      <c r="A5434" s="3" t="n">
        <v>5433</v>
      </c>
      <c r="B5434" s="3" t="s">
        <v>5440</v>
      </c>
      <c r="C5434" s="5" t="n">
        <f aca="false">MOD(A5434,45)</f>
        <v>33</v>
      </c>
      <c r="D5434" s="5" t="n">
        <f aca="false">A5434-1</f>
        <v>5432</v>
      </c>
      <c r="E5434" s="5" t="str">
        <f aca="false">IF(C5434=0,"U",VLOOKUP(D5434,A:B,2,0))</f>
        <v>H4402F</v>
      </c>
    </row>
    <row r="5435" customFormat="false" ht="15.75" hidden="false" customHeight="false" outlineLevel="0" collapsed="false">
      <c r="A5435" s="3" t="n">
        <v>5434</v>
      </c>
      <c r="B5435" s="3" t="s">
        <v>5441</v>
      </c>
      <c r="C5435" s="5" t="n">
        <f aca="false">MOD(A5435,45)</f>
        <v>34</v>
      </c>
      <c r="D5435" s="5" t="n">
        <f aca="false">A5435-1</f>
        <v>5433</v>
      </c>
      <c r="E5435" s="5" t="str">
        <f aca="false">IF(C5435=0,"U",VLOOKUP(D5435,A:B,2,0))</f>
        <v>H4402R</v>
      </c>
    </row>
    <row r="5436" customFormat="false" ht="15.75" hidden="false" customHeight="false" outlineLevel="0" collapsed="false">
      <c r="A5436" s="3" t="n">
        <v>5435</v>
      </c>
      <c r="B5436" s="3" t="s">
        <v>5442</v>
      </c>
      <c r="C5436" s="5" t="n">
        <f aca="false">MOD(A5436,45)</f>
        <v>35</v>
      </c>
      <c r="D5436" s="5" t="n">
        <f aca="false">A5436-1</f>
        <v>5434</v>
      </c>
      <c r="E5436" s="5" t="str">
        <f aca="false">IF(C5436=0,"U",VLOOKUP(D5436,A:B,2,0))</f>
        <v>H4403F</v>
      </c>
    </row>
    <row r="5437" customFormat="false" ht="15.75" hidden="false" customHeight="false" outlineLevel="0" collapsed="false">
      <c r="A5437" s="3" t="n">
        <v>5436</v>
      </c>
      <c r="B5437" s="3" t="s">
        <v>5443</v>
      </c>
      <c r="C5437" s="5" t="n">
        <f aca="false">MOD(A5437,45)</f>
        <v>36</v>
      </c>
      <c r="D5437" s="5" t="n">
        <f aca="false">A5437-1</f>
        <v>5435</v>
      </c>
      <c r="E5437" s="5" t="str">
        <f aca="false">IF(C5437=0,"U",VLOOKUP(D5437,A:B,2,0))</f>
        <v>H4403R</v>
      </c>
    </row>
    <row r="5438" customFormat="false" ht="15.75" hidden="false" customHeight="false" outlineLevel="0" collapsed="false">
      <c r="A5438" s="3" t="n">
        <v>5437</v>
      </c>
      <c r="B5438" s="3" t="s">
        <v>5444</v>
      </c>
      <c r="C5438" s="5" t="n">
        <f aca="false">MOD(A5438,45)</f>
        <v>37</v>
      </c>
      <c r="D5438" s="5" t="n">
        <f aca="false">A5438-1</f>
        <v>5436</v>
      </c>
      <c r="E5438" s="5" t="str">
        <f aca="false">IF(C5438=0,"U",VLOOKUP(D5438,A:B,2,0))</f>
        <v>H4404F</v>
      </c>
    </row>
    <row r="5439" customFormat="false" ht="15.75" hidden="false" customHeight="false" outlineLevel="0" collapsed="false">
      <c r="A5439" s="3" t="n">
        <v>5438</v>
      </c>
      <c r="B5439" s="3" t="s">
        <v>5445</v>
      </c>
      <c r="C5439" s="5" t="n">
        <f aca="false">MOD(A5439,45)</f>
        <v>38</v>
      </c>
      <c r="D5439" s="5" t="n">
        <f aca="false">A5439-1</f>
        <v>5437</v>
      </c>
      <c r="E5439" s="5" t="str">
        <f aca="false">IF(C5439=0,"U",VLOOKUP(D5439,A:B,2,0))</f>
        <v>H4404R</v>
      </c>
    </row>
    <row r="5440" customFormat="false" ht="15.75" hidden="false" customHeight="false" outlineLevel="0" collapsed="false">
      <c r="A5440" s="3" t="n">
        <v>5439</v>
      </c>
      <c r="B5440" s="3" t="s">
        <v>5446</v>
      </c>
      <c r="C5440" s="5" t="n">
        <f aca="false">MOD(A5440,45)</f>
        <v>39</v>
      </c>
      <c r="D5440" s="5" t="n">
        <f aca="false">A5440-1</f>
        <v>5438</v>
      </c>
      <c r="E5440" s="5" t="str">
        <f aca="false">IF(C5440=0,"U",VLOOKUP(D5440,A:B,2,0))</f>
        <v>H4405F</v>
      </c>
    </row>
    <row r="5441" customFormat="false" ht="15.75" hidden="false" customHeight="false" outlineLevel="0" collapsed="false">
      <c r="A5441" s="3" t="n">
        <v>5440</v>
      </c>
      <c r="B5441" s="3" t="s">
        <v>5447</v>
      </c>
      <c r="C5441" s="5" t="n">
        <f aca="false">MOD(A5441,45)</f>
        <v>40</v>
      </c>
      <c r="D5441" s="5" t="n">
        <f aca="false">A5441-1</f>
        <v>5439</v>
      </c>
      <c r="E5441" s="5" t="str">
        <f aca="false">IF(C5441=0,"U",VLOOKUP(D5441,A:B,2,0))</f>
        <v>H4405R</v>
      </c>
    </row>
    <row r="5442" customFormat="false" ht="15.75" hidden="false" customHeight="false" outlineLevel="0" collapsed="false">
      <c r="A5442" s="3" t="n">
        <v>5441</v>
      </c>
      <c r="B5442" s="3" t="s">
        <v>5448</v>
      </c>
      <c r="C5442" s="5" t="n">
        <f aca="false">MOD(A5442,45)</f>
        <v>41</v>
      </c>
      <c r="D5442" s="5" t="n">
        <f aca="false">A5442-1</f>
        <v>5440</v>
      </c>
      <c r="E5442" s="5" t="str">
        <f aca="false">IF(C5442=0,"U",VLOOKUP(D5442,A:B,2,0))</f>
        <v>H4406F</v>
      </c>
    </row>
    <row r="5443" customFormat="false" ht="15.75" hidden="false" customHeight="false" outlineLevel="0" collapsed="false">
      <c r="A5443" s="3" t="n">
        <v>5442</v>
      </c>
      <c r="B5443" s="3" t="s">
        <v>5449</v>
      </c>
      <c r="C5443" s="5" t="n">
        <f aca="false">MOD(A5443,45)</f>
        <v>42</v>
      </c>
      <c r="D5443" s="5" t="n">
        <f aca="false">A5443-1</f>
        <v>5441</v>
      </c>
      <c r="E5443" s="5" t="str">
        <f aca="false">IF(C5443=0,"U",VLOOKUP(D5443,A:B,2,0))</f>
        <v>H4406R</v>
      </c>
    </row>
    <row r="5444" customFormat="false" ht="15.75" hidden="false" customHeight="false" outlineLevel="0" collapsed="false">
      <c r="A5444" s="3" t="n">
        <v>5443</v>
      </c>
      <c r="B5444" s="3" t="s">
        <v>5450</v>
      </c>
      <c r="C5444" s="5" t="n">
        <f aca="false">MOD(A5444,45)</f>
        <v>43</v>
      </c>
      <c r="D5444" s="5" t="n">
        <f aca="false">A5444-1</f>
        <v>5442</v>
      </c>
      <c r="E5444" s="5" t="str">
        <f aca="false">IF(C5444=0,"U",VLOOKUP(D5444,A:B,2,0))</f>
        <v>H4407F</v>
      </c>
    </row>
    <row r="5445" customFormat="false" ht="15.75" hidden="false" customHeight="false" outlineLevel="0" collapsed="false">
      <c r="A5445" s="3" t="n">
        <v>5444</v>
      </c>
      <c r="B5445" s="3" t="s">
        <v>5451</v>
      </c>
      <c r="C5445" s="5" t="n">
        <f aca="false">MOD(A5445,45)</f>
        <v>44</v>
      </c>
      <c r="D5445" s="5" t="n">
        <f aca="false">A5445-1</f>
        <v>5443</v>
      </c>
      <c r="E5445" s="5" t="str">
        <f aca="false">IF(C5445=0,"U",VLOOKUP(D5445,A:B,2,0))</f>
        <v>H4407R</v>
      </c>
    </row>
    <row r="5446" customFormat="false" ht="15.75" hidden="false" customHeight="false" outlineLevel="0" collapsed="false">
      <c r="A5446" s="3" t="n">
        <v>5445</v>
      </c>
      <c r="B5446" s="3" t="s">
        <v>5452</v>
      </c>
      <c r="C5446" s="5" t="n">
        <f aca="false">MOD(A5446,45)</f>
        <v>0</v>
      </c>
      <c r="D5446" s="5" t="n">
        <f aca="false">A5446-1</f>
        <v>5444</v>
      </c>
      <c r="E5446" s="5" t="str">
        <f aca="false">IF(C5446=0,"U",VLOOKUP(D5446,A:B,2,0))</f>
        <v>U</v>
      </c>
    </row>
    <row r="5447" customFormat="false" ht="15.75" hidden="false" customHeight="false" outlineLevel="0" collapsed="false">
      <c r="A5447" s="3" t="n">
        <v>5446</v>
      </c>
      <c r="B5447" s="3" t="s">
        <v>5453</v>
      </c>
      <c r="C5447" s="5" t="n">
        <f aca="false">MOD(A5447,45)</f>
        <v>1</v>
      </c>
      <c r="D5447" s="5" t="n">
        <f aca="false">A5447-1</f>
        <v>5445</v>
      </c>
      <c r="E5447" s="5" t="str">
        <f aca="false">IF(C5447=0,"U",VLOOKUP(D5447,A:B,2,0))</f>
        <v>I0101R</v>
      </c>
    </row>
    <row r="5448" customFormat="false" ht="15.75" hidden="false" customHeight="false" outlineLevel="0" collapsed="false">
      <c r="A5448" s="3" t="n">
        <v>5447</v>
      </c>
      <c r="B5448" s="3" t="s">
        <v>5454</v>
      </c>
      <c r="C5448" s="5" t="n">
        <f aca="false">MOD(A5448,45)</f>
        <v>2</v>
      </c>
      <c r="D5448" s="5" t="n">
        <f aca="false">A5448-1</f>
        <v>5446</v>
      </c>
      <c r="E5448" s="5" t="str">
        <f aca="false">IF(C5448=0,"U",VLOOKUP(D5448,A:B,2,0))</f>
        <v>I0102F</v>
      </c>
    </row>
    <row r="5449" customFormat="false" ht="15.75" hidden="false" customHeight="false" outlineLevel="0" collapsed="false">
      <c r="A5449" s="3" t="n">
        <v>5448</v>
      </c>
      <c r="B5449" s="3" t="s">
        <v>5455</v>
      </c>
      <c r="C5449" s="5" t="n">
        <f aca="false">MOD(A5449,45)</f>
        <v>3</v>
      </c>
      <c r="D5449" s="5" t="n">
        <f aca="false">A5449-1</f>
        <v>5447</v>
      </c>
      <c r="E5449" s="5" t="str">
        <f aca="false">IF(C5449=0,"U",VLOOKUP(D5449,A:B,2,0))</f>
        <v>I0102R</v>
      </c>
    </row>
    <row r="5450" customFormat="false" ht="15.75" hidden="false" customHeight="false" outlineLevel="0" collapsed="false">
      <c r="A5450" s="3" t="n">
        <v>5449</v>
      </c>
      <c r="B5450" s="3" t="s">
        <v>5456</v>
      </c>
      <c r="C5450" s="5" t="n">
        <f aca="false">MOD(A5450,45)</f>
        <v>4</v>
      </c>
      <c r="D5450" s="5" t="n">
        <f aca="false">A5450-1</f>
        <v>5448</v>
      </c>
      <c r="E5450" s="5" t="str">
        <f aca="false">IF(C5450=0,"U",VLOOKUP(D5450,A:B,2,0))</f>
        <v>I0103F</v>
      </c>
    </row>
    <row r="5451" customFormat="false" ht="15.75" hidden="false" customHeight="false" outlineLevel="0" collapsed="false">
      <c r="A5451" s="3" t="n">
        <v>5450</v>
      </c>
      <c r="B5451" s="3" t="s">
        <v>5457</v>
      </c>
      <c r="C5451" s="5" t="n">
        <f aca="false">MOD(A5451,45)</f>
        <v>5</v>
      </c>
      <c r="D5451" s="5" t="n">
        <f aca="false">A5451-1</f>
        <v>5449</v>
      </c>
      <c r="E5451" s="5" t="str">
        <f aca="false">IF(C5451=0,"U",VLOOKUP(D5451,A:B,2,0))</f>
        <v>I0103R</v>
      </c>
    </row>
    <row r="5452" customFormat="false" ht="15.75" hidden="false" customHeight="false" outlineLevel="0" collapsed="false">
      <c r="A5452" s="3" t="n">
        <v>5451</v>
      </c>
      <c r="B5452" s="3" t="s">
        <v>5458</v>
      </c>
      <c r="C5452" s="5" t="n">
        <f aca="false">MOD(A5452,45)</f>
        <v>6</v>
      </c>
      <c r="D5452" s="5" t="n">
        <f aca="false">A5452-1</f>
        <v>5450</v>
      </c>
      <c r="E5452" s="5" t="str">
        <f aca="false">IF(C5452=0,"U",VLOOKUP(D5452,A:B,2,0))</f>
        <v>I0104F</v>
      </c>
    </row>
    <row r="5453" customFormat="false" ht="15.75" hidden="false" customHeight="false" outlineLevel="0" collapsed="false">
      <c r="A5453" s="3" t="n">
        <v>5452</v>
      </c>
      <c r="B5453" s="3" t="s">
        <v>5459</v>
      </c>
      <c r="C5453" s="5" t="n">
        <f aca="false">MOD(A5453,45)</f>
        <v>7</v>
      </c>
      <c r="D5453" s="5" t="n">
        <f aca="false">A5453-1</f>
        <v>5451</v>
      </c>
      <c r="E5453" s="5" t="str">
        <f aca="false">IF(C5453=0,"U",VLOOKUP(D5453,A:B,2,0))</f>
        <v>I0104R</v>
      </c>
    </row>
    <row r="5454" customFormat="false" ht="15.75" hidden="false" customHeight="false" outlineLevel="0" collapsed="false">
      <c r="A5454" s="3" t="n">
        <v>5453</v>
      </c>
      <c r="B5454" s="3" t="s">
        <v>5460</v>
      </c>
      <c r="C5454" s="5" t="n">
        <f aca="false">MOD(A5454,45)</f>
        <v>8</v>
      </c>
      <c r="D5454" s="5" t="n">
        <f aca="false">A5454-1</f>
        <v>5452</v>
      </c>
      <c r="E5454" s="5" t="str">
        <f aca="false">IF(C5454=0,"U",VLOOKUP(D5454,A:B,2,0))</f>
        <v>I0105F</v>
      </c>
    </row>
    <row r="5455" customFormat="false" ht="15.75" hidden="false" customHeight="false" outlineLevel="0" collapsed="false">
      <c r="A5455" s="3" t="n">
        <v>5454</v>
      </c>
      <c r="B5455" s="3" t="s">
        <v>5461</v>
      </c>
      <c r="C5455" s="5" t="n">
        <f aca="false">MOD(A5455,45)</f>
        <v>9</v>
      </c>
      <c r="D5455" s="5" t="n">
        <f aca="false">A5455-1</f>
        <v>5453</v>
      </c>
      <c r="E5455" s="5" t="str">
        <f aca="false">IF(C5455=0,"U",VLOOKUP(D5455,A:B,2,0))</f>
        <v>I0105R</v>
      </c>
    </row>
    <row r="5456" customFormat="false" ht="15.75" hidden="false" customHeight="false" outlineLevel="0" collapsed="false">
      <c r="A5456" s="3" t="n">
        <v>5455</v>
      </c>
      <c r="B5456" s="3" t="s">
        <v>5462</v>
      </c>
      <c r="C5456" s="5" t="n">
        <f aca="false">MOD(A5456,45)</f>
        <v>10</v>
      </c>
      <c r="D5456" s="5" t="n">
        <f aca="false">A5456-1</f>
        <v>5454</v>
      </c>
      <c r="E5456" s="5" t="str">
        <f aca="false">IF(C5456=0,"U",VLOOKUP(D5456,A:B,2,0))</f>
        <v>I0106F</v>
      </c>
    </row>
    <row r="5457" customFormat="false" ht="15.75" hidden="false" customHeight="false" outlineLevel="0" collapsed="false">
      <c r="A5457" s="3" t="n">
        <v>5456</v>
      </c>
      <c r="B5457" s="3" t="s">
        <v>5463</v>
      </c>
      <c r="C5457" s="5" t="n">
        <f aca="false">MOD(A5457,45)</f>
        <v>11</v>
      </c>
      <c r="D5457" s="5" t="n">
        <f aca="false">A5457-1</f>
        <v>5455</v>
      </c>
      <c r="E5457" s="5" t="str">
        <f aca="false">IF(C5457=0,"U",VLOOKUP(D5457,A:B,2,0))</f>
        <v>I0106R</v>
      </c>
    </row>
    <row r="5458" customFormat="false" ht="15.75" hidden="false" customHeight="false" outlineLevel="0" collapsed="false">
      <c r="A5458" s="3" t="n">
        <v>5457</v>
      </c>
      <c r="B5458" s="3" t="s">
        <v>5464</v>
      </c>
      <c r="C5458" s="5" t="n">
        <f aca="false">MOD(A5458,45)</f>
        <v>12</v>
      </c>
      <c r="D5458" s="5" t="n">
        <f aca="false">A5458-1</f>
        <v>5456</v>
      </c>
      <c r="E5458" s="5" t="str">
        <f aca="false">IF(C5458=0,"U",VLOOKUP(D5458,A:B,2,0))</f>
        <v>I0107F</v>
      </c>
    </row>
    <row r="5459" customFormat="false" ht="15.75" hidden="false" customHeight="false" outlineLevel="0" collapsed="false">
      <c r="A5459" s="3" t="n">
        <v>5458</v>
      </c>
      <c r="B5459" s="3" t="s">
        <v>5465</v>
      </c>
      <c r="C5459" s="5" t="n">
        <f aca="false">MOD(A5459,45)</f>
        <v>13</v>
      </c>
      <c r="D5459" s="5" t="n">
        <f aca="false">A5459-1</f>
        <v>5457</v>
      </c>
      <c r="E5459" s="5" t="str">
        <f aca="false">IF(C5459=0,"U",VLOOKUP(D5459,A:B,2,0))</f>
        <v>I0107R</v>
      </c>
    </row>
    <row r="5460" customFormat="false" ht="15.75" hidden="false" customHeight="false" outlineLevel="0" collapsed="false">
      <c r="A5460" s="3" t="n">
        <v>5459</v>
      </c>
      <c r="B5460" s="3" t="s">
        <v>5466</v>
      </c>
      <c r="C5460" s="5" t="n">
        <f aca="false">MOD(A5460,45)</f>
        <v>14</v>
      </c>
      <c r="D5460" s="5" t="n">
        <f aca="false">A5460-1</f>
        <v>5458</v>
      </c>
      <c r="E5460" s="5" t="str">
        <f aca="false">IF(C5460=0,"U",VLOOKUP(D5460,A:B,2,0))</f>
        <v>I0108F</v>
      </c>
    </row>
    <row r="5461" customFormat="false" ht="15.75" hidden="false" customHeight="false" outlineLevel="0" collapsed="false">
      <c r="A5461" s="3" t="n">
        <v>5460</v>
      </c>
      <c r="B5461" s="3" t="s">
        <v>5467</v>
      </c>
      <c r="C5461" s="5" t="n">
        <f aca="false">MOD(A5461,45)</f>
        <v>15</v>
      </c>
      <c r="D5461" s="5" t="n">
        <f aca="false">A5461-1</f>
        <v>5459</v>
      </c>
      <c r="E5461" s="5" t="str">
        <f aca="false">IF(C5461=0,"U",VLOOKUP(D5461,A:B,2,0))</f>
        <v>I0108R</v>
      </c>
    </row>
    <row r="5462" customFormat="false" ht="15.75" hidden="false" customHeight="false" outlineLevel="0" collapsed="false">
      <c r="A5462" s="3" t="n">
        <v>5461</v>
      </c>
      <c r="B5462" s="3" t="s">
        <v>5468</v>
      </c>
      <c r="C5462" s="5" t="n">
        <f aca="false">MOD(A5462,45)</f>
        <v>16</v>
      </c>
      <c r="D5462" s="5" t="n">
        <f aca="false">A5462-1</f>
        <v>5460</v>
      </c>
      <c r="E5462" s="5" t="str">
        <f aca="false">IF(C5462=0,"U",VLOOKUP(D5462,A:B,2,0))</f>
        <v>I0201F</v>
      </c>
    </row>
    <row r="5463" customFormat="false" ht="15.75" hidden="false" customHeight="false" outlineLevel="0" collapsed="false">
      <c r="A5463" s="3" t="n">
        <v>5462</v>
      </c>
      <c r="B5463" s="3" t="s">
        <v>5469</v>
      </c>
      <c r="C5463" s="5" t="n">
        <f aca="false">MOD(A5463,45)</f>
        <v>17</v>
      </c>
      <c r="D5463" s="5" t="n">
        <f aca="false">A5463-1</f>
        <v>5461</v>
      </c>
      <c r="E5463" s="5" t="str">
        <f aca="false">IF(C5463=0,"U",VLOOKUP(D5463,A:B,2,0))</f>
        <v>I0201R</v>
      </c>
    </row>
    <row r="5464" customFormat="false" ht="15.75" hidden="false" customHeight="false" outlineLevel="0" collapsed="false">
      <c r="A5464" s="3" t="n">
        <v>5463</v>
      </c>
      <c r="B5464" s="3" t="s">
        <v>5470</v>
      </c>
      <c r="C5464" s="5" t="n">
        <f aca="false">MOD(A5464,45)</f>
        <v>18</v>
      </c>
      <c r="D5464" s="5" t="n">
        <f aca="false">A5464-1</f>
        <v>5462</v>
      </c>
      <c r="E5464" s="5" t="str">
        <f aca="false">IF(C5464=0,"U",VLOOKUP(D5464,A:B,2,0))</f>
        <v>I0202F</v>
      </c>
    </row>
    <row r="5465" customFormat="false" ht="15.75" hidden="false" customHeight="false" outlineLevel="0" collapsed="false">
      <c r="A5465" s="3" t="n">
        <v>5464</v>
      </c>
      <c r="B5465" s="3" t="s">
        <v>5471</v>
      </c>
      <c r="C5465" s="5" t="n">
        <f aca="false">MOD(A5465,45)</f>
        <v>19</v>
      </c>
      <c r="D5465" s="5" t="n">
        <f aca="false">A5465-1</f>
        <v>5463</v>
      </c>
      <c r="E5465" s="5" t="str">
        <f aca="false">IF(C5465=0,"U",VLOOKUP(D5465,A:B,2,0))</f>
        <v>I0202R</v>
      </c>
    </row>
    <row r="5466" customFormat="false" ht="15.75" hidden="false" customHeight="false" outlineLevel="0" collapsed="false">
      <c r="A5466" s="3" t="n">
        <v>5465</v>
      </c>
      <c r="B5466" s="3" t="s">
        <v>5472</v>
      </c>
      <c r="C5466" s="5" t="n">
        <f aca="false">MOD(A5466,45)</f>
        <v>20</v>
      </c>
      <c r="D5466" s="5" t="n">
        <f aca="false">A5466-1</f>
        <v>5464</v>
      </c>
      <c r="E5466" s="5" t="str">
        <f aca="false">IF(C5466=0,"U",VLOOKUP(D5466,A:B,2,0))</f>
        <v>I0203F</v>
      </c>
    </row>
    <row r="5467" customFormat="false" ht="15.75" hidden="false" customHeight="false" outlineLevel="0" collapsed="false">
      <c r="A5467" s="3" t="n">
        <v>5466</v>
      </c>
      <c r="B5467" s="3" t="s">
        <v>5473</v>
      </c>
      <c r="C5467" s="5" t="n">
        <f aca="false">MOD(A5467,45)</f>
        <v>21</v>
      </c>
      <c r="D5467" s="5" t="n">
        <f aca="false">A5467-1</f>
        <v>5465</v>
      </c>
      <c r="E5467" s="5" t="str">
        <f aca="false">IF(C5467=0,"U",VLOOKUP(D5467,A:B,2,0))</f>
        <v>I0203R</v>
      </c>
    </row>
    <row r="5468" customFormat="false" ht="15.75" hidden="false" customHeight="false" outlineLevel="0" collapsed="false">
      <c r="A5468" s="3" t="n">
        <v>5467</v>
      </c>
      <c r="B5468" s="3" t="s">
        <v>5474</v>
      </c>
      <c r="C5468" s="5" t="n">
        <f aca="false">MOD(A5468,45)</f>
        <v>22</v>
      </c>
      <c r="D5468" s="5" t="n">
        <f aca="false">A5468-1</f>
        <v>5466</v>
      </c>
      <c r="E5468" s="5" t="str">
        <f aca="false">IF(C5468=0,"U",VLOOKUP(D5468,A:B,2,0))</f>
        <v>I0204F</v>
      </c>
    </row>
    <row r="5469" customFormat="false" ht="15.75" hidden="false" customHeight="false" outlineLevel="0" collapsed="false">
      <c r="A5469" s="3" t="n">
        <v>5468</v>
      </c>
      <c r="B5469" s="3" t="s">
        <v>5475</v>
      </c>
      <c r="C5469" s="5" t="n">
        <f aca="false">MOD(A5469,45)</f>
        <v>23</v>
      </c>
      <c r="D5469" s="5" t="n">
        <f aca="false">A5469-1</f>
        <v>5467</v>
      </c>
      <c r="E5469" s="5" t="str">
        <f aca="false">IF(C5469=0,"U",VLOOKUP(D5469,A:B,2,0))</f>
        <v>I0204R</v>
      </c>
    </row>
    <row r="5470" customFormat="false" ht="15.75" hidden="false" customHeight="false" outlineLevel="0" collapsed="false">
      <c r="A5470" s="3" t="n">
        <v>5469</v>
      </c>
      <c r="B5470" s="3" t="s">
        <v>5476</v>
      </c>
      <c r="C5470" s="5" t="n">
        <f aca="false">MOD(A5470,45)</f>
        <v>24</v>
      </c>
      <c r="D5470" s="5" t="n">
        <f aca="false">A5470-1</f>
        <v>5468</v>
      </c>
      <c r="E5470" s="5" t="str">
        <f aca="false">IF(C5470=0,"U",VLOOKUP(D5470,A:B,2,0))</f>
        <v>I0205F</v>
      </c>
    </row>
    <row r="5471" customFormat="false" ht="15.75" hidden="false" customHeight="false" outlineLevel="0" collapsed="false">
      <c r="A5471" s="3" t="n">
        <v>5470</v>
      </c>
      <c r="B5471" s="3" t="s">
        <v>5477</v>
      </c>
      <c r="C5471" s="5" t="n">
        <f aca="false">MOD(A5471,45)</f>
        <v>25</v>
      </c>
      <c r="D5471" s="5" t="n">
        <f aca="false">A5471-1</f>
        <v>5469</v>
      </c>
      <c r="E5471" s="5" t="str">
        <f aca="false">IF(C5471=0,"U",VLOOKUP(D5471,A:B,2,0))</f>
        <v>I0205R</v>
      </c>
    </row>
    <row r="5472" customFormat="false" ht="15.75" hidden="false" customHeight="false" outlineLevel="0" collapsed="false">
      <c r="A5472" s="3" t="n">
        <v>5471</v>
      </c>
      <c r="B5472" s="3" t="s">
        <v>5478</v>
      </c>
      <c r="C5472" s="5" t="n">
        <f aca="false">MOD(A5472,45)</f>
        <v>26</v>
      </c>
      <c r="D5472" s="5" t="n">
        <f aca="false">A5472-1</f>
        <v>5470</v>
      </c>
      <c r="E5472" s="5" t="str">
        <f aca="false">IF(C5472=0,"U",VLOOKUP(D5472,A:B,2,0))</f>
        <v>I0206F</v>
      </c>
    </row>
    <row r="5473" customFormat="false" ht="15.75" hidden="false" customHeight="false" outlineLevel="0" collapsed="false">
      <c r="A5473" s="3" t="n">
        <v>5472</v>
      </c>
      <c r="B5473" s="3" t="s">
        <v>5479</v>
      </c>
      <c r="C5473" s="5" t="n">
        <f aca="false">MOD(A5473,45)</f>
        <v>27</v>
      </c>
      <c r="D5473" s="5" t="n">
        <f aca="false">A5473-1</f>
        <v>5471</v>
      </c>
      <c r="E5473" s="5" t="str">
        <f aca="false">IF(C5473=0,"U",VLOOKUP(D5473,A:B,2,0))</f>
        <v>I0206R</v>
      </c>
    </row>
    <row r="5474" customFormat="false" ht="15.75" hidden="false" customHeight="false" outlineLevel="0" collapsed="false">
      <c r="A5474" s="3" t="n">
        <v>5473</v>
      </c>
      <c r="B5474" s="3" t="s">
        <v>5480</v>
      </c>
      <c r="C5474" s="5" t="n">
        <f aca="false">MOD(A5474,45)</f>
        <v>28</v>
      </c>
      <c r="D5474" s="5" t="n">
        <f aca="false">A5474-1</f>
        <v>5472</v>
      </c>
      <c r="E5474" s="5" t="str">
        <f aca="false">IF(C5474=0,"U",VLOOKUP(D5474,A:B,2,0))</f>
        <v>I0207F</v>
      </c>
    </row>
    <row r="5475" customFormat="false" ht="15.75" hidden="false" customHeight="false" outlineLevel="0" collapsed="false">
      <c r="A5475" s="3" t="n">
        <v>5474</v>
      </c>
      <c r="B5475" s="3" t="s">
        <v>5481</v>
      </c>
      <c r="C5475" s="5" t="n">
        <f aca="false">MOD(A5475,45)</f>
        <v>29</v>
      </c>
      <c r="D5475" s="5" t="n">
        <f aca="false">A5475-1</f>
        <v>5473</v>
      </c>
      <c r="E5475" s="5" t="str">
        <f aca="false">IF(C5475=0,"U",VLOOKUP(D5475,A:B,2,0))</f>
        <v>I0207R</v>
      </c>
    </row>
    <row r="5476" customFormat="false" ht="15.75" hidden="false" customHeight="false" outlineLevel="0" collapsed="false">
      <c r="A5476" s="3" t="n">
        <v>5475</v>
      </c>
      <c r="B5476" s="3" t="s">
        <v>5482</v>
      </c>
      <c r="C5476" s="5" t="n">
        <f aca="false">MOD(A5476,45)</f>
        <v>30</v>
      </c>
      <c r="D5476" s="5" t="n">
        <f aca="false">A5476-1</f>
        <v>5474</v>
      </c>
      <c r="E5476" s="5" t="str">
        <f aca="false">IF(C5476=0,"U",VLOOKUP(D5476,A:B,2,0))</f>
        <v>I0208F</v>
      </c>
    </row>
    <row r="5477" customFormat="false" ht="15.75" hidden="false" customHeight="false" outlineLevel="0" collapsed="false">
      <c r="A5477" s="3" t="n">
        <v>5476</v>
      </c>
      <c r="B5477" s="3" t="s">
        <v>5483</v>
      </c>
      <c r="C5477" s="5" t="n">
        <f aca="false">MOD(A5477,45)</f>
        <v>31</v>
      </c>
      <c r="D5477" s="5" t="n">
        <f aca="false">A5477-1</f>
        <v>5475</v>
      </c>
      <c r="E5477" s="5" t="str">
        <f aca="false">IF(C5477=0,"U",VLOOKUP(D5477,A:B,2,0))</f>
        <v>I0208R</v>
      </c>
    </row>
    <row r="5478" customFormat="false" ht="15.75" hidden="false" customHeight="false" outlineLevel="0" collapsed="false">
      <c r="A5478" s="3" t="n">
        <v>5477</v>
      </c>
      <c r="B5478" s="3" t="s">
        <v>5484</v>
      </c>
      <c r="C5478" s="5" t="n">
        <f aca="false">MOD(A5478,45)</f>
        <v>32</v>
      </c>
      <c r="D5478" s="5" t="n">
        <f aca="false">A5478-1</f>
        <v>5476</v>
      </c>
      <c r="E5478" s="5" t="str">
        <f aca="false">IF(C5478=0,"U",VLOOKUP(D5478,A:B,2,0))</f>
        <v>I0305F</v>
      </c>
    </row>
    <row r="5479" customFormat="false" ht="15.75" hidden="false" customHeight="false" outlineLevel="0" collapsed="false">
      <c r="A5479" s="3" t="n">
        <v>5478</v>
      </c>
      <c r="B5479" s="3" t="s">
        <v>5485</v>
      </c>
      <c r="C5479" s="5" t="n">
        <f aca="false">MOD(A5479,45)</f>
        <v>33</v>
      </c>
      <c r="D5479" s="5" t="n">
        <f aca="false">A5479-1</f>
        <v>5477</v>
      </c>
      <c r="E5479" s="5" t="str">
        <f aca="false">IF(C5479=0,"U",VLOOKUP(D5479,A:B,2,0))</f>
        <v>I0305R</v>
      </c>
    </row>
    <row r="5480" customFormat="false" ht="15.75" hidden="false" customHeight="false" outlineLevel="0" collapsed="false">
      <c r="A5480" s="3" t="n">
        <v>5479</v>
      </c>
      <c r="B5480" s="3" t="s">
        <v>5486</v>
      </c>
      <c r="C5480" s="5" t="n">
        <f aca="false">MOD(A5480,45)</f>
        <v>34</v>
      </c>
      <c r="D5480" s="5" t="n">
        <f aca="false">A5480-1</f>
        <v>5478</v>
      </c>
      <c r="E5480" s="5" t="str">
        <f aca="false">IF(C5480=0,"U",VLOOKUP(D5480,A:B,2,0))</f>
        <v>I0306F</v>
      </c>
    </row>
    <row r="5481" customFormat="false" ht="15.75" hidden="false" customHeight="false" outlineLevel="0" collapsed="false">
      <c r="A5481" s="3" t="n">
        <v>5480</v>
      </c>
      <c r="B5481" s="3" t="s">
        <v>5487</v>
      </c>
      <c r="C5481" s="5" t="n">
        <f aca="false">MOD(A5481,45)</f>
        <v>35</v>
      </c>
      <c r="D5481" s="5" t="n">
        <f aca="false">A5481-1</f>
        <v>5479</v>
      </c>
      <c r="E5481" s="5" t="str">
        <f aca="false">IF(C5481=0,"U",VLOOKUP(D5481,A:B,2,0))</f>
        <v>I0306R</v>
      </c>
    </row>
    <row r="5482" customFormat="false" ht="15.75" hidden="false" customHeight="false" outlineLevel="0" collapsed="false">
      <c r="A5482" s="3" t="n">
        <v>5481</v>
      </c>
      <c r="B5482" s="3" t="s">
        <v>5488</v>
      </c>
      <c r="C5482" s="5" t="n">
        <f aca="false">MOD(A5482,45)</f>
        <v>36</v>
      </c>
      <c r="D5482" s="5" t="n">
        <f aca="false">A5482-1</f>
        <v>5480</v>
      </c>
      <c r="E5482" s="5" t="str">
        <f aca="false">IF(C5482=0,"U",VLOOKUP(D5482,A:B,2,0))</f>
        <v>I0307F</v>
      </c>
    </row>
    <row r="5483" customFormat="false" ht="15.75" hidden="false" customHeight="false" outlineLevel="0" collapsed="false">
      <c r="A5483" s="3" t="n">
        <v>5482</v>
      </c>
      <c r="B5483" s="3" t="s">
        <v>5489</v>
      </c>
      <c r="C5483" s="5" t="n">
        <f aca="false">MOD(A5483,45)</f>
        <v>37</v>
      </c>
      <c r="D5483" s="5" t="n">
        <f aca="false">A5483-1</f>
        <v>5481</v>
      </c>
      <c r="E5483" s="5" t="str">
        <f aca="false">IF(C5483=0,"U",VLOOKUP(D5483,A:B,2,0))</f>
        <v>I0307R</v>
      </c>
    </row>
    <row r="5484" customFormat="false" ht="15.75" hidden="false" customHeight="false" outlineLevel="0" collapsed="false">
      <c r="A5484" s="3" t="n">
        <v>5483</v>
      </c>
      <c r="B5484" s="3" t="s">
        <v>5490</v>
      </c>
      <c r="C5484" s="5" t="n">
        <f aca="false">MOD(A5484,45)</f>
        <v>38</v>
      </c>
      <c r="D5484" s="5" t="n">
        <f aca="false">A5484-1</f>
        <v>5482</v>
      </c>
      <c r="E5484" s="5" t="str">
        <f aca="false">IF(C5484=0,"U",VLOOKUP(D5484,A:B,2,0))</f>
        <v>I0308F</v>
      </c>
    </row>
    <row r="5485" customFormat="false" ht="15.75" hidden="false" customHeight="false" outlineLevel="0" collapsed="false">
      <c r="A5485" s="3" t="n">
        <v>5484</v>
      </c>
      <c r="B5485" s="3" t="s">
        <v>5491</v>
      </c>
      <c r="C5485" s="5" t="n">
        <f aca="false">MOD(A5485,45)</f>
        <v>39</v>
      </c>
      <c r="D5485" s="5" t="n">
        <f aca="false">A5485-1</f>
        <v>5483</v>
      </c>
      <c r="E5485" s="5" t="str">
        <f aca="false">IF(C5485=0,"U",VLOOKUP(D5485,A:B,2,0))</f>
        <v>I0308R</v>
      </c>
    </row>
    <row r="5486" customFormat="false" ht="15.75" hidden="false" customHeight="false" outlineLevel="0" collapsed="false">
      <c r="A5486" s="3" t="n">
        <v>5485</v>
      </c>
      <c r="B5486" s="3" t="s">
        <v>5492</v>
      </c>
      <c r="C5486" s="5" t="n">
        <f aca="false">MOD(A5486,45)</f>
        <v>40</v>
      </c>
      <c r="D5486" s="5" t="n">
        <f aca="false">A5486-1</f>
        <v>5484</v>
      </c>
      <c r="E5486" s="5" t="str">
        <f aca="false">IF(C5486=0,"U",VLOOKUP(D5486,A:B,2,0))</f>
        <v>I0405F</v>
      </c>
    </row>
    <row r="5487" customFormat="false" ht="15.75" hidden="false" customHeight="false" outlineLevel="0" collapsed="false">
      <c r="A5487" s="3" t="n">
        <v>5486</v>
      </c>
      <c r="B5487" s="3" t="s">
        <v>5493</v>
      </c>
      <c r="C5487" s="5" t="n">
        <f aca="false">MOD(A5487,45)</f>
        <v>41</v>
      </c>
      <c r="D5487" s="5" t="n">
        <f aca="false">A5487-1</f>
        <v>5485</v>
      </c>
      <c r="E5487" s="5" t="str">
        <f aca="false">IF(C5487=0,"U",VLOOKUP(D5487,A:B,2,0))</f>
        <v>I0405R</v>
      </c>
    </row>
    <row r="5488" customFormat="false" ht="15.75" hidden="false" customHeight="false" outlineLevel="0" collapsed="false">
      <c r="A5488" s="3" t="n">
        <v>5487</v>
      </c>
      <c r="B5488" s="3" t="s">
        <v>5494</v>
      </c>
      <c r="C5488" s="5" t="n">
        <f aca="false">MOD(A5488,45)</f>
        <v>42</v>
      </c>
      <c r="D5488" s="5" t="n">
        <f aca="false">A5488-1</f>
        <v>5486</v>
      </c>
      <c r="E5488" s="5" t="str">
        <f aca="false">IF(C5488=0,"U",VLOOKUP(D5488,A:B,2,0))</f>
        <v>I0406F</v>
      </c>
    </row>
    <row r="5489" customFormat="false" ht="15.75" hidden="false" customHeight="false" outlineLevel="0" collapsed="false">
      <c r="A5489" s="3" t="n">
        <v>5488</v>
      </c>
      <c r="B5489" s="3" t="s">
        <v>5495</v>
      </c>
      <c r="C5489" s="5" t="n">
        <f aca="false">MOD(A5489,45)</f>
        <v>43</v>
      </c>
      <c r="D5489" s="5" t="n">
        <f aca="false">A5489-1</f>
        <v>5487</v>
      </c>
      <c r="E5489" s="5" t="str">
        <f aca="false">IF(C5489=0,"U",VLOOKUP(D5489,A:B,2,0))</f>
        <v>I0406R</v>
      </c>
    </row>
    <row r="5490" customFormat="false" ht="15.75" hidden="false" customHeight="false" outlineLevel="0" collapsed="false">
      <c r="A5490" s="3" t="n">
        <v>5489</v>
      </c>
      <c r="B5490" s="3" t="s">
        <v>5496</v>
      </c>
      <c r="C5490" s="5" t="n">
        <f aca="false">MOD(A5490,45)</f>
        <v>44</v>
      </c>
      <c r="D5490" s="5" t="n">
        <f aca="false">A5490-1</f>
        <v>5488</v>
      </c>
      <c r="E5490" s="5" t="str">
        <f aca="false">IF(C5490=0,"U",VLOOKUP(D5490,A:B,2,0))</f>
        <v>I0407F</v>
      </c>
    </row>
    <row r="5491" customFormat="false" ht="15.75" hidden="false" customHeight="false" outlineLevel="0" collapsed="false">
      <c r="A5491" s="3" t="n">
        <v>5490</v>
      </c>
      <c r="B5491" s="3" t="s">
        <v>5497</v>
      </c>
      <c r="C5491" s="5" t="n">
        <f aca="false">MOD(A5491,45)</f>
        <v>0</v>
      </c>
      <c r="D5491" s="5" t="n">
        <f aca="false">A5491-1</f>
        <v>5489</v>
      </c>
      <c r="E5491" s="5" t="str">
        <f aca="false">IF(C5491=0,"U",VLOOKUP(D5491,A:B,2,0))</f>
        <v>U</v>
      </c>
    </row>
    <row r="5492" customFormat="false" ht="15.75" hidden="false" customHeight="false" outlineLevel="0" collapsed="false">
      <c r="A5492" s="3" t="n">
        <v>5491</v>
      </c>
      <c r="B5492" s="3" t="s">
        <v>5498</v>
      </c>
      <c r="C5492" s="5" t="n">
        <f aca="false">MOD(A5492,45)</f>
        <v>1</v>
      </c>
      <c r="D5492" s="5" t="n">
        <f aca="false">A5492-1</f>
        <v>5490</v>
      </c>
      <c r="E5492" s="5" t="str">
        <f aca="false">IF(C5492=0,"U",VLOOKUP(D5492,A:B,2,0))</f>
        <v>I0408F</v>
      </c>
    </row>
    <row r="5493" customFormat="false" ht="15.75" hidden="false" customHeight="false" outlineLevel="0" collapsed="false">
      <c r="A5493" s="3" t="n">
        <v>5492</v>
      </c>
      <c r="B5493" s="3" t="s">
        <v>5499</v>
      </c>
      <c r="C5493" s="5" t="n">
        <f aca="false">MOD(A5493,45)</f>
        <v>2</v>
      </c>
      <c r="D5493" s="5" t="n">
        <f aca="false">A5493-1</f>
        <v>5491</v>
      </c>
      <c r="E5493" s="5" t="str">
        <f aca="false">IF(C5493=0,"U",VLOOKUP(D5493,A:B,2,0))</f>
        <v>I0408R</v>
      </c>
    </row>
    <row r="5494" customFormat="false" ht="15.75" hidden="false" customHeight="false" outlineLevel="0" collapsed="false">
      <c r="A5494" s="3" t="n">
        <v>5493</v>
      </c>
      <c r="B5494" s="3" t="s">
        <v>5500</v>
      </c>
      <c r="C5494" s="5" t="n">
        <f aca="false">MOD(A5494,45)</f>
        <v>3</v>
      </c>
      <c r="D5494" s="5" t="n">
        <f aca="false">A5494-1</f>
        <v>5492</v>
      </c>
      <c r="E5494" s="5" t="str">
        <f aca="false">IF(C5494=0,"U",VLOOKUP(D5494,A:B,2,0))</f>
        <v>I0501F</v>
      </c>
    </row>
    <row r="5495" customFormat="false" ht="15.75" hidden="false" customHeight="false" outlineLevel="0" collapsed="false">
      <c r="A5495" s="3" t="n">
        <v>5494</v>
      </c>
      <c r="B5495" s="3" t="s">
        <v>5501</v>
      </c>
      <c r="C5495" s="5" t="n">
        <f aca="false">MOD(A5495,45)</f>
        <v>4</v>
      </c>
      <c r="D5495" s="5" t="n">
        <f aca="false">A5495-1</f>
        <v>5493</v>
      </c>
      <c r="E5495" s="5" t="str">
        <f aca="false">IF(C5495=0,"U",VLOOKUP(D5495,A:B,2,0))</f>
        <v>I0501R</v>
      </c>
    </row>
    <row r="5496" customFormat="false" ht="15.75" hidden="false" customHeight="false" outlineLevel="0" collapsed="false">
      <c r="A5496" s="3" t="n">
        <v>5495</v>
      </c>
      <c r="B5496" s="3" t="s">
        <v>5502</v>
      </c>
      <c r="C5496" s="5" t="n">
        <f aca="false">MOD(A5496,45)</f>
        <v>5</v>
      </c>
      <c r="D5496" s="5" t="n">
        <f aca="false">A5496-1</f>
        <v>5494</v>
      </c>
      <c r="E5496" s="5" t="str">
        <f aca="false">IF(C5496=0,"U",VLOOKUP(D5496,A:B,2,0))</f>
        <v>I0502F</v>
      </c>
    </row>
    <row r="5497" customFormat="false" ht="15.75" hidden="false" customHeight="false" outlineLevel="0" collapsed="false">
      <c r="A5497" s="3" t="n">
        <v>5496</v>
      </c>
      <c r="B5497" s="3" t="s">
        <v>5503</v>
      </c>
      <c r="C5497" s="5" t="n">
        <f aca="false">MOD(A5497,45)</f>
        <v>6</v>
      </c>
      <c r="D5497" s="5" t="n">
        <f aca="false">A5497-1</f>
        <v>5495</v>
      </c>
      <c r="E5497" s="5" t="str">
        <f aca="false">IF(C5497=0,"U",VLOOKUP(D5497,A:B,2,0))</f>
        <v>I0502R</v>
      </c>
    </row>
    <row r="5498" customFormat="false" ht="15.75" hidden="false" customHeight="false" outlineLevel="0" collapsed="false">
      <c r="A5498" s="3" t="n">
        <v>5497</v>
      </c>
      <c r="B5498" s="3" t="s">
        <v>5504</v>
      </c>
      <c r="C5498" s="5" t="n">
        <f aca="false">MOD(A5498,45)</f>
        <v>7</v>
      </c>
      <c r="D5498" s="5" t="n">
        <f aca="false">A5498-1</f>
        <v>5496</v>
      </c>
      <c r="E5498" s="5" t="str">
        <f aca="false">IF(C5498=0,"U",VLOOKUP(D5498,A:B,2,0))</f>
        <v>I0503F</v>
      </c>
    </row>
    <row r="5499" customFormat="false" ht="15.75" hidden="false" customHeight="false" outlineLevel="0" collapsed="false">
      <c r="A5499" s="3" t="n">
        <v>5498</v>
      </c>
      <c r="B5499" s="3" t="s">
        <v>5505</v>
      </c>
      <c r="C5499" s="5" t="n">
        <f aca="false">MOD(A5499,45)</f>
        <v>8</v>
      </c>
      <c r="D5499" s="5" t="n">
        <f aca="false">A5499-1</f>
        <v>5497</v>
      </c>
      <c r="E5499" s="5" t="str">
        <f aca="false">IF(C5499=0,"U",VLOOKUP(D5499,A:B,2,0))</f>
        <v>I0503R</v>
      </c>
    </row>
    <row r="5500" customFormat="false" ht="15.75" hidden="false" customHeight="false" outlineLevel="0" collapsed="false">
      <c r="A5500" s="3" t="n">
        <v>5499</v>
      </c>
      <c r="B5500" s="3" t="s">
        <v>5506</v>
      </c>
      <c r="C5500" s="5" t="n">
        <f aca="false">MOD(A5500,45)</f>
        <v>9</v>
      </c>
      <c r="D5500" s="5" t="n">
        <f aca="false">A5500-1</f>
        <v>5498</v>
      </c>
      <c r="E5500" s="5" t="str">
        <f aca="false">IF(C5500=0,"U",VLOOKUP(D5500,A:B,2,0))</f>
        <v>I0504F</v>
      </c>
    </row>
    <row r="5501" customFormat="false" ht="15.75" hidden="false" customHeight="false" outlineLevel="0" collapsed="false">
      <c r="A5501" s="3" t="n">
        <v>5500</v>
      </c>
      <c r="B5501" s="3" t="s">
        <v>5507</v>
      </c>
      <c r="C5501" s="5" t="n">
        <f aca="false">MOD(A5501,45)</f>
        <v>10</v>
      </c>
      <c r="D5501" s="5" t="n">
        <f aca="false">A5501-1</f>
        <v>5499</v>
      </c>
      <c r="E5501" s="5" t="str">
        <f aca="false">IF(C5501=0,"U",VLOOKUP(D5501,A:B,2,0))</f>
        <v>I0504R</v>
      </c>
    </row>
    <row r="5502" customFormat="false" ht="15.75" hidden="false" customHeight="false" outlineLevel="0" collapsed="false">
      <c r="A5502" s="3" t="n">
        <v>5501</v>
      </c>
      <c r="B5502" s="3" t="s">
        <v>5508</v>
      </c>
      <c r="C5502" s="5" t="n">
        <f aca="false">MOD(A5502,45)</f>
        <v>11</v>
      </c>
      <c r="D5502" s="5" t="n">
        <f aca="false">A5502-1</f>
        <v>5500</v>
      </c>
      <c r="E5502" s="5" t="str">
        <f aca="false">IF(C5502=0,"U",VLOOKUP(D5502,A:B,2,0))</f>
        <v>I0505F</v>
      </c>
    </row>
    <row r="5503" customFormat="false" ht="15.75" hidden="false" customHeight="false" outlineLevel="0" collapsed="false">
      <c r="A5503" s="3" t="n">
        <v>5502</v>
      </c>
      <c r="B5503" s="3" t="s">
        <v>5509</v>
      </c>
      <c r="C5503" s="5" t="n">
        <f aca="false">MOD(A5503,45)</f>
        <v>12</v>
      </c>
      <c r="D5503" s="5" t="n">
        <f aca="false">A5503-1</f>
        <v>5501</v>
      </c>
      <c r="E5503" s="5" t="str">
        <f aca="false">IF(C5503=0,"U",VLOOKUP(D5503,A:B,2,0))</f>
        <v>I0505R</v>
      </c>
    </row>
    <row r="5504" customFormat="false" ht="15.75" hidden="false" customHeight="false" outlineLevel="0" collapsed="false">
      <c r="A5504" s="3" t="n">
        <v>5503</v>
      </c>
      <c r="B5504" s="3" t="s">
        <v>5510</v>
      </c>
      <c r="C5504" s="5" t="n">
        <f aca="false">MOD(A5504,45)</f>
        <v>13</v>
      </c>
      <c r="D5504" s="5" t="n">
        <f aca="false">A5504-1</f>
        <v>5502</v>
      </c>
      <c r="E5504" s="5" t="str">
        <f aca="false">IF(C5504=0,"U",VLOOKUP(D5504,A:B,2,0))</f>
        <v>I0506F</v>
      </c>
    </row>
    <row r="5505" customFormat="false" ht="15.75" hidden="false" customHeight="false" outlineLevel="0" collapsed="false">
      <c r="A5505" s="3" t="n">
        <v>5504</v>
      </c>
      <c r="B5505" s="3" t="s">
        <v>5511</v>
      </c>
      <c r="C5505" s="5" t="n">
        <f aca="false">MOD(A5505,45)</f>
        <v>14</v>
      </c>
      <c r="D5505" s="5" t="n">
        <f aca="false">A5505-1</f>
        <v>5503</v>
      </c>
      <c r="E5505" s="5" t="str">
        <f aca="false">IF(C5505=0,"U",VLOOKUP(D5505,A:B,2,0))</f>
        <v>I0506R</v>
      </c>
    </row>
    <row r="5506" customFormat="false" ht="15.75" hidden="false" customHeight="false" outlineLevel="0" collapsed="false">
      <c r="A5506" s="3" t="n">
        <v>5505</v>
      </c>
      <c r="B5506" s="3" t="s">
        <v>5512</v>
      </c>
      <c r="C5506" s="5" t="n">
        <f aca="false">MOD(A5506,45)</f>
        <v>15</v>
      </c>
      <c r="D5506" s="5" t="n">
        <f aca="false">A5506-1</f>
        <v>5504</v>
      </c>
      <c r="E5506" s="5" t="str">
        <f aca="false">IF(C5506=0,"U",VLOOKUP(D5506,A:B,2,0))</f>
        <v>I0507F</v>
      </c>
    </row>
    <row r="5507" customFormat="false" ht="15.75" hidden="false" customHeight="false" outlineLevel="0" collapsed="false">
      <c r="A5507" s="3" t="n">
        <v>5506</v>
      </c>
      <c r="B5507" s="3" t="s">
        <v>5513</v>
      </c>
      <c r="C5507" s="5" t="n">
        <f aca="false">MOD(A5507,45)</f>
        <v>16</v>
      </c>
      <c r="D5507" s="5" t="n">
        <f aca="false">A5507-1</f>
        <v>5505</v>
      </c>
      <c r="E5507" s="5" t="str">
        <f aca="false">IF(C5507=0,"U",VLOOKUP(D5507,A:B,2,0))</f>
        <v>I0507R</v>
      </c>
    </row>
    <row r="5508" customFormat="false" ht="15.75" hidden="false" customHeight="false" outlineLevel="0" collapsed="false">
      <c r="A5508" s="3" t="n">
        <v>5507</v>
      </c>
      <c r="B5508" s="3" t="s">
        <v>5514</v>
      </c>
      <c r="C5508" s="5" t="n">
        <f aca="false">MOD(A5508,45)</f>
        <v>17</v>
      </c>
      <c r="D5508" s="5" t="n">
        <f aca="false">A5508-1</f>
        <v>5506</v>
      </c>
      <c r="E5508" s="5" t="str">
        <f aca="false">IF(C5508=0,"U",VLOOKUP(D5508,A:B,2,0))</f>
        <v>I0508F</v>
      </c>
    </row>
    <row r="5509" customFormat="false" ht="15.75" hidden="false" customHeight="false" outlineLevel="0" collapsed="false">
      <c r="A5509" s="3" t="n">
        <v>5508</v>
      </c>
      <c r="B5509" s="3" t="s">
        <v>5515</v>
      </c>
      <c r="C5509" s="5" t="n">
        <f aca="false">MOD(A5509,45)</f>
        <v>18</v>
      </c>
      <c r="D5509" s="5" t="n">
        <f aca="false">A5509-1</f>
        <v>5507</v>
      </c>
      <c r="E5509" s="5" t="str">
        <f aca="false">IF(C5509=0,"U",VLOOKUP(D5509,A:B,2,0))</f>
        <v>I0508R</v>
      </c>
    </row>
    <row r="5510" customFormat="false" ht="15.75" hidden="false" customHeight="false" outlineLevel="0" collapsed="false">
      <c r="A5510" s="3" t="n">
        <v>5509</v>
      </c>
      <c r="B5510" s="3" t="s">
        <v>5516</v>
      </c>
      <c r="C5510" s="5" t="n">
        <f aca="false">MOD(A5510,45)</f>
        <v>19</v>
      </c>
      <c r="D5510" s="5" t="n">
        <f aca="false">A5510-1</f>
        <v>5508</v>
      </c>
      <c r="E5510" s="5" t="str">
        <f aca="false">IF(C5510=0,"U",VLOOKUP(D5510,A:B,2,0))</f>
        <v>I0601F</v>
      </c>
    </row>
    <row r="5511" customFormat="false" ht="15.75" hidden="false" customHeight="false" outlineLevel="0" collapsed="false">
      <c r="A5511" s="3" t="n">
        <v>5510</v>
      </c>
      <c r="B5511" s="3" t="s">
        <v>5517</v>
      </c>
      <c r="C5511" s="5" t="n">
        <f aca="false">MOD(A5511,45)</f>
        <v>20</v>
      </c>
      <c r="D5511" s="5" t="n">
        <f aca="false">A5511-1</f>
        <v>5509</v>
      </c>
      <c r="E5511" s="5" t="str">
        <f aca="false">IF(C5511=0,"U",VLOOKUP(D5511,A:B,2,0))</f>
        <v>I0601R</v>
      </c>
    </row>
    <row r="5512" customFormat="false" ht="15.75" hidden="false" customHeight="false" outlineLevel="0" collapsed="false">
      <c r="A5512" s="3" t="n">
        <v>5511</v>
      </c>
      <c r="B5512" s="3" t="s">
        <v>5518</v>
      </c>
      <c r="C5512" s="5" t="n">
        <f aca="false">MOD(A5512,45)</f>
        <v>21</v>
      </c>
      <c r="D5512" s="5" t="n">
        <f aca="false">A5512-1</f>
        <v>5510</v>
      </c>
      <c r="E5512" s="5" t="str">
        <f aca="false">IF(C5512=0,"U",VLOOKUP(D5512,A:B,2,0))</f>
        <v>I0602F</v>
      </c>
    </row>
    <row r="5513" customFormat="false" ht="15.75" hidden="false" customHeight="false" outlineLevel="0" collapsed="false">
      <c r="A5513" s="3" t="n">
        <v>5512</v>
      </c>
      <c r="B5513" s="3" t="s">
        <v>5519</v>
      </c>
      <c r="C5513" s="5" t="n">
        <f aca="false">MOD(A5513,45)</f>
        <v>22</v>
      </c>
      <c r="D5513" s="5" t="n">
        <f aca="false">A5513-1</f>
        <v>5511</v>
      </c>
      <c r="E5513" s="5" t="str">
        <f aca="false">IF(C5513=0,"U",VLOOKUP(D5513,A:B,2,0))</f>
        <v>I0602R</v>
      </c>
    </row>
    <row r="5514" customFormat="false" ht="15.75" hidden="false" customHeight="false" outlineLevel="0" collapsed="false">
      <c r="A5514" s="3" t="n">
        <v>5513</v>
      </c>
      <c r="B5514" s="3" t="s">
        <v>5520</v>
      </c>
      <c r="C5514" s="5" t="n">
        <f aca="false">MOD(A5514,45)</f>
        <v>23</v>
      </c>
      <c r="D5514" s="5" t="n">
        <f aca="false">A5514-1</f>
        <v>5512</v>
      </c>
      <c r="E5514" s="5" t="str">
        <f aca="false">IF(C5514=0,"U",VLOOKUP(D5514,A:B,2,0))</f>
        <v>I0603F</v>
      </c>
    </row>
    <row r="5515" customFormat="false" ht="15.75" hidden="false" customHeight="false" outlineLevel="0" collapsed="false">
      <c r="A5515" s="3" t="n">
        <v>5514</v>
      </c>
      <c r="B5515" s="3" t="s">
        <v>5521</v>
      </c>
      <c r="C5515" s="5" t="n">
        <f aca="false">MOD(A5515,45)</f>
        <v>24</v>
      </c>
      <c r="D5515" s="5" t="n">
        <f aca="false">A5515-1</f>
        <v>5513</v>
      </c>
      <c r="E5515" s="5" t="str">
        <f aca="false">IF(C5515=0,"U",VLOOKUP(D5515,A:B,2,0))</f>
        <v>I0603R</v>
      </c>
    </row>
    <row r="5516" customFormat="false" ht="15.75" hidden="false" customHeight="false" outlineLevel="0" collapsed="false">
      <c r="A5516" s="3" t="n">
        <v>5515</v>
      </c>
      <c r="B5516" s="3" t="s">
        <v>5522</v>
      </c>
      <c r="C5516" s="5" t="n">
        <f aca="false">MOD(A5516,45)</f>
        <v>25</v>
      </c>
      <c r="D5516" s="5" t="n">
        <f aca="false">A5516-1</f>
        <v>5514</v>
      </c>
      <c r="E5516" s="5" t="str">
        <f aca="false">IF(C5516=0,"U",VLOOKUP(D5516,A:B,2,0))</f>
        <v>I0604F</v>
      </c>
    </row>
    <row r="5517" customFormat="false" ht="15.75" hidden="false" customHeight="false" outlineLevel="0" collapsed="false">
      <c r="A5517" s="3" t="n">
        <v>5516</v>
      </c>
      <c r="B5517" s="3" t="s">
        <v>5523</v>
      </c>
      <c r="C5517" s="5" t="n">
        <f aca="false">MOD(A5517,45)</f>
        <v>26</v>
      </c>
      <c r="D5517" s="5" t="n">
        <f aca="false">A5517-1</f>
        <v>5515</v>
      </c>
      <c r="E5517" s="5" t="str">
        <f aca="false">IF(C5517=0,"U",VLOOKUP(D5517,A:B,2,0))</f>
        <v>I0604R</v>
      </c>
    </row>
    <row r="5518" customFormat="false" ht="15.75" hidden="false" customHeight="false" outlineLevel="0" collapsed="false">
      <c r="A5518" s="3" t="n">
        <v>5517</v>
      </c>
      <c r="B5518" s="3" t="s">
        <v>5524</v>
      </c>
      <c r="C5518" s="5" t="n">
        <f aca="false">MOD(A5518,45)</f>
        <v>27</v>
      </c>
      <c r="D5518" s="5" t="n">
        <f aca="false">A5518-1</f>
        <v>5516</v>
      </c>
      <c r="E5518" s="5" t="str">
        <f aca="false">IF(C5518=0,"U",VLOOKUP(D5518,A:B,2,0))</f>
        <v>I0605F</v>
      </c>
    </row>
    <row r="5519" customFormat="false" ht="15.75" hidden="false" customHeight="false" outlineLevel="0" collapsed="false">
      <c r="A5519" s="3" t="n">
        <v>5518</v>
      </c>
      <c r="B5519" s="3" t="s">
        <v>5525</v>
      </c>
      <c r="C5519" s="5" t="n">
        <f aca="false">MOD(A5519,45)</f>
        <v>28</v>
      </c>
      <c r="D5519" s="5" t="n">
        <f aca="false">A5519-1</f>
        <v>5517</v>
      </c>
      <c r="E5519" s="5" t="str">
        <f aca="false">IF(C5519=0,"U",VLOOKUP(D5519,A:B,2,0))</f>
        <v>I0605R</v>
      </c>
    </row>
    <row r="5520" customFormat="false" ht="15.75" hidden="false" customHeight="false" outlineLevel="0" collapsed="false">
      <c r="A5520" s="3" t="n">
        <v>5519</v>
      </c>
      <c r="B5520" s="3" t="s">
        <v>5526</v>
      </c>
      <c r="C5520" s="5" t="n">
        <f aca="false">MOD(A5520,45)</f>
        <v>29</v>
      </c>
      <c r="D5520" s="5" t="n">
        <f aca="false">A5520-1</f>
        <v>5518</v>
      </c>
      <c r="E5520" s="5" t="str">
        <f aca="false">IF(C5520=0,"U",VLOOKUP(D5520,A:B,2,0))</f>
        <v>I0606F</v>
      </c>
    </row>
    <row r="5521" customFormat="false" ht="15.75" hidden="false" customHeight="false" outlineLevel="0" collapsed="false">
      <c r="A5521" s="3" t="n">
        <v>5520</v>
      </c>
      <c r="B5521" s="3" t="s">
        <v>5527</v>
      </c>
      <c r="C5521" s="5" t="n">
        <f aca="false">MOD(A5521,45)</f>
        <v>30</v>
      </c>
      <c r="D5521" s="5" t="n">
        <f aca="false">A5521-1</f>
        <v>5519</v>
      </c>
      <c r="E5521" s="5" t="str">
        <f aca="false">IF(C5521=0,"U",VLOOKUP(D5521,A:B,2,0))</f>
        <v>I0606R</v>
      </c>
    </row>
    <row r="5522" customFormat="false" ht="15.75" hidden="false" customHeight="false" outlineLevel="0" collapsed="false">
      <c r="A5522" s="3" t="n">
        <v>5521</v>
      </c>
      <c r="B5522" s="3" t="s">
        <v>5528</v>
      </c>
      <c r="C5522" s="5" t="n">
        <f aca="false">MOD(A5522,45)</f>
        <v>31</v>
      </c>
      <c r="D5522" s="5" t="n">
        <f aca="false">A5522-1</f>
        <v>5520</v>
      </c>
      <c r="E5522" s="5" t="str">
        <f aca="false">IF(C5522=0,"U",VLOOKUP(D5522,A:B,2,0))</f>
        <v>I0607F</v>
      </c>
    </row>
    <row r="5523" customFormat="false" ht="15.75" hidden="false" customHeight="false" outlineLevel="0" collapsed="false">
      <c r="A5523" s="3" t="n">
        <v>5522</v>
      </c>
      <c r="B5523" s="3" t="s">
        <v>5529</v>
      </c>
      <c r="C5523" s="5" t="n">
        <f aca="false">MOD(A5523,45)</f>
        <v>32</v>
      </c>
      <c r="D5523" s="5" t="n">
        <f aca="false">A5523-1</f>
        <v>5521</v>
      </c>
      <c r="E5523" s="5" t="str">
        <f aca="false">IF(C5523=0,"U",VLOOKUP(D5523,A:B,2,0))</f>
        <v>I0607R</v>
      </c>
    </row>
    <row r="5524" customFormat="false" ht="15.75" hidden="false" customHeight="false" outlineLevel="0" collapsed="false">
      <c r="A5524" s="3" t="n">
        <v>5523</v>
      </c>
      <c r="B5524" s="3" t="s">
        <v>5530</v>
      </c>
      <c r="C5524" s="5" t="n">
        <f aca="false">MOD(A5524,45)</f>
        <v>33</v>
      </c>
      <c r="D5524" s="5" t="n">
        <f aca="false">A5524-1</f>
        <v>5522</v>
      </c>
      <c r="E5524" s="5" t="str">
        <f aca="false">IF(C5524=0,"U",VLOOKUP(D5524,A:B,2,0))</f>
        <v>I0608F</v>
      </c>
    </row>
    <row r="5525" customFormat="false" ht="15.75" hidden="false" customHeight="false" outlineLevel="0" collapsed="false">
      <c r="A5525" s="3" t="n">
        <v>5524</v>
      </c>
      <c r="B5525" s="3" t="s">
        <v>5531</v>
      </c>
      <c r="C5525" s="5" t="n">
        <f aca="false">MOD(A5525,45)</f>
        <v>34</v>
      </c>
      <c r="D5525" s="5" t="n">
        <f aca="false">A5525-1</f>
        <v>5523</v>
      </c>
      <c r="E5525" s="5" t="str">
        <f aca="false">IF(C5525=0,"U",VLOOKUP(D5525,A:B,2,0))</f>
        <v>I0608R</v>
      </c>
    </row>
    <row r="5526" customFormat="false" ht="15.75" hidden="false" customHeight="false" outlineLevel="0" collapsed="false">
      <c r="A5526" s="3" t="n">
        <v>5525</v>
      </c>
      <c r="B5526" s="3" t="s">
        <v>5532</v>
      </c>
      <c r="C5526" s="5" t="n">
        <f aca="false">MOD(A5526,45)</f>
        <v>35</v>
      </c>
      <c r="D5526" s="5" t="n">
        <f aca="false">A5526-1</f>
        <v>5524</v>
      </c>
      <c r="E5526" s="5" t="str">
        <f aca="false">IF(C5526=0,"U",VLOOKUP(D5526,A:B,2,0))</f>
        <v>I0701F</v>
      </c>
    </row>
    <row r="5527" customFormat="false" ht="15.75" hidden="false" customHeight="false" outlineLevel="0" collapsed="false">
      <c r="A5527" s="3" t="n">
        <v>5526</v>
      </c>
      <c r="B5527" s="3" t="s">
        <v>5533</v>
      </c>
      <c r="C5527" s="5" t="n">
        <f aca="false">MOD(A5527,45)</f>
        <v>36</v>
      </c>
      <c r="D5527" s="5" t="n">
        <f aca="false">A5527-1</f>
        <v>5525</v>
      </c>
      <c r="E5527" s="5" t="str">
        <f aca="false">IF(C5527=0,"U",VLOOKUP(D5527,A:B,2,0))</f>
        <v>I0701R</v>
      </c>
    </row>
    <row r="5528" customFormat="false" ht="15.75" hidden="false" customHeight="false" outlineLevel="0" collapsed="false">
      <c r="A5528" s="3" t="n">
        <v>5527</v>
      </c>
      <c r="B5528" s="3" t="s">
        <v>5534</v>
      </c>
      <c r="C5528" s="5" t="n">
        <f aca="false">MOD(A5528,45)</f>
        <v>37</v>
      </c>
      <c r="D5528" s="5" t="n">
        <f aca="false">A5528-1</f>
        <v>5526</v>
      </c>
      <c r="E5528" s="5" t="str">
        <f aca="false">IF(C5528=0,"U",VLOOKUP(D5528,A:B,2,0))</f>
        <v>I0702F</v>
      </c>
    </row>
    <row r="5529" customFormat="false" ht="15.75" hidden="false" customHeight="false" outlineLevel="0" collapsed="false">
      <c r="A5529" s="3" t="n">
        <v>5528</v>
      </c>
      <c r="B5529" s="3" t="s">
        <v>5535</v>
      </c>
      <c r="C5529" s="5" t="n">
        <f aca="false">MOD(A5529,45)</f>
        <v>38</v>
      </c>
      <c r="D5529" s="5" t="n">
        <f aca="false">A5529-1</f>
        <v>5527</v>
      </c>
      <c r="E5529" s="5" t="str">
        <f aca="false">IF(C5529=0,"U",VLOOKUP(D5529,A:B,2,0))</f>
        <v>I0702R</v>
      </c>
    </row>
    <row r="5530" customFormat="false" ht="15.75" hidden="false" customHeight="false" outlineLevel="0" collapsed="false">
      <c r="A5530" s="3" t="n">
        <v>5529</v>
      </c>
      <c r="B5530" s="3" t="s">
        <v>5536</v>
      </c>
      <c r="C5530" s="5" t="n">
        <f aca="false">MOD(A5530,45)</f>
        <v>39</v>
      </c>
      <c r="D5530" s="5" t="n">
        <f aca="false">A5530-1</f>
        <v>5528</v>
      </c>
      <c r="E5530" s="5" t="str">
        <f aca="false">IF(C5530=0,"U",VLOOKUP(D5530,A:B,2,0))</f>
        <v>I0703F</v>
      </c>
    </row>
    <row r="5531" customFormat="false" ht="15.75" hidden="false" customHeight="false" outlineLevel="0" collapsed="false">
      <c r="A5531" s="3" t="n">
        <v>5530</v>
      </c>
      <c r="B5531" s="3" t="s">
        <v>5537</v>
      </c>
      <c r="C5531" s="5" t="n">
        <f aca="false">MOD(A5531,45)</f>
        <v>40</v>
      </c>
      <c r="D5531" s="5" t="n">
        <f aca="false">A5531-1</f>
        <v>5529</v>
      </c>
      <c r="E5531" s="5" t="str">
        <f aca="false">IF(C5531=0,"U",VLOOKUP(D5531,A:B,2,0))</f>
        <v>I0703R</v>
      </c>
    </row>
    <row r="5532" customFormat="false" ht="15.75" hidden="false" customHeight="false" outlineLevel="0" collapsed="false">
      <c r="A5532" s="3" t="n">
        <v>5531</v>
      </c>
      <c r="B5532" s="3" t="s">
        <v>5538</v>
      </c>
      <c r="C5532" s="5" t="n">
        <f aca="false">MOD(A5532,45)</f>
        <v>41</v>
      </c>
      <c r="D5532" s="5" t="n">
        <f aca="false">A5532-1</f>
        <v>5530</v>
      </c>
      <c r="E5532" s="5" t="str">
        <f aca="false">IF(C5532=0,"U",VLOOKUP(D5532,A:B,2,0))</f>
        <v>I0704F</v>
      </c>
    </row>
    <row r="5533" customFormat="false" ht="15.75" hidden="false" customHeight="false" outlineLevel="0" collapsed="false">
      <c r="A5533" s="3" t="n">
        <v>5532</v>
      </c>
      <c r="B5533" s="3" t="s">
        <v>5539</v>
      </c>
      <c r="C5533" s="5" t="n">
        <f aca="false">MOD(A5533,45)</f>
        <v>42</v>
      </c>
      <c r="D5533" s="5" t="n">
        <f aca="false">A5533-1</f>
        <v>5531</v>
      </c>
      <c r="E5533" s="5" t="str">
        <f aca="false">IF(C5533=0,"U",VLOOKUP(D5533,A:B,2,0))</f>
        <v>I0704R</v>
      </c>
    </row>
    <row r="5534" customFormat="false" ht="15.75" hidden="false" customHeight="false" outlineLevel="0" collapsed="false">
      <c r="A5534" s="3" t="n">
        <v>5533</v>
      </c>
      <c r="B5534" s="3" t="s">
        <v>5540</v>
      </c>
      <c r="C5534" s="5" t="n">
        <f aca="false">MOD(A5534,45)</f>
        <v>43</v>
      </c>
      <c r="D5534" s="5" t="n">
        <f aca="false">A5534-1</f>
        <v>5532</v>
      </c>
      <c r="E5534" s="5" t="str">
        <f aca="false">IF(C5534=0,"U",VLOOKUP(D5534,A:B,2,0))</f>
        <v>I0705F</v>
      </c>
    </row>
    <row r="5535" customFormat="false" ht="15.75" hidden="false" customHeight="false" outlineLevel="0" collapsed="false">
      <c r="A5535" s="3" t="n">
        <v>5534</v>
      </c>
      <c r="B5535" s="3" t="s">
        <v>5541</v>
      </c>
      <c r="C5535" s="5" t="n">
        <f aca="false">MOD(A5535,45)</f>
        <v>44</v>
      </c>
      <c r="D5535" s="5" t="n">
        <f aca="false">A5535-1</f>
        <v>5533</v>
      </c>
      <c r="E5535" s="5" t="str">
        <f aca="false">IF(C5535=0,"U",VLOOKUP(D5535,A:B,2,0))</f>
        <v>I0705R</v>
      </c>
    </row>
    <row r="5536" customFormat="false" ht="15.75" hidden="false" customHeight="false" outlineLevel="0" collapsed="false">
      <c r="A5536" s="3" t="n">
        <v>5535</v>
      </c>
      <c r="B5536" s="3" t="s">
        <v>5542</v>
      </c>
      <c r="C5536" s="5" t="n">
        <f aca="false">MOD(A5536,45)</f>
        <v>0</v>
      </c>
      <c r="D5536" s="5" t="n">
        <f aca="false">A5536-1</f>
        <v>5534</v>
      </c>
      <c r="E5536" s="5" t="str">
        <f aca="false">IF(C5536=0,"U",VLOOKUP(D5536,A:B,2,0))</f>
        <v>U</v>
      </c>
    </row>
    <row r="5537" customFormat="false" ht="15.75" hidden="false" customHeight="false" outlineLevel="0" collapsed="false">
      <c r="A5537" s="3" t="n">
        <v>5536</v>
      </c>
      <c r="B5537" s="3" t="s">
        <v>5543</v>
      </c>
      <c r="C5537" s="5" t="n">
        <f aca="false">MOD(A5537,45)</f>
        <v>1</v>
      </c>
      <c r="D5537" s="5" t="n">
        <f aca="false">A5537-1</f>
        <v>5535</v>
      </c>
      <c r="E5537" s="5" t="str">
        <f aca="false">IF(C5537=0,"U",VLOOKUP(D5537,A:B,2,0))</f>
        <v>I0706R</v>
      </c>
    </row>
    <row r="5538" customFormat="false" ht="15.75" hidden="false" customHeight="false" outlineLevel="0" collapsed="false">
      <c r="A5538" s="3" t="n">
        <v>5537</v>
      </c>
      <c r="B5538" s="3" t="s">
        <v>5544</v>
      </c>
      <c r="C5538" s="5" t="n">
        <f aca="false">MOD(A5538,45)</f>
        <v>2</v>
      </c>
      <c r="D5538" s="5" t="n">
        <f aca="false">A5538-1</f>
        <v>5536</v>
      </c>
      <c r="E5538" s="5" t="str">
        <f aca="false">IF(C5538=0,"U",VLOOKUP(D5538,A:B,2,0))</f>
        <v>I0707F</v>
      </c>
    </row>
    <row r="5539" customFormat="false" ht="15.75" hidden="false" customHeight="false" outlineLevel="0" collapsed="false">
      <c r="A5539" s="3" t="n">
        <v>5538</v>
      </c>
      <c r="B5539" s="3" t="s">
        <v>5545</v>
      </c>
      <c r="C5539" s="5" t="n">
        <f aca="false">MOD(A5539,45)</f>
        <v>3</v>
      </c>
      <c r="D5539" s="5" t="n">
        <f aca="false">A5539-1</f>
        <v>5537</v>
      </c>
      <c r="E5539" s="5" t="str">
        <f aca="false">IF(C5539=0,"U",VLOOKUP(D5539,A:B,2,0))</f>
        <v>I0707R</v>
      </c>
    </row>
    <row r="5540" customFormat="false" ht="15.75" hidden="false" customHeight="false" outlineLevel="0" collapsed="false">
      <c r="A5540" s="3" t="n">
        <v>5539</v>
      </c>
      <c r="B5540" s="3" t="s">
        <v>5546</v>
      </c>
      <c r="C5540" s="5" t="n">
        <f aca="false">MOD(A5540,45)</f>
        <v>4</v>
      </c>
      <c r="D5540" s="5" t="n">
        <f aca="false">A5540-1</f>
        <v>5538</v>
      </c>
      <c r="E5540" s="5" t="str">
        <f aca="false">IF(C5540=0,"U",VLOOKUP(D5540,A:B,2,0))</f>
        <v>I0708F</v>
      </c>
    </row>
    <row r="5541" customFormat="false" ht="15.75" hidden="false" customHeight="false" outlineLevel="0" collapsed="false">
      <c r="A5541" s="3" t="n">
        <v>5540</v>
      </c>
      <c r="B5541" s="3" t="s">
        <v>5547</v>
      </c>
      <c r="C5541" s="5" t="n">
        <f aca="false">MOD(A5541,45)</f>
        <v>5</v>
      </c>
      <c r="D5541" s="5" t="n">
        <f aca="false">A5541-1</f>
        <v>5539</v>
      </c>
      <c r="E5541" s="5" t="str">
        <f aca="false">IF(C5541=0,"U",VLOOKUP(D5541,A:B,2,0))</f>
        <v>I0708R</v>
      </c>
    </row>
    <row r="5542" customFormat="false" ht="15.75" hidden="false" customHeight="false" outlineLevel="0" collapsed="false">
      <c r="A5542" s="3" t="n">
        <v>5541</v>
      </c>
      <c r="B5542" s="3" t="s">
        <v>5548</v>
      </c>
      <c r="C5542" s="5" t="n">
        <f aca="false">MOD(A5542,45)</f>
        <v>6</v>
      </c>
      <c r="D5542" s="5" t="n">
        <f aca="false">A5542-1</f>
        <v>5540</v>
      </c>
      <c r="E5542" s="5" t="str">
        <f aca="false">IF(C5542=0,"U",VLOOKUP(D5542,A:B,2,0))</f>
        <v>I0801F</v>
      </c>
    </row>
    <row r="5543" customFormat="false" ht="15.75" hidden="false" customHeight="false" outlineLevel="0" collapsed="false">
      <c r="A5543" s="3" t="n">
        <v>5542</v>
      </c>
      <c r="B5543" s="3" t="s">
        <v>5549</v>
      </c>
      <c r="C5543" s="5" t="n">
        <f aca="false">MOD(A5543,45)</f>
        <v>7</v>
      </c>
      <c r="D5543" s="5" t="n">
        <f aca="false">A5543-1</f>
        <v>5541</v>
      </c>
      <c r="E5543" s="5" t="str">
        <f aca="false">IF(C5543=0,"U",VLOOKUP(D5543,A:B,2,0))</f>
        <v>I0801R</v>
      </c>
    </row>
    <row r="5544" customFormat="false" ht="15.75" hidden="false" customHeight="false" outlineLevel="0" collapsed="false">
      <c r="A5544" s="3" t="n">
        <v>5543</v>
      </c>
      <c r="B5544" s="3" t="s">
        <v>5550</v>
      </c>
      <c r="C5544" s="5" t="n">
        <f aca="false">MOD(A5544,45)</f>
        <v>8</v>
      </c>
      <c r="D5544" s="5" t="n">
        <f aca="false">A5544-1</f>
        <v>5542</v>
      </c>
      <c r="E5544" s="5" t="str">
        <f aca="false">IF(C5544=0,"U",VLOOKUP(D5544,A:B,2,0))</f>
        <v>I0802F</v>
      </c>
    </row>
    <row r="5545" customFormat="false" ht="15.75" hidden="false" customHeight="false" outlineLevel="0" collapsed="false">
      <c r="A5545" s="3" t="n">
        <v>5544</v>
      </c>
      <c r="B5545" s="3" t="s">
        <v>5551</v>
      </c>
      <c r="C5545" s="5" t="n">
        <f aca="false">MOD(A5545,45)</f>
        <v>9</v>
      </c>
      <c r="D5545" s="5" t="n">
        <f aca="false">A5545-1</f>
        <v>5543</v>
      </c>
      <c r="E5545" s="5" t="str">
        <f aca="false">IF(C5545=0,"U",VLOOKUP(D5545,A:B,2,0))</f>
        <v>I0802R</v>
      </c>
    </row>
    <row r="5546" customFormat="false" ht="15.75" hidden="false" customHeight="false" outlineLevel="0" collapsed="false">
      <c r="A5546" s="3" t="n">
        <v>5545</v>
      </c>
      <c r="B5546" s="3" t="s">
        <v>5552</v>
      </c>
      <c r="C5546" s="5" t="n">
        <f aca="false">MOD(A5546,45)</f>
        <v>10</v>
      </c>
      <c r="D5546" s="5" t="n">
        <f aca="false">A5546-1</f>
        <v>5544</v>
      </c>
      <c r="E5546" s="5" t="str">
        <f aca="false">IF(C5546=0,"U",VLOOKUP(D5546,A:B,2,0))</f>
        <v>I0803F</v>
      </c>
    </row>
    <row r="5547" customFormat="false" ht="15.75" hidden="false" customHeight="false" outlineLevel="0" collapsed="false">
      <c r="A5547" s="3" t="n">
        <v>5546</v>
      </c>
      <c r="B5547" s="3" t="s">
        <v>5553</v>
      </c>
      <c r="C5547" s="5" t="n">
        <f aca="false">MOD(A5547,45)</f>
        <v>11</v>
      </c>
      <c r="D5547" s="5" t="n">
        <f aca="false">A5547-1</f>
        <v>5545</v>
      </c>
      <c r="E5547" s="5" t="str">
        <f aca="false">IF(C5547=0,"U",VLOOKUP(D5547,A:B,2,0))</f>
        <v>I0803R</v>
      </c>
    </row>
    <row r="5548" customFormat="false" ht="15.75" hidden="false" customHeight="false" outlineLevel="0" collapsed="false">
      <c r="A5548" s="3" t="n">
        <v>5547</v>
      </c>
      <c r="B5548" s="3" t="s">
        <v>5554</v>
      </c>
      <c r="C5548" s="5" t="n">
        <f aca="false">MOD(A5548,45)</f>
        <v>12</v>
      </c>
      <c r="D5548" s="5" t="n">
        <f aca="false">A5548-1</f>
        <v>5546</v>
      </c>
      <c r="E5548" s="5" t="str">
        <f aca="false">IF(C5548=0,"U",VLOOKUP(D5548,A:B,2,0))</f>
        <v>I0804F</v>
      </c>
    </row>
    <row r="5549" customFormat="false" ht="15.75" hidden="false" customHeight="false" outlineLevel="0" collapsed="false">
      <c r="A5549" s="3" t="n">
        <v>5548</v>
      </c>
      <c r="B5549" s="3" t="s">
        <v>5555</v>
      </c>
      <c r="C5549" s="5" t="n">
        <f aca="false">MOD(A5549,45)</f>
        <v>13</v>
      </c>
      <c r="D5549" s="5" t="n">
        <f aca="false">A5549-1</f>
        <v>5547</v>
      </c>
      <c r="E5549" s="5" t="str">
        <f aca="false">IF(C5549=0,"U",VLOOKUP(D5549,A:B,2,0))</f>
        <v>I0804R</v>
      </c>
    </row>
    <row r="5550" customFormat="false" ht="15.75" hidden="false" customHeight="false" outlineLevel="0" collapsed="false">
      <c r="A5550" s="3" t="n">
        <v>5549</v>
      </c>
      <c r="B5550" s="3" t="s">
        <v>5556</v>
      </c>
      <c r="C5550" s="5" t="n">
        <f aca="false">MOD(A5550,45)</f>
        <v>14</v>
      </c>
      <c r="D5550" s="5" t="n">
        <f aca="false">A5550-1</f>
        <v>5548</v>
      </c>
      <c r="E5550" s="5" t="str">
        <f aca="false">IF(C5550=0,"U",VLOOKUP(D5550,A:B,2,0))</f>
        <v>I0805F</v>
      </c>
    </row>
    <row r="5551" customFormat="false" ht="15.75" hidden="false" customHeight="false" outlineLevel="0" collapsed="false">
      <c r="A5551" s="3" t="n">
        <v>5550</v>
      </c>
      <c r="B5551" s="3" t="s">
        <v>5557</v>
      </c>
      <c r="C5551" s="5" t="n">
        <f aca="false">MOD(A5551,45)</f>
        <v>15</v>
      </c>
      <c r="D5551" s="5" t="n">
        <f aca="false">A5551-1</f>
        <v>5549</v>
      </c>
      <c r="E5551" s="5" t="str">
        <f aca="false">IF(C5551=0,"U",VLOOKUP(D5551,A:B,2,0))</f>
        <v>I0805R</v>
      </c>
    </row>
    <row r="5552" customFormat="false" ht="15.75" hidden="false" customHeight="false" outlineLevel="0" collapsed="false">
      <c r="A5552" s="3" t="n">
        <v>5551</v>
      </c>
      <c r="B5552" s="3" t="s">
        <v>5558</v>
      </c>
      <c r="C5552" s="5" t="n">
        <f aca="false">MOD(A5552,45)</f>
        <v>16</v>
      </c>
      <c r="D5552" s="5" t="n">
        <f aca="false">A5552-1</f>
        <v>5550</v>
      </c>
      <c r="E5552" s="5" t="str">
        <f aca="false">IF(C5552=0,"U",VLOOKUP(D5552,A:B,2,0))</f>
        <v>I0806F</v>
      </c>
    </row>
    <row r="5553" customFormat="false" ht="15.75" hidden="false" customHeight="false" outlineLevel="0" collapsed="false">
      <c r="A5553" s="3" t="n">
        <v>5552</v>
      </c>
      <c r="B5553" s="3" t="s">
        <v>5559</v>
      </c>
      <c r="C5553" s="5" t="n">
        <f aca="false">MOD(A5553,45)</f>
        <v>17</v>
      </c>
      <c r="D5553" s="5" t="n">
        <f aca="false">A5553-1</f>
        <v>5551</v>
      </c>
      <c r="E5553" s="5" t="str">
        <f aca="false">IF(C5553=0,"U",VLOOKUP(D5553,A:B,2,0))</f>
        <v>I0806R</v>
      </c>
    </row>
    <row r="5554" customFormat="false" ht="15.75" hidden="false" customHeight="false" outlineLevel="0" collapsed="false">
      <c r="A5554" s="3" t="n">
        <v>5553</v>
      </c>
      <c r="B5554" s="3" t="s">
        <v>5560</v>
      </c>
      <c r="C5554" s="5" t="n">
        <f aca="false">MOD(A5554,45)</f>
        <v>18</v>
      </c>
      <c r="D5554" s="5" t="n">
        <f aca="false">A5554-1</f>
        <v>5552</v>
      </c>
      <c r="E5554" s="5" t="str">
        <f aca="false">IF(C5554=0,"U",VLOOKUP(D5554,A:B,2,0))</f>
        <v>I0807F</v>
      </c>
    </row>
    <row r="5555" customFormat="false" ht="15.75" hidden="false" customHeight="false" outlineLevel="0" collapsed="false">
      <c r="A5555" s="3" t="n">
        <v>5554</v>
      </c>
      <c r="B5555" s="3" t="s">
        <v>5561</v>
      </c>
      <c r="C5555" s="5" t="n">
        <f aca="false">MOD(A5555,45)</f>
        <v>19</v>
      </c>
      <c r="D5555" s="5" t="n">
        <f aca="false">A5555-1</f>
        <v>5553</v>
      </c>
      <c r="E5555" s="5" t="str">
        <f aca="false">IF(C5555=0,"U",VLOOKUP(D5555,A:B,2,0))</f>
        <v>I0807R</v>
      </c>
    </row>
    <row r="5556" customFormat="false" ht="15.75" hidden="false" customHeight="false" outlineLevel="0" collapsed="false">
      <c r="A5556" s="3" t="n">
        <v>5555</v>
      </c>
      <c r="B5556" s="3" t="s">
        <v>5562</v>
      </c>
      <c r="C5556" s="5" t="n">
        <f aca="false">MOD(A5556,45)</f>
        <v>20</v>
      </c>
      <c r="D5556" s="5" t="n">
        <f aca="false">A5556-1</f>
        <v>5554</v>
      </c>
      <c r="E5556" s="5" t="str">
        <f aca="false">IF(C5556=0,"U",VLOOKUP(D5556,A:B,2,0))</f>
        <v>I0808F</v>
      </c>
    </row>
    <row r="5557" customFormat="false" ht="15.75" hidden="false" customHeight="false" outlineLevel="0" collapsed="false">
      <c r="A5557" s="3" t="n">
        <v>5556</v>
      </c>
      <c r="B5557" s="3" t="s">
        <v>5563</v>
      </c>
      <c r="C5557" s="5" t="n">
        <f aca="false">MOD(A5557,45)</f>
        <v>21</v>
      </c>
      <c r="D5557" s="5" t="n">
        <f aca="false">A5557-1</f>
        <v>5555</v>
      </c>
      <c r="E5557" s="5" t="str">
        <f aca="false">IF(C5557=0,"U",VLOOKUP(D5557,A:B,2,0))</f>
        <v>I0808R</v>
      </c>
    </row>
    <row r="5558" customFormat="false" ht="15.75" hidden="false" customHeight="false" outlineLevel="0" collapsed="false">
      <c r="A5558" s="3" t="n">
        <v>5557</v>
      </c>
      <c r="B5558" s="3" t="s">
        <v>5564</v>
      </c>
      <c r="C5558" s="5" t="n">
        <f aca="false">MOD(A5558,45)</f>
        <v>22</v>
      </c>
      <c r="D5558" s="5" t="n">
        <f aca="false">A5558-1</f>
        <v>5556</v>
      </c>
      <c r="E5558" s="5" t="str">
        <f aca="false">IF(C5558=0,"U",VLOOKUP(D5558,A:B,2,0))</f>
        <v>I0901F</v>
      </c>
    </row>
    <row r="5559" customFormat="false" ht="15.75" hidden="false" customHeight="false" outlineLevel="0" collapsed="false">
      <c r="A5559" s="3" t="n">
        <v>5558</v>
      </c>
      <c r="B5559" s="3" t="s">
        <v>5565</v>
      </c>
      <c r="C5559" s="5" t="n">
        <f aca="false">MOD(A5559,45)</f>
        <v>23</v>
      </c>
      <c r="D5559" s="5" t="n">
        <f aca="false">A5559-1</f>
        <v>5557</v>
      </c>
      <c r="E5559" s="5" t="str">
        <f aca="false">IF(C5559=0,"U",VLOOKUP(D5559,A:B,2,0))</f>
        <v>I0901R</v>
      </c>
    </row>
    <row r="5560" customFormat="false" ht="15.75" hidden="false" customHeight="false" outlineLevel="0" collapsed="false">
      <c r="A5560" s="3" t="n">
        <v>5559</v>
      </c>
      <c r="B5560" s="3" t="s">
        <v>5566</v>
      </c>
      <c r="C5560" s="5" t="n">
        <f aca="false">MOD(A5560,45)</f>
        <v>24</v>
      </c>
      <c r="D5560" s="5" t="n">
        <f aca="false">A5560-1</f>
        <v>5558</v>
      </c>
      <c r="E5560" s="5" t="str">
        <f aca="false">IF(C5560=0,"U",VLOOKUP(D5560,A:B,2,0))</f>
        <v>I0902F</v>
      </c>
    </row>
    <row r="5561" customFormat="false" ht="15.75" hidden="false" customHeight="false" outlineLevel="0" collapsed="false">
      <c r="A5561" s="3" t="n">
        <v>5560</v>
      </c>
      <c r="B5561" s="3" t="s">
        <v>5567</v>
      </c>
      <c r="C5561" s="5" t="n">
        <f aca="false">MOD(A5561,45)</f>
        <v>25</v>
      </c>
      <c r="D5561" s="5" t="n">
        <f aca="false">A5561-1</f>
        <v>5559</v>
      </c>
      <c r="E5561" s="5" t="str">
        <f aca="false">IF(C5561=0,"U",VLOOKUP(D5561,A:B,2,0))</f>
        <v>I0902R</v>
      </c>
    </row>
    <row r="5562" customFormat="false" ht="15.75" hidden="false" customHeight="false" outlineLevel="0" collapsed="false">
      <c r="A5562" s="3" t="n">
        <v>5561</v>
      </c>
      <c r="B5562" s="3" t="s">
        <v>5568</v>
      </c>
      <c r="C5562" s="5" t="n">
        <f aca="false">MOD(A5562,45)</f>
        <v>26</v>
      </c>
      <c r="D5562" s="5" t="n">
        <f aca="false">A5562-1</f>
        <v>5560</v>
      </c>
      <c r="E5562" s="5" t="str">
        <f aca="false">IF(C5562=0,"U",VLOOKUP(D5562,A:B,2,0))</f>
        <v>I0903F</v>
      </c>
    </row>
    <row r="5563" customFormat="false" ht="15.75" hidden="false" customHeight="false" outlineLevel="0" collapsed="false">
      <c r="A5563" s="3" t="n">
        <v>5562</v>
      </c>
      <c r="B5563" s="3" t="s">
        <v>5569</v>
      </c>
      <c r="C5563" s="5" t="n">
        <f aca="false">MOD(A5563,45)</f>
        <v>27</v>
      </c>
      <c r="D5563" s="5" t="n">
        <f aca="false">A5563-1</f>
        <v>5561</v>
      </c>
      <c r="E5563" s="5" t="str">
        <f aca="false">IF(C5563=0,"U",VLOOKUP(D5563,A:B,2,0))</f>
        <v>I0903R</v>
      </c>
    </row>
    <row r="5564" customFormat="false" ht="15.75" hidden="false" customHeight="false" outlineLevel="0" collapsed="false">
      <c r="A5564" s="3" t="n">
        <v>5563</v>
      </c>
      <c r="B5564" s="3" t="s">
        <v>5570</v>
      </c>
      <c r="C5564" s="5" t="n">
        <f aca="false">MOD(A5564,45)</f>
        <v>28</v>
      </c>
      <c r="D5564" s="5" t="n">
        <f aca="false">A5564-1</f>
        <v>5562</v>
      </c>
      <c r="E5564" s="5" t="str">
        <f aca="false">IF(C5564=0,"U",VLOOKUP(D5564,A:B,2,0))</f>
        <v>I0904F</v>
      </c>
    </row>
    <row r="5565" customFormat="false" ht="15.75" hidden="false" customHeight="false" outlineLevel="0" collapsed="false">
      <c r="A5565" s="3" t="n">
        <v>5564</v>
      </c>
      <c r="B5565" s="3" t="s">
        <v>5571</v>
      </c>
      <c r="C5565" s="5" t="n">
        <f aca="false">MOD(A5565,45)</f>
        <v>29</v>
      </c>
      <c r="D5565" s="5" t="n">
        <f aca="false">A5565-1</f>
        <v>5563</v>
      </c>
      <c r="E5565" s="5" t="str">
        <f aca="false">IF(C5565=0,"U",VLOOKUP(D5565,A:B,2,0))</f>
        <v>I0904R</v>
      </c>
    </row>
    <row r="5566" customFormat="false" ht="15.75" hidden="false" customHeight="false" outlineLevel="0" collapsed="false">
      <c r="A5566" s="3" t="n">
        <v>5565</v>
      </c>
      <c r="B5566" s="3" t="s">
        <v>5572</v>
      </c>
      <c r="C5566" s="5" t="n">
        <f aca="false">MOD(A5566,45)</f>
        <v>30</v>
      </c>
      <c r="D5566" s="5" t="n">
        <f aca="false">A5566-1</f>
        <v>5564</v>
      </c>
      <c r="E5566" s="5" t="str">
        <f aca="false">IF(C5566=0,"U",VLOOKUP(D5566,A:B,2,0))</f>
        <v>I0905F</v>
      </c>
    </row>
    <row r="5567" customFormat="false" ht="15.75" hidden="false" customHeight="false" outlineLevel="0" collapsed="false">
      <c r="A5567" s="3" t="n">
        <v>5566</v>
      </c>
      <c r="B5567" s="3" t="s">
        <v>5573</v>
      </c>
      <c r="C5567" s="5" t="n">
        <f aca="false">MOD(A5567,45)</f>
        <v>31</v>
      </c>
      <c r="D5567" s="5" t="n">
        <f aca="false">A5567-1</f>
        <v>5565</v>
      </c>
      <c r="E5567" s="5" t="str">
        <f aca="false">IF(C5567=0,"U",VLOOKUP(D5567,A:B,2,0))</f>
        <v>I0905R</v>
      </c>
    </row>
    <row r="5568" customFormat="false" ht="15.75" hidden="false" customHeight="false" outlineLevel="0" collapsed="false">
      <c r="A5568" s="3" t="n">
        <v>5567</v>
      </c>
      <c r="B5568" s="3" t="s">
        <v>5574</v>
      </c>
      <c r="C5568" s="5" t="n">
        <f aca="false">MOD(A5568,45)</f>
        <v>32</v>
      </c>
      <c r="D5568" s="5" t="n">
        <f aca="false">A5568-1</f>
        <v>5566</v>
      </c>
      <c r="E5568" s="5" t="str">
        <f aca="false">IF(C5568=0,"U",VLOOKUP(D5568,A:B,2,0))</f>
        <v>I0906F</v>
      </c>
    </row>
    <row r="5569" customFormat="false" ht="15.75" hidden="false" customHeight="false" outlineLevel="0" collapsed="false">
      <c r="A5569" s="3" t="n">
        <v>5568</v>
      </c>
      <c r="B5569" s="3" t="s">
        <v>5575</v>
      </c>
      <c r="C5569" s="5" t="n">
        <f aca="false">MOD(A5569,45)</f>
        <v>33</v>
      </c>
      <c r="D5569" s="5" t="n">
        <f aca="false">A5569-1</f>
        <v>5567</v>
      </c>
      <c r="E5569" s="5" t="str">
        <f aca="false">IF(C5569=0,"U",VLOOKUP(D5569,A:B,2,0))</f>
        <v>I0906R</v>
      </c>
    </row>
    <row r="5570" customFormat="false" ht="15.75" hidden="false" customHeight="false" outlineLevel="0" collapsed="false">
      <c r="A5570" s="3" t="n">
        <v>5569</v>
      </c>
      <c r="B5570" s="3" t="s">
        <v>5576</v>
      </c>
      <c r="C5570" s="5" t="n">
        <f aca="false">MOD(A5570,45)</f>
        <v>34</v>
      </c>
      <c r="D5570" s="5" t="n">
        <f aca="false">A5570-1</f>
        <v>5568</v>
      </c>
      <c r="E5570" s="5" t="str">
        <f aca="false">IF(C5570=0,"U",VLOOKUP(D5570,A:B,2,0))</f>
        <v>I0907F</v>
      </c>
    </row>
    <row r="5571" customFormat="false" ht="15.75" hidden="false" customHeight="false" outlineLevel="0" collapsed="false">
      <c r="A5571" s="3" t="n">
        <v>5570</v>
      </c>
      <c r="B5571" s="3" t="s">
        <v>5577</v>
      </c>
      <c r="C5571" s="5" t="n">
        <f aca="false">MOD(A5571,45)</f>
        <v>35</v>
      </c>
      <c r="D5571" s="5" t="n">
        <f aca="false">A5571-1</f>
        <v>5569</v>
      </c>
      <c r="E5571" s="5" t="str">
        <f aca="false">IF(C5571=0,"U",VLOOKUP(D5571,A:B,2,0))</f>
        <v>I0907R</v>
      </c>
    </row>
    <row r="5572" customFormat="false" ht="15.75" hidden="false" customHeight="false" outlineLevel="0" collapsed="false">
      <c r="A5572" s="3" t="n">
        <v>5571</v>
      </c>
      <c r="B5572" s="3" t="s">
        <v>5578</v>
      </c>
      <c r="C5572" s="5" t="n">
        <f aca="false">MOD(A5572,45)</f>
        <v>36</v>
      </c>
      <c r="D5572" s="5" t="n">
        <f aca="false">A5572-1</f>
        <v>5570</v>
      </c>
      <c r="E5572" s="5" t="str">
        <f aca="false">IF(C5572=0,"U",VLOOKUP(D5572,A:B,2,0))</f>
        <v>I0908F</v>
      </c>
    </row>
    <row r="5573" customFormat="false" ht="15.75" hidden="false" customHeight="false" outlineLevel="0" collapsed="false">
      <c r="A5573" s="3" t="n">
        <v>5572</v>
      </c>
      <c r="B5573" s="3" t="s">
        <v>5579</v>
      </c>
      <c r="C5573" s="5" t="n">
        <f aca="false">MOD(A5573,45)</f>
        <v>37</v>
      </c>
      <c r="D5573" s="5" t="n">
        <f aca="false">A5573-1</f>
        <v>5571</v>
      </c>
      <c r="E5573" s="5" t="str">
        <f aca="false">IF(C5573=0,"U",VLOOKUP(D5573,A:B,2,0))</f>
        <v>I0908R</v>
      </c>
    </row>
    <row r="5574" customFormat="false" ht="15.75" hidden="false" customHeight="false" outlineLevel="0" collapsed="false">
      <c r="A5574" s="3" t="n">
        <v>5573</v>
      </c>
      <c r="B5574" s="3" t="s">
        <v>5580</v>
      </c>
      <c r="C5574" s="5" t="n">
        <f aca="false">MOD(A5574,45)</f>
        <v>38</v>
      </c>
      <c r="D5574" s="5" t="n">
        <f aca="false">A5574-1</f>
        <v>5572</v>
      </c>
      <c r="E5574" s="5" t="str">
        <f aca="false">IF(C5574=0,"U",VLOOKUP(D5574,A:B,2,0))</f>
        <v>I1001F</v>
      </c>
    </row>
    <row r="5575" customFormat="false" ht="15.75" hidden="false" customHeight="false" outlineLevel="0" collapsed="false">
      <c r="A5575" s="3" t="n">
        <v>5574</v>
      </c>
      <c r="B5575" s="3" t="s">
        <v>5581</v>
      </c>
      <c r="C5575" s="5" t="n">
        <f aca="false">MOD(A5575,45)</f>
        <v>39</v>
      </c>
      <c r="D5575" s="5" t="n">
        <f aca="false">A5575-1</f>
        <v>5573</v>
      </c>
      <c r="E5575" s="5" t="str">
        <f aca="false">IF(C5575=0,"U",VLOOKUP(D5575,A:B,2,0))</f>
        <v>I1001R</v>
      </c>
    </row>
    <row r="5576" customFormat="false" ht="15.75" hidden="false" customHeight="false" outlineLevel="0" collapsed="false">
      <c r="A5576" s="3" t="n">
        <v>5575</v>
      </c>
      <c r="B5576" s="3" t="s">
        <v>5582</v>
      </c>
      <c r="C5576" s="5" t="n">
        <f aca="false">MOD(A5576,45)</f>
        <v>40</v>
      </c>
      <c r="D5576" s="5" t="n">
        <f aca="false">A5576-1</f>
        <v>5574</v>
      </c>
      <c r="E5576" s="5" t="str">
        <f aca="false">IF(C5576=0,"U",VLOOKUP(D5576,A:B,2,0))</f>
        <v>I1002F</v>
      </c>
    </row>
    <row r="5577" customFormat="false" ht="15.75" hidden="false" customHeight="false" outlineLevel="0" collapsed="false">
      <c r="A5577" s="3" t="n">
        <v>5576</v>
      </c>
      <c r="B5577" s="3" t="s">
        <v>5583</v>
      </c>
      <c r="C5577" s="5" t="n">
        <f aca="false">MOD(A5577,45)</f>
        <v>41</v>
      </c>
      <c r="D5577" s="5" t="n">
        <f aca="false">A5577-1</f>
        <v>5575</v>
      </c>
      <c r="E5577" s="5" t="str">
        <f aca="false">IF(C5577=0,"U",VLOOKUP(D5577,A:B,2,0))</f>
        <v>I1002R</v>
      </c>
    </row>
    <row r="5578" customFormat="false" ht="15.75" hidden="false" customHeight="false" outlineLevel="0" collapsed="false">
      <c r="A5578" s="3" t="n">
        <v>5577</v>
      </c>
      <c r="B5578" s="3" t="s">
        <v>5584</v>
      </c>
      <c r="C5578" s="5" t="n">
        <f aca="false">MOD(A5578,45)</f>
        <v>42</v>
      </c>
      <c r="D5578" s="5" t="n">
        <f aca="false">A5578-1</f>
        <v>5576</v>
      </c>
      <c r="E5578" s="5" t="str">
        <f aca="false">IF(C5578=0,"U",VLOOKUP(D5578,A:B,2,0))</f>
        <v>I1003F</v>
      </c>
    </row>
    <row r="5579" customFormat="false" ht="15.75" hidden="false" customHeight="false" outlineLevel="0" collapsed="false">
      <c r="A5579" s="3" t="n">
        <v>5578</v>
      </c>
      <c r="B5579" s="3" t="s">
        <v>5585</v>
      </c>
      <c r="C5579" s="5" t="n">
        <f aca="false">MOD(A5579,45)</f>
        <v>43</v>
      </c>
      <c r="D5579" s="5" t="n">
        <f aca="false">A5579-1</f>
        <v>5577</v>
      </c>
      <c r="E5579" s="5" t="str">
        <f aca="false">IF(C5579=0,"U",VLOOKUP(D5579,A:B,2,0))</f>
        <v>I1003R</v>
      </c>
    </row>
    <row r="5580" customFormat="false" ht="15.75" hidden="false" customHeight="false" outlineLevel="0" collapsed="false">
      <c r="A5580" s="3" t="n">
        <v>5579</v>
      </c>
      <c r="B5580" s="3" t="s">
        <v>5586</v>
      </c>
      <c r="C5580" s="5" t="n">
        <f aca="false">MOD(A5580,45)</f>
        <v>44</v>
      </c>
      <c r="D5580" s="5" t="n">
        <f aca="false">A5580-1</f>
        <v>5578</v>
      </c>
      <c r="E5580" s="5" t="str">
        <f aca="false">IF(C5580=0,"U",VLOOKUP(D5580,A:B,2,0))</f>
        <v>I1004F</v>
      </c>
    </row>
    <row r="5581" customFormat="false" ht="15.75" hidden="false" customHeight="false" outlineLevel="0" collapsed="false">
      <c r="A5581" s="3" t="n">
        <v>5580</v>
      </c>
      <c r="B5581" s="3" t="s">
        <v>5587</v>
      </c>
      <c r="C5581" s="5" t="n">
        <f aca="false">MOD(A5581,45)</f>
        <v>0</v>
      </c>
      <c r="D5581" s="5" t="n">
        <f aca="false">A5581-1</f>
        <v>5579</v>
      </c>
      <c r="E5581" s="5" t="str">
        <f aca="false">IF(C5581=0,"U",VLOOKUP(D5581,A:B,2,0))</f>
        <v>U</v>
      </c>
    </row>
    <row r="5582" customFormat="false" ht="15.75" hidden="false" customHeight="false" outlineLevel="0" collapsed="false">
      <c r="A5582" s="3" t="n">
        <v>5581</v>
      </c>
      <c r="B5582" s="3" t="s">
        <v>5588</v>
      </c>
      <c r="C5582" s="5" t="n">
        <f aca="false">MOD(A5582,45)</f>
        <v>1</v>
      </c>
      <c r="D5582" s="5" t="n">
        <f aca="false">A5582-1</f>
        <v>5580</v>
      </c>
      <c r="E5582" s="5" t="str">
        <f aca="false">IF(C5582=0,"U",VLOOKUP(D5582,A:B,2,0))</f>
        <v>I1005F</v>
      </c>
    </row>
    <row r="5583" customFormat="false" ht="15.75" hidden="false" customHeight="false" outlineLevel="0" collapsed="false">
      <c r="A5583" s="3" t="n">
        <v>5582</v>
      </c>
      <c r="B5583" s="3" t="s">
        <v>5589</v>
      </c>
      <c r="C5583" s="5" t="n">
        <f aca="false">MOD(A5583,45)</f>
        <v>2</v>
      </c>
      <c r="D5583" s="5" t="n">
        <f aca="false">A5583-1</f>
        <v>5581</v>
      </c>
      <c r="E5583" s="5" t="str">
        <f aca="false">IF(C5583=0,"U",VLOOKUP(D5583,A:B,2,0))</f>
        <v>I1005R</v>
      </c>
    </row>
    <row r="5584" customFormat="false" ht="15.75" hidden="false" customHeight="false" outlineLevel="0" collapsed="false">
      <c r="A5584" s="3" t="n">
        <v>5583</v>
      </c>
      <c r="B5584" s="3" t="s">
        <v>5590</v>
      </c>
      <c r="C5584" s="5" t="n">
        <f aca="false">MOD(A5584,45)</f>
        <v>3</v>
      </c>
      <c r="D5584" s="5" t="n">
        <f aca="false">A5584-1</f>
        <v>5582</v>
      </c>
      <c r="E5584" s="5" t="str">
        <f aca="false">IF(C5584=0,"U",VLOOKUP(D5584,A:B,2,0))</f>
        <v>I1006F</v>
      </c>
    </row>
    <row r="5585" customFormat="false" ht="15.75" hidden="false" customHeight="false" outlineLevel="0" collapsed="false">
      <c r="A5585" s="3" t="n">
        <v>5584</v>
      </c>
      <c r="B5585" s="3" t="s">
        <v>5591</v>
      </c>
      <c r="C5585" s="5" t="n">
        <f aca="false">MOD(A5585,45)</f>
        <v>4</v>
      </c>
      <c r="D5585" s="5" t="n">
        <f aca="false">A5585-1</f>
        <v>5583</v>
      </c>
      <c r="E5585" s="5" t="str">
        <f aca="false">IF(C5585=0,"U",VLOOKUP(D5585,A:B,2,0))</f>
        <v>I1006R</v>
      </c>
    </row>
    <row r="5586" customFormat="false" ht="15.75" hidden="false" customHeight="false" outlineLevel="0" collapsed="false">
      <c r="A5586" s="3" t="n">
        <v>5585</v>
      </c>
      <c r="B5586" s="3" t="s">
        <v>5592</v>
      </c>
      <c r="C5586" s="5" t="n">
        <f aca="false">MOD(A5586,45)</f>
        <v>5</v>
      </c>
      <c r="D5586" s="5" t="n">
        <f aca="false">A5586-1</f>
        <v>5584</v>
      </c>
      <c r="E5586" s="5" t="str">
        <f aca="false">IF(C5586=0,"U",VLOOKUP(D5586,A:B,2,0))</f>
        <v>I1007F</v>
      </c>
    </row>
    <row r="5587" customFormat="false" ht="15.75" hidden="false" customHeight="false" outlineLevel="0" collapsed="false">
      <c r="A5587" s="3" t="n">
        <v>5586</v>
      </c>
      <c r="B5587" s="3" t="s">
        <v>5593</v>
      </c>
      <c r="C5587" s="5" t="n">
        <f aca="false">MOD(A5587,45)</f>
        <v>6</v>
      </c>
      <c r="D5587" s="5" t="n">
        <f aca="false">A5587-1</f>
        <v>5585</v>
      </c>
      <c r="E5587" s="5" t="str">
        <f aca="false">IF(C5587=0,"U",VLOOKUP(D5587,A:B,2,0))</f>
        <v>I1007R</v>
      </c>
    </row>
    <row r="5588" customFormat="false" ht="15.75" hidden="false" customHeight="false" outlineLevel="0" collapsed="false">
      <c r="A5588" s="3" t="n">
        <v>5587</v>
      </c>
      <c r="B5588" s="3" t="s">
        <v>5594</v>
      </c>
      <c r="C5588" s="5" t="n">
        <f aca="false">MOD(A5588,45)</f>
        <v>7</v>
      </c>
      <c r="D5588" s="5" t="n">
        <f aca="false">A5588-1</f>
        <v>5586</v>
      </c>
      <c r="E5588" s="5" t="str">
        <f aca="false">IF(C5588=0,"U",VLOOKUP(D5588,A:B,2,0))</f>
        <v>I1008F</v>
      </c>
    </row>
    <row r="5589" customFormat="false" ht="15.75" hidden="false" customHeight="false" outlineLevel="0" collapsed="false">
      <c r="A5589" s="3" t="n">
        <v>5588</v>
      </c>
      <c r="B5589" s="3" t="s">
        <v>5595</v>
      </c>
      <c r="C5589" s="5" t="n">
        <f aca="false">MOD(A5589,45)</f>
        <v>8</v>
      </c>
      <c r="D5589" s="5" t="n">
        <f aca="false">A5589-1</f>
        <v>5587</v>
      </c>
      <c r="E5589" s="5" t="str">
        <f aca="false">IF(C5589=0,"U",VLOOKUP(D5589,A:B,2,0))</f>
        <v>I1008R</v>
      </c>
    </row>
    <row r="5590" customFormat="false" ht="15.75" hidden="false" customHeight="false" outlineLevel="0" collapsed="false">
      <c r="A5590" s="3" t="n">
        <v>5589</v>
      </c>
      <c r="B5590" s="3" t="s">
        <v>5596</v>
      </c>
      <c r="C5590" s="5" t="n">
        <f aca="false">MOD(A5590,45)</f>
        <v>9</v>
      </c>
      <c r="D5590" s="5" t="n">
        <f aca="false">A5590-1</f>
        <v>5588</v>
      </c>
      <c r="E5590" s="5" t="str">
        <f aca="false">IF(C5590=0,"U",VLOOKUP(D5590,A:B,2,0))</f>
        <v>I1101F</v>
      </c>
    </row>
    <row r="5591" customFormat="false" ht="15.75" hidden="false" customHeight="false" outlineLevel="0" collapsed="false">
      <c r="A5591" s="3" t="n">
        <v>5590</v>
      </c>
      <c r="B5591" s="3" t="s">
        <v>5597</v>
      </c>
      <c r="C5591" s="5" t="n">
        <f aca="false">MOD(A5591,45)</f>
        <v>10</v>
      </c>
      <c r="D5591" s="5" t="n">
        <f aca="false">A5591-1</f>
        <v>5589</v>
      </c>
      <c r="E5591" s="5" t="str">
        <f aca="false">IF(C5591=0,"U",VLOOKUP(D5591,A:B,2,0))</f>
        <v>I1101R</v>
      </c>
    </row>
    <row r="5592" customFormat="false" ht="15.75" hidden="false" customHeight="false" outlineLevel="0" collapsed="false">
      <c r="A5592" s="3" t="n">
        <v>5591</v>
      </c>
      <c r="B5592" s="3" t="s">
        <v>5598</v>
      </c>
      <c r="C5592" s="5" t="n">
        <f aca="false">MOD(A5592,45)</f>
        <v>11</v>
      </c>
      <c r="D5592" s="5" t="n">
        <f aca="false">A5592-1</f>
        <v>5590</v>
      </c>
      <c r="E5592" s="5" t="str">
        <f aca="false">IF(C5592=0,"U",VLOOKUP(D5592,A:B,2,0))</f>
        <v>I1102F</v>
      </c>
    </row>
    <row r="5593" customFormat="false" ht="15.75" hidden="false" customHeight="false" outlineLevel="0" collapsed="false">
      <c r="A5593" s="3" t="n">
        <v>5592</v>
      </c>
      <c r="B5593" s="3" t="s">
        <v>5599</v>
      </c>
      <c r="C5593" s="5" t="n">
        <f aca="false">MOD(A5593,45)</f>
        <v>12</v>
      </c>
      <c r="D5593" s="5" t="n">
        <f aca="false">A5593-1</f>
        <v>5591</v>
      </c>
      <c r="E5593" s="5" t="str">
        <f aca="false">IF(C5593=0,"U",VLOOKUP(D5593,A:B,2,0))</f>
        <v>I1102R</v>
      </c>
    </row>
    <row r="5594" customFormat="false" ht="15.75" hidden="false" customHeight="false" outlineLevel="0" collapsed="false">
      <c r="A5594" s="3" t="n">
        <v>5593</v>
      </c>
      <c r="B5594" s="3" t="s">
        <v>5600</v>
      </c>
      <c r="C5594" s="5" t="n">
        <f aca="false">MOD(A5594,45)</f>
        <v>13</v>
      </c>
      <c r="D5594" s="5" t="n">
        <f aca="false">A5594-1</f>
        <v>5592</v>
      </c>
      <c r="E5594" s="5" t="str">
        <f aca="false">IF(C5594=0,"U",VLOOKUP(D5594,A:B,2,0))</f>
        <v>I1103F</v>
      </c>
    </row>
    <row r="5595" customFormat="false" ht="15.75" hidden="false" customHeight="false" outlineLevel="0" collapsed="false">
      <c r="A5595" s="3" t="n">
        <v>5594</v>
      </c>
      <c r="B5595" s="3" t="s">
        <v>5601</v>
      </c>
      <c r="C5595" s="5" t="n">
        <f aca="false">MOD(A5595,45)</f>
        <v>14</v>
      </c>
      <c r="D5595" s="5" t="n">
        <f aca="false">A5595-1</f>
        <v>5593</v>
      </c>
      <c r="E5595" s="5" t="str">
        <f aca="false">IF(C5595=0,"U",VLOOKUP(D5595,A:B,2,0))</f>
        <v>I1103R</v>
      </c>
    </row>
    <row r="5596" customFormat="false" ht="15.75" hidden="false" customHeight="false" outlineLevel="0" collapsed="false">
      <c r="A5596" s="3" t="n">
        <v>5595</v>
      </c>
      <c r="B5596" s="3" t="s">
        <v>5602</v>
      </c>
      <c r="C5596" s="5" t="n">
        <f aca="false">MOD(A5596,45)</f>
        <v>15</v>
      </c>
      <c r="D5596" s="5" t="n">
        <f aca="false">A5596-1</f>
        <v>5594</v>
      </c>
      <c r="E5596" s="5" t="str">
        <f aca="false">IF(C5596=0,"U",VLOOKUP(D5596,A:B,2,0))</f>
        <v>I1104F</v>
      </c>
    </row>
    <row r="5597" customFormat="false" ht="15.75" hidden="false" customHeight="false" outlineLevel="0" collapsed="false">
      <c r="A5597" s="3" t="n">
        <v>5596</v>
      </c>
      <c r="B5597" s="3" t="s">
        <v>5603</v>
      </c>
      <c r="C5597" s="5" t="n">
        <f aca="false">MOD(A5597,45)</f>
        <v>16</v>
      </c>
      <c r="D5597" s="5" t="n">
        <f aca="false">A5597-1</f>
        <v>5595</v>
      </c>
      <c r="E5597" s="5" t="str">
        <f aca="false">IF(C5597=0,"U",VLOOKUP(D5597,A:B,2,0))</f>
        <v>I1104R</v>
      </c>
    </row>
    <row r="5598" customFormat="false" ht="15.75" hidden="false" customHeight="false" outlineLevel="0" collapsed="false">
      <c r="A5598" s="3" t="n">
        <v>5597</v>
      </c>
      <c r="B5598" s="3" t="s">
        <v>5604</v>
      </c>
      <c r="C5598" s="5" t="n">
        <f aca="false">MOD(A5598,45)</f>
        <v>17</v>
      </c>
      <c r="D5598" s="5" t="n">
        <f aca="false">A5598-1</f>
        <v>5596</v>
      </c>
      <c r="E5598" s="5" t="str">
        <f aca="false">IF(C5598=0,"U",VLOOKUP(D5598,A:B,2,0))</f>
        <v>I1105F</v>
      </c>
    </row>
    <row r="5599" customFormat="false" ht="15.75" hidden="false" customHeight="false" outlineLevel="0" collapsed="false">
      <c r="A5599" s="3" t="n">
        <v>5598</v>
      </c>
      <c r="B5599" s="3" t="s">
        <v>5605</v>
      </c>
      <c r="C5599" s="5" t="n">
        <f aca="false">MOD(A5599,45)</f>
        <v>18</v>
      </c>
      <c r="D5599" s="5" t="n">
        <f aca="false">A5599-1</f>
        <v>5597</v>
      </c>
      <c r="E5599" s="5" t="str">
        <f aca="false">IF(C5599=0,"U",VLOOKUP(D5599,A:B,2,0))</f>
        <v>I1105R</v>
      </c>
    </row>
    <row r="5600" customFormat="false" ht="15.75" hidden="false" customHeight="false" outlineLevel="0" collapsed="false">
      <c r="A5600" s="3" t="n">
        <v>5599</v>
      </c>
      <c r="B5600" s="3" t="s">
        <v>5606</v>
      </c>
      <c r="C5600" s="5" t="n">
        <f aca="false">MOD(A5600,45)</f>
        <v>19</v>
      </c>
      <c r="D5600" s="5" t="n">
        <f aca="false">A5600-1</f>
        <v>5598</v>
      </c>
      <c r="E5600" s="5" t="str">
        <f aca="false">IF(C5600=0,"U",VLOOKUP(D5600,A:B,2,0))</f>
        <v>I1106F</v>
      </c>
    </row>
    <row r="5601" customFormat="false" ht="15.75" hidden="false" customHeight="false" outlineLevel="0" collapsed="false">
      <c r="A5601" s="3" t="n">
        <v>5600</v>
      </c>
      <c r="B5601" s="3" t="s">
        <v>5607</v>
      </c>
      <c r="C5601" s="5" t="n">
        <f aca="false">MOD(A5601,45)</f>
        <v>20</v>
      </c>
      <c r="D5601" s="5" t="n">
        <f aca="false">A5601-1</f>
        <v>5599</v>
      </c>
      <c r="E5601" s="5" t="str">
        <f aca="false">IF(C5601=0,"U",VLOOKUP(D5601,A:B,2,0))</f>
        <v>I1106R</v>
      </c>
    </row>
    <row r="5602" customFormat="false" ht="15.75" hidden="false" customHeight="false" outlineLevel="0" collapsed="false">
      <c r="A5602" s="3" t="n">
        <v>5601</v>
      </c>
      <c r="B5602" s="3" t="s">
        <v>5608</v>
      </c>
      <c r="C5602" s="5" t="n">
        <f aca="false">MOD(A5602,45)</f>
        <v>21</v>
      </c>
      <c r="D5602" s="5" t="n">
        <f aca="false">A5602-1</f>
        <v>5600</v>
      </c>
      <c r="E5602" s="5" t="str">
        <f aca="false">IF(C5602=0,"U",VLOOKUP(D5602,A:B,2,0))</f>
        <v>I1107F</v>
      </c>
    </row>
    <row r="5603" customFormat="false" ht="15.75" hidden="false" customHeight="false" outlineLevel="0" collapsed="false">
      <c r="A5603" s="3" t="n">
        <v>5602</v>
      </c>
      <c r="B5603" s="3" t="s">
        <v>5609</v>
      </c>
      <c r="C5603" s="5" t="n">
        <f aca="false">MOD(A5603,45)</f>
        <v>22</v>
      </c>
      <c r="D5603" s="5" t="n">
        <f aca="false">A5603-1</f>
        <v>5601</v>
      </c>
      <c r="E5603" s="5" t="str">
        <f aca="false">IF(C5603=0,"U",VLOOKUP(D5603,A:B,2,0))</f>
        <v>I1107R</v>
      </c>
    </row>
    <row r="5604" customFormat="false" ht="15.75" hidden="false" customHeight="false" outlineLevel="0" collapsed="false">
      <c r="A5604" s="3" t="n">
        <v>5603</v>
      </c>
      <c r="B5604" s="3" t="s">
        <v>5610</v>
      </c>
      <c r="C5604" s="5" t="n">
        <f aca="false">MOD(A5604,45)</f>
        <v>23</v>
      </c>
      <c r="D5604" s="5" t="n">
        <f aca="false">A5604-1</f>
        <v>5602</v>
      </c>
      <c r="E5604" s="5" t="str">
        <f aca="false">IF(C5604=0,"U",VLOOKUP(D5604,A:B,2,0))</f>
        <v>I1108F</v>
      </c>
    </row>
    <row r="5605" customFormat="false" ht="15.75" hidden="false" customHeight="false" outlineLevel="0" collapsed="false">
      <c r="A5605" s="3" t="n">
        <v>5604</v>
      </c>
      <c r="B5605" s="3" t="s">
        <v>5611</v>
      </c>
      <c r="C5605" s="5" t="n">
        <f aca="false">MOD(A5605,45)</f>
        <v>24</v>
      </c>
      <c r="D5605" s="5" t="n">
        <f aca="false">A5605-1</f>
        <v>5603</v>
      </c>
      <c r="E5605" s="5" t="str">
        <f aca="false">IF(C5605=0,"U",VLOOKUP(D5605,A:B,2,0))</f>
        <v>I1108R</v>
      </c>
    </row>
    <row r="5606" customFormat="false" ht="15.75" hidden="false" customHeight="false" outlineLevel="0" collapsed="false">
      <c r="A5606" s="3" t="n">
        <v>5605</v>
      </c>
      <c r="B5606" s="3" t="s">
        <v>5612</v>
      </c>
      <c r="C5606" s="5" t="n">
        <f aca="false">MOD(A5606,45)</f>
        <v>25</v>
      </c>
      <c r="D5606" s="5" t="n">
        <f aca="false">A5606-1</f>
        <v>5604</v>
      </c>
      <c r="E5606" s="5" t="str">
        <f aca="false">IF(C5606=0,"U",VLOOKUP(D5606,A:B,2,0))</f>
        <v>I1201F</v>
      </c>
    </row>
    <row r="5607" customFormat="false" ht="15.75" hidden="false" customHeight="false" outlineLevel="0" collapsed="false">
      <c r="A5607" s="3" t="n">
        <v>5606</v>
      </c>
      <c r="B5607" s="3" t="s">
        <v>5613</v>
      </c>
      <c r="C5607" s="5" t="n">
        <f aca="false">MOD(A5607,45)</f>
        <v>26</v>
      </c>
      <c r="D5607" s="5" t="n">
        <f aca="false">A5607-1</f>
        <v>5605</v>
      </c>
      <c r="E5607" s="5" t="str">
        <f aca="false">IF(C5607=0,"U",VLOOKUP(D5607,A:B,2,0))</f>
        <v>I1201R</v>
      </c>
    </row>
    <row r="5608" customFormat="false" ht="15.75" hidden="false" customHeight="false" outlineLevel="0" collapsed="false">
      <c r="A5608" s="3" t="n">
        <v>5607</v>
      </c>
      <c r="B5608" s="3" t="s">
        <v>5614</v>
      </c>
      <c r="C5608" s="5" t="n">
        <f aca="false">MOD(A5608,45)</f>
        <v>27</v>
      </c>
      <c r="D5608" s="5" t="n">
        <f aca="false">A5608-1</f>
        <v>5606</v>
      </c>
      <c r="E5608" s="5" t="str">
        <f aca="false">IF(C5608=0,"U",VLOOKUP(D5608,A:B,2,0))</f>
        <v>I1202F</v>
      </c>
    </row>
    <row r="5609" customFormat="false" ht="15.75" hidden="false" customHeight="false" outlineLevel="0" collapsed="false">
      <c r="A5609" s="3" t="n">
        <v>5608</v>
      </c>
      <c r="B5609" s="3" t="s">
        <v>5615</v>
      </c>
      <c r="C5609" s="5" t="n">
        <f aca="false">MOD(A5609,45)</f>
        <v>28</v>
      </c>
      <c r="D5609" s="5" t="n">
        <f aca="false">A5609-1</f>
        <v>5607</v>
      </c>
      <c r="E5609" s="5" t="str">
        <f aca="false">IF(C5609=0,"U",VLOOKUP(D5609,A:B,2,0))</f>
        <v>I1202R</v>
      </c>
    </row>
    <row r="5610" customFormat="false" ht="15.75" hidden="false" customHeight="false" outlineLevel="0" collapsed="false">
      <c r="A5610" s="3" t="n">
        <v>5609</v>
      </c>
      <c r="B5610" s="3" t="s">
        <v>5616</v>
      </c>
      <c r="C5610" s="5" t="n">
        <f aca="false">MOD(A5610,45)</f>
        <v>29</v>
      </c>
      <c r="D5610" s="5" t="n">
        <f aca="false">A5610-1</f>
        <v>5608</v>
      </c>
      <c r="E5610" s="5" t="str">
        <f aca="false">IF(C5610=0,"U",VLOOKUP(D5610,A:B,2,0))</f>
        <v>I1203F</v>
      </c>
    </row>
    <row r="5611" customFormat="false" ht="15.75" hidden="false" customHeight="false" outlineLevel="0" collapsed="false">
      <c r="A5611" s="3" t="n">
        <v>5610</v>
      </c>
      <c r="B5611" s="3" t="s">
        <v>5617</v>
      </c>
      <c r="C5611" s="5" t="n">
        <f aca="false">MOD(A5611,45)</f>
        <v>30</v>
      </c>
      <c r="D5611" s="5" t="n">
        <f aca="false">A5611-1</f>
        <v>5609</v>
      </c>
      <c r="E5611" s="5" t="str">
        <f aca="false">IF(C5611=0,"U",VLOOKUP(D5611,A:B,2,0))</f>
        <v>I1203R</v>
      </c>
    </row>
    <row r="5612" customFormat="false" ht="15.75" hidden="false" customHeight="false" outlineLevel="0" collapsed="false">
      <c r="A5612" s="3" t="n">
        <v>5611</v>
      </c>
      <c r="B5612" s="3" t="s">
        <v>5618</v>
      </c>
      <c r="C5612" s="5" t="n">
        <f aca="false">MOD(A5612,45)</f>
        <v>31</v>
      </c>
      <c r="D5612" s="5" t="n">
        <f aca="false">A5612-1</f>
        <v>5610</v>
      </c>
      <c r="E5612" s="5" t="str">
        <f aca="false">IF(C5612=0,"U",VLOOKUP(D5612,A:B,2,0))</f>
        <v>I1204F</v>
      </c>
    </row>
    <row r="5613" customFormat="false" ht="15.75" hidden="false" customHeight="false" outlineLevel="0" collapsed="false">
      <c r="A5613" s="3" t="n">
        <v>5612</v>
      </c>
      <c r="B5613" s="3" t="s">
        <v>5619</v>
      </c>
      <c r="C5613" s="5" t="n">
        <f aca="false">MOD(A5613,45)</f>
        <v>32</v>
      </c>
      <c r="D5613" s="5" t="n">
        <f aca="false">A5613-1</f>
        <v>5611</v>
      </c>
      <c r="E5613" s="5" t="str">
        <f aca="false">IF(C5613=0,"U",VLOOKUP(D5613,A:B,2,0))</f>
        <v>I1204R</v>
      </c>
    </row>
    <row r="5614" customFormat="false" ht="15.75" hidden="false" customHeight="false" outlineLevel="0" collapsed="false">
      <c r="A5614" s="3" t="n">
        <v>5613</v>
      </c>
      <c r="B5614" s="3" t="s">
        <v>5620</v>
      </c>
      <c r="C5614" s="5" t="n">
        <f aca="false">MOD(A5614,45)</f>
        <v>33</v>
      </c>
      <c r="D5614" s="5" t="n">
        <f aca="false">A5614-1</f>
        <v>5612</v>
      </c>
      <c r="E5614" s="5" t="str">
        <f aca="false">IF(C5614=0,"U",VLOOKUP(D5614,A:B,2,0))</f>
        <v>I1205F</v>
      </c>
    </row>
    <row r="5615" customFormat="false" ht="15.75" hidden="false" customHeight="false" outlineLevel="0" collapsed="false">
      <c r="A5615" s="3" t="n">
        <v>5614</v>
      </c>
      <c r="B5615" s="3" t="s">
        <v>5621</v>
      </c>
      <c r="C5615" s="5" t="n">
        <f aca="false">MOD(A5615,45)</f>
        <v>34</v>
      </c>
      <c r="D5615" s="5" t="n">
        <f aca="false">A5615-1</f>
        <v>5613</v>
      </c>
      <c r="E5615" s="5" t="str">
        <f aca="false">IF(C5615=0,"U",VLOOKUP(D5615,A:B,2,0))</f>
        <v>I1205R</v>
      </c>
    </row>
    <row r="5616" customFormat="false" ht="15.75" hidden="false" customHeight="false" outlineLevel="0" collapsed="false">
      <c r="A5616" s="3" t="n">
        <v>5615</v>
      </c>
      <c r="B5616" s="3" t="s">
        <v>5622</v>
      </c>
      <c r="C5616" s="5" t="n">
        <f aca="false">MOD(A5616,45)</f>
        <v>35</v>
      </c>
      <c r="D5616" s="5" t="n">
        <f aca="false">A5616-1</f>
        <v>5614</v>
      </c>
      <c r="E5616" s="5" t="str">
        <f aca="false">IF(C5616=0,"U",VLOOKUP(D5616,A:B,2,0))</f>
        <v>I1206F</v>
      </c>
    </row>
    <row r="5617" customFormat="false" ht="15.75" hidden="false" customHeight="false" outlineLevel="0" collapsed="false">
      <c r="A5617" s="3" t="n">
        <v>5616</v>
      </c>
      <c r="B5617" s="3" t="s">
        <v>5623</v>
      </c>
      <c r="C5617" s="5" t="n">
        <f aca="false">MOD(A5617,45)</f>
        <v>36</v>
      </c>
      <c r="D5617" s="5" t="n">
        <f aca="false">A5617-1</f>
        <v>5615</v>
      </c>
      <c r="E5617" s="5" t="str">
        <f aca="false">IF(C5617=0,"U",VLOOKUP(D5617,A:B,2,0))</f>
        <v>I1206R</v>
      </c>
    </row>
    <row r="5618" customFormat="false" ht="15.75" hidden="false" customHeight="false" outlineLevel="0" collapsed="false">
      <c r="A5618" s="3" t="n">
        <v>5617</v>
      </c>
      <c r="B5618" s="3" t="s">
        <v>5624</v>
      </c>
      <c r="C5618" s="5" t="n">
        <f aca="false">MOD(A5618,45)</f>
        <v>37</v>
      </c>
      <c r="D5618" s="5" t="n">
        <f aca="false">A5618-1</f>
        <v>5616</v>
      </c>
      <c r="E5618" s="5" t="str">
        <f aca="false">IF(C5618=0,"U",VLOOKUP(D5618,A:B,2,0))</f>
        <v>I1207F</v>
      </c>
    </row>
    <row r="5619" customFormat="false" ht="15.75" hidden="false" customHeight="false" outlineLevel="0" collapsed="false">
      <c r="A5619" s="3" t="n">
        <v>5618</v>
      </c>
      <c r="B5619" s="3" t="s">
        <v>5625</v>
      </c>
      <c r="C5619" s="5" t="n">
        <f aca="false">MOD(A5619,45)</f>
        <v>38</v>
      </c>
      <c r="D5619" s="5" t="n">
        <f aca="false">A5619-1</f>
        <v>5617</v>
      </c>
      <c r="E5619" s="5" t="str">
        <f aca="false">IF(C5619=0,"U",VLOOKUP(D5619,A:B,2,0))</f>
        <v>I1207R</v>
      </c>
    </row>
    <row r="5620" customFormat="false" ht="15.75" hidden="false" customHeight="false" outlineLevel="0" collapsed="false">
      <c r="A5620" s="3" t="n">
        <v>5619</v>
      </c>
      <c r="B5620" s="3" t="s">
        <v>5626</v>
      </c>
      <c r="C5620" s="5" t="n">
        <f aca="false">MOD(A5620,45)</f>
        <v>39</v>
      </c>
      <c r="D5620" s="5" t="n">
        <f aca="false">A5620-1</f>
        <v>5618</v>
      </c>
      <c r="E5620" s="5" t="str">
        <f aca="false">IF(C5620=0,"U",VLOOKUP(D5620,A:B,2,0))</f>
        <v>I1208F</v>
      </c>
    </row>
    <row r="5621" customFormat="false" ht="15.75" hidden="false" customHeight="false" outlineLevel="0" collapsed="false">
      <c r="A5621" s="3" t="n">
        <v>5620</v>
      </c>
      <c r="B5621" s="3" t="s">
        <v>5627</v>
      </c>
      <c r="C5621" s="5" t="n">
        <f aca="false">MOD(A5621,45)</f>
        <v>40</v>
      </c>
      <c r="D5621" s="5" t="n">
        <f aca="false">A5621-1</f>
        <v>5619</v>
      </c>
      <c r="E5621" s="5" t="str">
        <f aca="false">IF(C5621=0,"U",VLOOKUP(D5621,A:B,2,0))</f>
        <v>I1208R</v>
      </c>
    </row>
    <row r="5622" customFormat="false" ht="15.75" hidden="false" customHeight="false" outlineLevel="0" collapsed="false">
      <c r="A5622" s="3" t="n">
        <v>5621</v>
      </c>
      <c r="B5622" s="3" t="s">
        <v>5628</v>
      </c>
      <c r="C5622" s="5" t="n">
        <f aca="false">MOD(A5622,45)</f>
        <v>41</v>
      </c>
      <c r="D5622" s="5" t="n">
        <f aca="false">A5622-1</f>
        <v>5620</v>
      </c>
      <c r="E5622" s="5" t="str">
        <f aca="false">IF(C5622=0,"U",VLOOKUP(D5622,A:B,2,0))</f>
        <v>I1301F</v>
      </c>
    </row>
    <row r="5623" customFormat="false" ht="15.75" hidden="false" customHeight="false" outlineLevel="0" collapsed="false">
      <c r="A5623" s="3" t="n">
        <v>5622</v>
      </c>
      <c r="B5623" s="3" t="s">
        <v>5629</v>
      </c>
      <c r="C5623" s="5" t="n">
        <f aca="false">MOD(A5623,45)</f>
        <v>42</v>
      </c>
      <c r="D5623" s="5" t="n">
        <f aca="false">A5623-1</f>
        <v>5621</v>
      </c>
      <c r="E5623" s="5" t="str">
        <f aca="false">IF(C5623=0,"U",VLOOKUP(D5623,A:B,2,0))</f>
        <v>I1301R</v>
      </c>
    </row>
    <row r="5624" customFormat="false" ht="15.75" hidden="false" customHeight="false" outlineLevel="0" collapsed="false">
      <c r="A5624" s="3" t="n">
        <v>5623</v>
      </c>
      <c r="B5624" s="3" t="s">
        <v>5630</v>
      </c>
      <c r="C5624" s="5" t="n">
        <f aca="false">MOD(A5624,45)</f>
        <v>43</v>
      </c>
      <c r="D5624" s="5" t="n">
        <f aca="false">A5624-1</f>
        <v>5622</v>
      </c>
      <c r="E5624" s="5" t="str">
        <f aca="false">IF(C5624=0,"U",VLOOKUP(D5624,A:B,2,0))</f>
        <v>I1302F</v>
      </c>
    </row>
    <row r="5625" customFormat="false" ht="15.75" hidden="false" customHeight="false" outlineLevel="0" collapsed="false">
      <c r="A5625" s="3" t="n">
        <v>5624</v>
      </c>
      <c r="B5625" s="3" t="s">
        <v>5631</v>
      </c>
      <c r="C5625" s="5" t="n">
        <f aca="false">MOD(A5625,45)</f>
        <v>44</v>
      </c>
      <c r="D5625" s="5" t="n">
        <f aca="false">A5625-1</f>
        <v>5623</v>
      </c>
      <c r="E5625" s="5" t="str">
        <f aca="false">IF(C5625=0,"U",VLOOKUP(D5625,A:B,2,0))</f>
        <v>I1302R</v>
      </c>
    </row>
    <row r="5626" customFormat="false" ht="15.75" hidden="false" customHeight="false" outlineLevel="0" collapsed="false">
      <c r="A5626" s="3" t="n">
        <v>5625</v>
      </c>
      <c r="B5626" s="3" t="s">
        <v>5632</v>
      </c>
      <c r="C5626" s="5" t="n">
        <f aca="false">MOD(A5626,45)</f>
        <v>0</v>
      </c>
      <c r="D5626" s="5" t="n">
        <f aca="false">A5626-1</f>
        <v>5624</v>
      </c>
      <c r="E5626" s="5" t="str">
        <f aca="false">IF(C5626=0,"U",VLOOKUP(D5626,A:B,2,0))</f>
        <v>U</v>
      </c>
    </row>
    <row r="5627" customFormat="false" ht="15.75" hidden="false" customHeight="false" outlineLevel="0" collapsed="false">
      <c r="A5627" s="3" t="n">
        <v>5626</v>
      </c>
      <c r="B5627" s="3" t="s">
        <v>5633</v>
      </c>
      <c r="C5627" s="5" t="n">
        <f aca="false">MOD(A5627,45)</f>
        <v>1</v>
      </c>
      <c r="D5627" s="5" t="n">
        <f aca="false">A5627-1</f>
        <v>5625</v>
      </c>
      <c r="E5627" s="5" t="str">
        <f aca="false">IF(C5627=0,"U",VLOOKUP(D5627,A:B,2,0))</f>
        <v>I1303R</v>
      </c>
    </row>
    <row r="5628" customFormat="false" ht="15.75" hidden="false" customHeight="false" outlineLevel="0" collapsed="false">
      <c r="A5628" s="3" t="n">
        <v>5627</v>
      </c>
      <c r="B5628" s="3" t="s">
        <v>5634</v>
      </c>
      <c r="C5628" s="5" t="n">
        <f aca="false">MOD(A5628,45)</f>
        <v>2</v>
      </c>
      <c r="D5628" s="5" t="n">
        <f aca="false">A5628-1</f>
        <v>5626</v>
      </c>
      <c r="E5628" s="5" t="str">
        <f aca="false">IF(C5628=0,"U",VLOOKUP(D5628,A:B,2,0))</f>
        <v>I1304F</v>
      </c>
    </row>
    <row r="5629" customFormat="false" ht="15.75" hidden="false" customHeight="false" outlineLevel="0" collapsed="false">
      <c r="A5629" s="3" t="n">
        <v>5628</v>
      </c>
      <c r="B5629" s="3" t="s">
        <v>5635</v>
      </c>
      <c r="C5629" s="5" t="n">
        <f aca="false">MOD(A5629,45)</f>
        <v>3</v>
      </c>
      <c r="D5629" s="5" t="n">
        <f aca="false">A5629-1</f>
        <v>5627</v>
      </c>
      <c r="E5629" s="5" t="str">
        <f aca="false">IF(C5629=0,"U",VLOOKUP(D5629,A:B,2,0))</f>
        <v>I1304R</v>
      </c>
    </row>
    <row r="5630" customFormat="false" ht="15.75" hidden="false" customHeight="false" outlineLevel="0" collapsed="false">
      <c r="A5630" s="3" t="n">
        <v>5629</v>
      </c>
      <c r="B5630" s="3" t="s">
        <v>5636</v>
      </c>
      <c r="C5630" s="5" t="n">
        <f aca="false">MOD(A5630,45)</f>
        <v>4</v>
      </c>
      <c r="D5630" s="5" t="n">
        <f aca="false">A5630-1</f>
        <v>5628</v>
      </c>
      <c r="E5630" s="5" t="str">
        <f aca="false">IF(C5630=0,"U",VLOOKUP(D5630,A:B,2,0))</f>
        <v>I1305F</v>
      </c>
    </row>
    <row r="5631" customFormat="false" ht="15.75" hidden="false" customHeight="false" outlineLevel="0" collapsed="false">
      <c r="A5631" s="3" t="n">
        <v>5630</v>
      </c>
      <c r="B5631" s="3" t="s">
        <v>5637</v>
      </c>
      <c r="C5631" s="5" t="n">
        <f aca="false">MOD(A5631,45)</f>
        <v>5</v>
      </c>
      <c r="D5631" s="5" t="n">
        <f aca="false">A5631-1</f>
        <v>5629</v>
      </c>
      <c r="E5631" s="5" t="str">
        <f aca="false">IF(C5631=0,"U",VLOOKUP(D5631,A:B,2,0))</f>
        <v>I1305R</v>
      </c>
    </row>
    <row r="5632" customFormat="false" ht="15.75" hidden="false" customHeight="false" outlineLevel="0" collapsed="false">
      <c r="A5632" s="3" t="n">
        <v>5631</v>
      </c>
      <c r="B5632" s="3" t="s">
        <v>5638</v>
      </c>
      <c r="C5632" s="5" t="n">
        <f aca="false">MOD(A5632,45)</f>
        <v>6</v>
      </c>
      <c r="D5632" s="5" t="n">
        <f aca="false">A5632-1</f>
        <v>5630</v>
      </c>
      <c r="E5632" s="5" t="str">
        <f aca="false">IF(C5632=0,"U",VLOOKUP(D5632,A:B,2,0))</f>
        <v>I1306F</v>
      </c>
    </row>
    <row r="5633" customFormat="false" ht="15.75" hidden="false" customHeight="false" outlineLevel="0" collapsed="false">
      <c r="A5633" s="3" t="n">
        <v>5632</v>
      </c>
      <c r="B5633" s="3" t="s">
        <v>5639</v>
      </c>
      <c r="C5633" s="5" t="n">
        <f aca="false">MOD(A5633,45)</f>
        <v>7</v>
      </c>
      <c r="D5633" s="5" t="n">
        <f aca="false">A5633-1</f>
        <v>5631</v>
      </c>
      <c r="E5633" s="5" t="str">
        <f aca="false">IF(C5633=0,"U",VLOOKUP(D5633,A:B,2,0))</f>
        <v>I1306R</v>
      </c>
    </row>
    <row r="5634" customFormat="false" ht="15.75" hidden="false" customHeight="false" outlineLevel="0" collapsed="false">
      <c r="A5634" s="3" t="n">
        <v>5633</v>
      </c>
      <c r="B5634" s="3" t="s">
        <v>5640</v>
      </c>
      <c r="C5634" s="5" t="n">
        <f aca="false">MOD(A5634,45)</f>
        <v>8</v>
      </c>
      <c r="D5634" s="5" t="n">
        <f aca="false">A5634-1</f>
        <v>5632</v>
      </c>
      <c r="E5634" s="5" t="str">
        <f aca="false">IF(C5634=0,"U",VLOOKUP(D5634,A:B,2,0))</f>
        <v>I1307F</v>
      </c>
    </row>
    <row r="5635" customFormat="false" ht="15.75" hidden="false" customHeight="false" outlineLevel="0" collapsed="false">
      <c r="A5635" s="3" t="n">
        <v>5634</v>
      </c>
      <c r="B5635" s="3" t="s">
        <v>5641</v>
      </c>
      <c r="C5635" s="5" t="n">
        <f aca="false">MOD(A5635,45)</f>
        <v>9</v>
      </c>
      <c r="D5635" s="5" t="n">
        <f aca="false">A5635-1</f>
        <v>5633</v>
      </c>
      <c r="E5635" s="5" t="str">
        <f aca="false">IF(C5635=0,"U",VLOOKUP(D5635,A:B,2,0))</f>
        <v>I1307R</v>
      </c>
    </row>
    <row r="5636" customFormat="false" ht="15.75" hidden="false" customHeight="false" outlineLevel="0" collapsed="false">
      <c r="A5636" s="3" t="n">
        <v>5635</v>
      </c>
      <c r="B5636" s="3" t="s">
        <v>5642</v>
      </c>
      <c r="C5636" s="5" t="n">
        <f aca="false">MOD(A5636,45)</f>
        <v>10</v>
      </c>
      <c r="D5636" s="5" t="n">
        <f aca="false">A5636-1</f>
        <v>5634</v>
      </c>
      <c r="E5636" s="5" t="str">
        <f aca="false">IF(C5636=0,"U",VLOOKUP(D5636,A:B,2,0))</f>
        <v>I1308F</v>
      </c>
    </row>
    <row r="5637" customFormat="false" ht="15.75" hidden="false" customHeight="false" outlineLevel="0" collapsed="false">
      <c r="A5637" s="3" t="n">
        <v>5636</v>
      </c>
      <c r="B5637" s="3" t="s">
        <v>5643</v>
      </c>
      <c r="C5637" s="5" t="n">
        <f aca="false">MOD(A5637,45)</f>
        <v>11</v>
      </c>
      <c r="D5637" s="5" t="n">
        <f aca="false">A5637-1</f>
        <v>5635</v>
      </c>
      <c r="E5637" s="5" t="str">
        <f aca="false">IF(C5637=0,"U",VLOOKUP(D5637,A:B,2,0))</f>
        <v>I1308R</v>
      </c>
    </row>
    <row r="5638" customFormat="false" ht="15.75" hidden="false" customHeight="false" outlineLevel="0" collapsed="false">
      <c r="A5638" s="3" t="n">
        <v>5637</v>
      </c>
      <c r="B5638" s="3" t="s">
        <v>5644</v>
      </c>
      <c r="C5638" s="5" t="n">
        <f aca="false">MOD(A5638,45)</f>
        <v>12</v>
      </c>
      <c r="D5638" s="5" t="n">
        <f aca="false">A5638-1</f>
        <v>5636</v>
      </c>
      <c r="E5638" s="5" t="str">
        <f aca="false">IF(C5638=0,"U",VLOOKUP(D5638,A:B,2,0))</f>
        <v>I1401F</v>
      </c>
    </row>
    <row r="5639" customFormat="false" ht="15.75" hidden="false" customHeight="false" outlineLevel="0" collapsed="false">
      <c r="A5639" s="3" t="n">
        <v>5638</v>
      </c>
      <c r="B5639" s="3" t="s">
        <v>5645</v>
      </c>
      <c r="C5639" s="5" t="n">
        <f aca="false">MOD(A5639,45)</f>
        <v>13</v>
      </c>
      <c r="D5639" s="5" t="n">
        <f aca="false">A5639-1</f>
        <v>5637</v>
      </c>
      <c r="E5639" s="5" t="str">
        <f aca="false">IF(C5639=0,"U",VLOOKUP(D5639,A:B,2,0))</f>
        <v>I1401R</v>
      </c>
    </row>
    <row r="5640" customFormat="false" ht="15.75" hidden="false" customHeight="false" outlineLevel="0" collapsed="false">
      <c r="A5640" s="3" t="n">
        <v>5639</v>
      </c>
      <c r="B5640" s="3" t="s">
        <v>5646</v>
      </c>
      <c r="C5640" s="5" t="n">
        <f aca="false">MOD(A5640,45)</f>
        <v>14</v>
      </c>
      <c r="D5640" s="5" t="n">
        <f aca="false">A5640-1</f>
        <v>5638</v>
      </c>
      <c r="E5640" s="5" t="str">
        <f aca="false">IF(C5640=0,"U",VLOOKUP(D5640,A:B,2,0))</f>
        <v>I1402F</v>
      </c>
    </row>
    <row r="5641" customFormat="false" ht="15.75" hidden="false" customHeight="false" outlineLevel="0" collapsed="false">
      <c r="A5641" s="3" t="n">
        <v>5640</v>
      </c>
      <c r="B5641" s="3" t="s">
        <v>5647</v>
      </c>
      <c r="C5641" s="5" t="n">
        <f aca="false">MOD(A5641,45)</f>
        <v>15</v>
      </c>
      <c r="D5641" s="5" t="n">
        <f aca="false">A5641-1</f>
        <v>5639</v>
      </c>
      <c r="E5641" s="5" t="str">
        <f aca="false">IF(C5641=0,"U",VLOOKUP(D5641,A:B,2,0))</f>
        <v>I1402R</v>
      </c>
    </row>
    <row r="5642" customFormat="false" ht="15.75" hidden="false" customHeight="false" outlineLevel="0" collapsed="false">
      <c r="A5642" s="3" t="n">
        <v>5641</v>
      </c>
      <c r="B5642" s="3" t="s">
        <v>5648</v>
      </c>
      <c r="C5642" s="5" t="n">
        <f aca="false">MOD(A5642,45)</f>
        <v>16</v>
      </c>
      <c r="D5642" s="5" t="n">
        <f aca="false">A5642-1</f>
        <v>5640</v>
      </c>
      <c r="E5642" s="5" t="str">
        <f aca="false">IF(C5642=0,"U",VLOOKUP(D5642,A:B,2,0))</f>
        <v>I1403F</v>
      </c>
    </row>
    <row r="5643" customFormat="false" ht="15.75" hidden="false" customHeight="false" outlineLevel="0" collapsed="false">
      <c r="A5643" s="3" t="n">
        <v>5642</v>
      </c>
      <c r="B5643" s="3" t="s">
        <v>5649</v>
      </c>
      <c r="C5643" s="5" t="n">
        <f aca="false">MOD(A5643,45)</f>
        <v>17</v>
      </c>
      <c r="D5643" s="5" t="n">
        <f aca="false">A5643-1</f>
        <v>5641</v>
      </c>
      <c r="E5643" s="5" t="str">
        <f aca="false">IF(C5643=0,"U",VLOOKUP(D5643,A:B,2,0))</f>
        <v>I1403R</v>
      </c>
    </row>
    <row r="5644" customFormat="false" ht="15.75" hidden="false" customHeight="false" outlineLevel="0" collapsed="false">
      <c r="A5644" s="3" t="n">
        <v>5643</v>
      </c>
      <c r="B5644" s="3" t="s">
        <v>5650</v>
      </c>
      <c r="C5644" s="5" t="n">
        <f aca="false">MOD(A5644,45)</f>
        <v>18</v>
      </c>
      <c r="D5644" s="5" t="n">
        <f aca="false">A5644-1</f>
        <v>5642</v>
      </c>
      <c r="E5644" s="5" t="str">
        <f aca="false">IF(C5644=0,"U",VLOOKUP(D5644,A:B,2,0))</f>
        <v>I1404F</v>
      </c>
    </row>
    <row r="5645" customFormat="false" ht="15.75" hidden="false" customHeight="false" outlineLevel="0" collapsed="false">
      <c r="A5645" s="3" t="n">
        <v>5644</v>
      </c>
      <c r="B5645" s="3" t="s">
        <v>5651</v>
      </c>
      <c r="C5645" s="5" t="n">
        <f aca="false">MOD(A5645,45)</f>
        <v>19</v>
      </c>
      <c r="D5645" s="5" t="n">
        <f aca="false">A5645-1</f>
        <v>5643</v>
      </c>
      <c r="E5645" s="5" t="str">
        <f aca="false">IF(C5645=0,"U",VLOOKUP(D5645,A:B,2,0))</f>
        <v>I1404R</v>
      </c>
    </row>
    <row r="5646" customFormat="false" ht="15.75" hidden="false" customHeight="false" outlineLevel="0" collapsed="false">
      <c r="A5646" s="3" t="n">
        <v>5645</v>
      </c>
      <c r="B5646" s="3" t="s">
        <v>5652</v>
      </c>
      <c r="C5646" s="5" t="n">
        <f aca="false">MOD(A5646,45)</f>
        <v>20</v>
      </c>
      <c r="D5646" s="5" t="n">
        <f aca="false">A5646-1</f>
        <v>5644</v>
      </c>
      <c r="E5646" s="5" t="str">
        <f aca="false">IF(C5646=0,"U",VLOOKUP(D5646,A:B,2,0))</f>
        <v>I1405F</v>
      </c>
    </row>
    <row r="5647" customFormat="false" ht="15.75" hidden="false" customHeight="false" outlineLevel="0" collapsed="false">
      <c r="A5647" s="3" t="n">
        <v>5646</v>
      </c>
      <c r="B5647" s="3" t="s">
        <v>5653</v>
      </c>
      <c r="C5647" s="5" t="n">
        <f aca="false">MOD(A5647,45)</f>
        <v>21</v>
      </c>
      <c r="D5647" s="5" t="n">
        <f aca="false">A5647-1</f>
        <v>5645</v>
      </c>
      <c r="E5647" s="5" t="str">
        <f aca="false">IF(C5647=0,"U",VLOOKUP(D5647,A:B,2,0))</f>
        <v>I1405R</v>
      </c>
    </row>
    <row r="5648" customFormat="false" ht="15.75" hidden="false" customHeight="false" outlineLevel="0" collapsed="false">
      <c r="A5648" s="3" t="n">
        <v>5647</v>
      </c>
      <c r="B5648" s="3" t="s">
        <v>5654</v>
      </c>
      <c r="C5648" s="5" t="n">
        <f aca="false">MOD(A5648,45)</f>
        <v>22</v>
      </c>
      <c r="D5648" s="5" t="n">
        <f aca="false">A5648-1</f>
        <v>5646</v>
      </c>
      <c r="E5648" s="5" t="str">
        <f aca="false">IF(C5648=0,"U",VLOOKUP(D5648,A:B,2,0))</f>
        <v>I1406F</v>
      </c>
    </row>
    <row r="5649" customFormat="false" ht="15.75" hidden="false" customHeight="false" outlineLevel="0" collapsed="false">
      <c r="A5649" s="3" t="n">
        <v>5648</v>
      </c>
      <c r="B5649" s="3" t="s">
        <v>5655</v>
      </c>
      <c r="C5649" s="5" t="n">
        <f aca="false">MOD(A5649,45)</f>
        <v>23</v>
      </c>
      <c r="D5649" s="5" t="n">
        <f aca="false">A5649-1</f>
        <v>5647</v>
      </c>
      <c r="E5649" s="5" t="str">
        <f aca="false">IF(C5649=0,"U",VLOOKUP(D5649,A:B,2,0))</f>
        <v>I1406R</v>
      </c>
    </row>
    <row r="5650" customFormat="false" ht="15.75" hidden="false" customHeight="false" outlineLevel="0" collapsed="false">
      <c r="A5650" s="3" t="n">
        <v>5649</v>
      </c>
      <c r="B5650" s="3" t="s">
        <v>5656</v>
      </c>
      <c r="C5650" s="5" t="n">
        <f aca="false">MOD(A5650,45)</f>
        <v>24</v>
      </c>
      <c r="D5650" s="5" t="n">
        <f aca="false">A5650-1</f>
        <v>5648</v>
      </c>
      <c r="E5650" s="5" t="str">
        <f aca="false">IF(C5650=0,"U",VLOOKUP(D5650,A:B,2,0))</f>
        <v>I1407F</v>
      </c>
    </row>
    <row r="5651" customFormat="false" ht="15.75" hidden="false" customHeight="false" outlineLevel="0" collapsed="false">
      <c r="A5651" s="3" t="n">
        <v>5650</v>
      </c>
      <c r="B5651" s="3" t="s">
        <v>5657</v>
      </c>
      <c r="C5651" s="5" t="n">
        <f aca="false">MOD(A5651,45)</f>
        <v>25</v>
      </c>
      <c r="D5651" s="5" t="n">
        <f aca="false">A5651-1</f>
        <v>5649</v>
      </c>
      <c r="E5651" s="5" t="str">
        <f aca="false">IF(C5651=0,"U",VLOOKUP(D5651,A:B,2,0))</f>
        <v>I1407R</v>
      </c>
    </row>
    <row r="5652" customFormat="false" ht="15.75" hidden="false" customHeight="false" outlineLevel="0" collapsed="false">
      <c r="A5652" s="3" t="n">
        <v>5651</v>
      </c>
      <c r="B5652" s="3" t="s">
        <v>5658</v>
      </c>
      <c r="C5652" s="5" t="n">
        <f aca="false">MOD(A5652,45)</f>
        <v>26</v>
      </c>
      <c r="D5652" s="5" t="n">
        <f aca="false">A5652-1</f>
        <v>5650</v>
      </c>
      <c r="E5652" s="5" t="str">
        <f aca="false">IF(C5652=0,"U",VLOOKUP(D5652,A:B,2,0))</f>
        <v>I1408F</v>
      </c>
    </row>
    <row r="5653" customFormat="false" ht="15.75" hidden="false" customHeight="false" outlineLevel="0" collapsed="false">
      <c r="A5653" s="3" t="n">
        <v>5652</v>
      </c>
      <c r="B5653" s="3" t="s">
        <v>5659</v>
      </c>
      <c r="C5653" s="5" t="n">
        <f aca="false">MOD(A5653,45)</f>
        <v>27</v>
      </c>
      <c r="D5653" s="5" t="n">
        <f aca="false">A5653-1</f>
        <v>5651</v>
      </c>
      <c r="E5653" s="5" t="str">
        <f aca="false">IF(C5653=0,"U",VLOOKUP(D5653,A:B,2,0))</f>
        <v>I1408R</v>
      </c>
    </row>
    <row r="5654" customFormat="false" ht="15.75" hidden="false" customHeight="false" outlineLevel="0" collapsed="false">
      <c r="A5654" s="3" t="n">
        <v>5653</v>
      </c>
      <c r="B5654" s="3" t="s">
        <v>5660</v>
      </c>
      <c r="C5654" s="5" t="n">
        <f aca="false">MOD(A5654,45)</f>
        <v>28</v>
      </c>
      <c r="D5654" s="5" t="n">
        <f aca="false">A5654-1</f>
        <v>5652</v>
      </c>
      <c r="E5654" s="5" t="str">
        <f aca="false">IF(C5654=0,"U",VLOOKUP(D5654,A:B,2,0))</f>
        <v>I1501F</v>
      </c>
    </row>
    <row r="5655" customFormat="false" ht="15.75" hidden="false" customHeight="false" outlineLevel="0" collapsed="false">
      <c r="A5655" s="3" t="n">
        <v>5654</v>
      </c>
      <c r="B5655" s="3" t="s">
        <v>5661</v>
      </c>
      <c r="C5655" s="5" t="n">
        <f aca="false">MOD(A5655,45)</f>
        <v>29</v>
      </c>
      <c r="D5655" s="5" t="n">
        <f aca="false">A5655-1</f>
        <v>5653</v>
      </c>
      <c r="E5655" s="5" t="str">
        <f aca="false">IF(C5655=0,"U",VLOOKUP(D5655,A:B,2,0))</f>
        <v>I1501R</v>
      </c>
    </row>
    <row r="5656" customFormat="false" ht="15.75" hidden="false" customHeight="false" outlineLevel="0" collapsed="false">
      <c r="A5656" s="3" t="n">
        <v>5655</v>
      </c>
      <c r="B5656" s="3" t="s">
        <v>5662</v>
      </c>
      <c r="C5656" s="5" t="n">
        <f aca="false">MOD(A5656,45)</f>
        <v>30</v>
      </c>
      <c r="D5656" s="5" t="n">
        <f aca="false">A5656-1</f>
        <v>5654</v>
      </c>
      <c r="E5656" s="5" t="str">
        <f aca="false">IF(C5656=0,"U",VLOOKUP(D5656,A:B,2,0))</f>
        <v>I1502F</v>
      </c>
    </row>
    <row r="5657" customFormat="false" ht="15.75" hidden="false" customHeight="false" outlineLevel="0" collapsed="false">
      <c r="A5657" s="3" t="n">
        <v>5656</v>
      </c>
      <c r="B5657" s="3" t="s">
        <v>5663</v>
      </c>
      <c r="C5657" s="5" t="n">
        <f aca="false">MOD(A5657,45)</f>
        <v>31</v>
      </c>
      <c r="D5657" s="5" t="n">
        <f aca="false">A5657-1</f>
        <v>5655</v>
      </c>
      <c r="E5657" s="5" t="str">
        <f aca="false">IF(C5657=0,"U",VLOOKUP(D5657,A:B,2,0))</f>
        <v>I1502R</v>
      </c>
    </row>
    <row r="5658" customFormat="false" ht="15.75" hidden="false" customHeight="false" outlineLevel="0" collapsed="false">
      <c r="A5658" s="3" t="n">
        <v>5657</v>
      </c>
      <c r="B5658" s="3" t="s">
        <v>5664</v>
      </c>
      <c r="C5658" s="5" t="n">
        <f aca="false">MOD(A5658,45)</f>
        <v>32</v>
      </c>
      <c r="D5658" s="5" t="n">
        <f aca="false">A5658-1</f>
        <v>5656</v>
      </c>
      <c r="E5658" s="5" t="str">
        <f aca="false">IF(C5658=0,"U",VLOOKUP(D5658,A:B,2,0))</f>
        <v>I1503F</v>
      </c>
    </row>
    <row r="5659" customFormat="false" ht="15.75" hidden="false" customHeight="false" outlineLevel="0" collapsed="false">
      <c r="A5659" s="3" t="n">
        <v>5658</v>
      </c>
      <c r="B5659" s="3" t="s">
        <v>5665</v>
      </c>
      <c r="C5659" s="5" t="n">
        <f aca="false">MOD(A5659,45)</f>
        <v>33</v>
      </c>
      <c r="D5659" s="5" t="n">
        <f aca="false">A5659-1</f>
        <v>5657</v>
      </c>
      <c r="E5659" s="5" t="str">
        <f aca="false">IF(C5659=0,"U",VLOOKUP(D5659,A:B,2,0))</f>
        <v>I1503R</v>
      </c>
    </row>
    <row r="5660" customFormat="false" ht="15.75" hidden="false" customHeight="false" outlineLevel="0" collapsed="false">
      <c r="A5660" s="3" t="n">
        <v>5659</v>
      </c>
      <c r="B5660" s="3" t="s">
        <v>5666</v>
      </c>
      <c r="C5660" s="5" t="n">
        <f aca="false">MOD(A5660,45)</f>
        <v>34</v>
      </c>
      <c r="D5660" s="5" t="n">
        <f aca="false">A5660-1</f>
        <v>5658</v>
      </c>
      <c r="E5660" s="5" t="str">
        <f aca="false">IF(C5660=0,"U",VLOOKUP(D5660,A:B,2,0))</f>
        <v>I1504F</v>
      </c>
    </row>
    <row r="5661" customFormat="false" ht="15.75" hidden="false" customHeight="false" outlineLevel="0" collapsed="false">
      <c r="A5661" s="3" t="n">
        <v>5660</v>
      </c>
      <c r="B5661" s="3" t="s">
        <v>5667</v>
      </c>
      <c r="C5661" s="5" t="n">
        <f aca="false">MOD(A5661,45)</f>
        <v>35</v>
      </c>
      <c r="D5661" s="5" t="n">
        <f aca="false">A5661-1</f>
        <v>5659</v>
      </c>
      <c r="E5661" s="5" t="str">
        <f aca="false">IF(C5661=0,"U",VLOOKUP(D5661,A:B,2,0))</f>
        <v>I1504R</v>
      </c>
    </row>
    <row r="5662" customFormat="false" ht="15.75" hidden="false" customHeight="false" outlineLevel="0" collapsed="false">
      <c r="A5662" s="3" t="n">
        <v>5661</v>
      </c>
      <c r="B5662" s="3" t="s">
        <v>5668</v>
      </c>
      <c r="C5662" s="5" t="n">
        <f aca="false">MOD(A5662,45)</f>
        <v>36</v>
      </c>
      <c r="D5662" s="5" t="n">
        <f aca="false">A5662-1</f>
        <v>5660</v>
      </c>
      <c r="E5662" s="5" t="str">
        <f aca="false">IF(C5662=0,"U",VLOOKUP(D5662,A:B,2,0))</f>
        <v>I1505F</v>
      </c>
    </row>
    <row r="5663" customFormat="false" ht="15.75" hidden="false" customHeight="false" outlineLevel="0" collapsed="false">
      <c r="A5663" s="3" t="n">
        <v>5662</v>
      </c>
      <c r="B5663" s="3" t="s">
        <v>5669</v>
      </c>
      <c r="C5663" s="5" t="n">
        <f aca="false">MOD(A5663,45)</f>
        <v>37</v>
      </c>
      <c r="D5663" s="5" t="n">
        <f aca="false">A5663-1</f>
        <v>5661</v>
      </c>
      <c r="E5663" s="5" t="str">
        <f aca="false">IF(C5663=0,"U",VLOOKUP(D5663,A:B,2,0))</f>
        <v>I1505R</v>
      </c>
    </row>
    <row r="5664" customFormat="false" ht="15.75" hidden="false" customHeight="false" outlineLevel="0" collapsed="false">
      <c r="A5664" s="3" t="n">
        <v>5663</v>
      </c>
      <c r="B5664" s="3" t="s">
        <v>5670</v>
      </c>
      <c r="C5664" s="5" t="n">
        <f aca="false">MOD(A5664,45)</f>
        <v>38</v>
      </c>
      <c r="D5664" s="5" t="n">
        <f aca="false">A5664-1</f>
        <v>5662</v>
      </c>
      <c r="E5664" s="5" t="str">
        <f aca="false">IF(C5664=0,"U",VLOOKUP(D5664,A:B,2,0))</f>
        <v>I1506F</v>
      </c>
    </row>
    <row r="5665" customFormat="false" ht="15.75" hidden="false" customHeight="false" outlineLevel="0" collapsed="false">
      <c r="A5665" s="3" t="n">
        <v>5664</v>
      </c>
      <c r="B5665" s="3" t="s">
        <v>5671</v>
      </c>
      <c r="C5665" s="5" t="n">
        <f aca="false">MOD(A5665,45)</f>
        <v>39</v>
      </c>
      <c r="D5665" s="5" t="n">
        <f aca="false">A5665-1</f>
        <v>5663</v>
      </c>
      <c r="E5665" s="5" t="str">
        <f aca="false">IF(C5665=0,"U",VLOOKUP(D5665,A:B,2,0))</f>
        <v>I1506R</v>
      </c>
    </row>
    <row r="5666" customFormat="false" ht="15.75" hidden="false" customHeight="false" outlineLevel="0" collapsed="false">
      <c r="A5666" s="3" t="n">
        <v>5665</v>
      </c>
      <c r="B5666" s="3" t="s">
        <v>5672</v>
      </c>
      <c r="C5666" s="5" t="n">
        <f aca="false">MOD(A5666,45)</f>
        <v>40</v>
      </c>
      <c r="D5666" s="5" t="n">
        <f aca="false">A5666-1</f>
        <v>5664</v>
      </c>
      <c r="E5666" s="5" t="str">
        <f aca="false">IF(C5666=0,"U",VLOOKUP(D5666,A:B,2,0))</f>
        <v>I1507F</v>
      </c>
    </row>
    <row r="5667" customFormat="false" ht="15.75" hidden="false" customHeight="false" outlineLevel="0" collapsed="false">
      <c r="A5667" s="3" t="n">
        <v>5666</v>
      </c>
      <c r="B5667" s="3" t="s">
        <v>5673</v>
      </c>
      <c r="C5667" s="5" t="n">
        <f aca="false">MOD(A5667,45)</f>
        <v>41</v>
      </c>
      <c r="D5667" s="5" t="n">
        <f aca="false">A5667-1</f>
        <v>5665</v>
      </c>
      <c r="E5667" s="5" t="str">
        <f aca="false">IF(C5667=0,"U",VLOOKUP(D5667,A:B,2,0))</f>
        <v>I1507R</v>
      </c>
    </row>
    <row r="5668" customFormat="false" ht="15.75" hidden="false" customHeight="false" outlineLevel="0" collapsed="false">
      <c r="A5668" s="3" t="n">
        <v>5667</v>
      </c>
      <c r="B5668" s="3" t="s">
        <v>5674</v>
      </c>
      <c r="C5668" s="5" t="n">
        <f aca="false">MOD(A5668,45)</f>
        <v>42</v>
      </c>
      <c r="D5668" s="5" t="n">
        <f aca="false">A5668-1</f>
        <v>5666</v>
      </c>
      <c r="E5668" s="5" t="str">
        <f aca="false">IF(C5668=0,"U",VLOOKUP(D5668,A:B,2,0))</f>
        <v>I1508F</v>
      </c>
    </row>
    <row r="5669" customFormat="false" ht="15.75" hidden="false" customHeight="false" outlineLevel="0" collapsed="false">
      <c r="A5669" s="3" t="n">
        <v>5668</v>
      </c>
      <c r="B5669" s="3" t="s">
        <v>5675</v>
      </c>
      <c r="C5669" s="5" t="n">
        <f aca="false">MOD(A5669,45)</f>
        <v>43</v>
      </c>
      <c r="D5669" s="5" t="n">
        <f aca="false">A5669-1</f>
        <v>5667</v>
      </c>
      <c r="E5669" s="5" t="str">
        <f aca="false">IF(C5669=0,"U",VLOOKUP(D5669,A:B,2,0))</f>
        <v>I1508R</v>
      </c>
    </row>
    <row r="5670" customFormat="false" ht="15.75" hidden="false" customHeight="false" outlineLevel="0" collapsed="false">
      <c r="A5670" s="3" t="n">
        <v>5669</v>
      </c>
      <c r="B5670" s="3" t="s">
        <v>5676</v>
      </c>
      <c r="C5670" s="5" t="n">
        <f aca="false">MOD(A5670,45)</f>
        <v>44</v>
      </c>
      <c r="D5670" s="5" t="n">
        <f aca="false">A5670-1</f>
        <v>5668</v>
      </c>
      <c r="E5670" s="5" t="str">
        <f aca="false">IF(C5670=0,"U",VLOOKUP(D5670,A:B,2,0))</f>
        <v>I1601F</v>
      </c>
    </row>
    <row r="5671" customFormat="false" ht="15.75" hidden="false" customHeight="false" outlineLevel="0" collapsed="false">
      <c r="A5671" s="3" t="n">
        <v>5670</v>
      </c>
      <c r="B5671" s="3" t="s">
        <v>5677</v>
      </c>
      <c r="C5671" s="5" t="n">
        <f aca="false">MOD(A5671,45)</f>
        <v>0</v>
      </c>
      <c r="D5671" s="5" t="n">
        <f aca="false">A5671-1</f>
        <v>5669</v>
      </c>
      <c r="E5671" s="5" t="str">
        <f aca="false">IF(C5671=0,"U",VLOOKUP(D5671,A:B,2,0))</f>
        <v>U</v>
      </c>
    </row>
    <row r="5672" customFormat="false" ht="15.75" hidden="false" customHeight="false" outlineLevel="0" collapsed="false">
      <c r="A5672" s="3" t="n">
        <v>5671</v>
      </c>
      <c r="B5672" s="3" t="s">
        <v>5678</v>
      </c>
      <c r="C5672" s="5" t="n">
        <f aca="false">MOD(A5672,45)</f>
        <v>1</v>
      </c>
      <c r="D5672" s="5" t="n">
        <f aca="false">A5672-1</f>
        <v>5670</v>
      </c>
      <c r="E5672" s="5" t="str">
        <f aca="false">IF(C5672=0,"U",VLOOKUP(D5672,A:B,2,0))</f>
        <v>I1602F</v>
      </c>
    </row>
    <row r="5673" customFormat="false" ht="15.75" hidden="false" customHeight="false" outlineLevel="0" collapsed="false">
      <c r="A5673" s="3" t="n">
        <v>5672</v>
      </c>
      <c r="B5673" s="3" t="s">
        <v>5679</v>
      </c>
      <c r="C5673" s="5" t="n">
        <f aca="false">MOD(A5673,45)</f>
        <v>2</v>
      </c>
      <c r="D5673" s="5" t="n">
        <f aca="false">A5673-1</f>
        <v>5671</v>
      </c>
      <c r="E5673" s="5" t="str">
        <f aca="false">IF(C5673=0,"U",VLOOKUP(D5673,A:B,2,0))</f>
        <v>I1602R</v>
      </c>
    </row>
    <row r="5674" customFormat="false" ht="15.75" hidden="false" customHeight="false" outlineLevel="0" collapsed="false">
      <c r="A5674" s="3" t="n">
        <v>5673</v>
      </c>
      <c r="B5674" s="3" t="s">
        <v>5680</v>
      </c>
      <c r="C5674" s="5" t="n">
        <f aca="false">MOD(A5674,45)</f>
        <v>3</v>
      </c>
      <c r="D5674" s="5" t="n">
        <f aca="false">A5674-1</f>
        <v>5672</v>
      </c>
      <c r="E5674" s="5" t="str">
        <f aca="false">IF(C5674=0,"U",VLOOKUP(D5674,A:B,2,0))</f>
        <v>I1603F</v>
      </c>
    </row>
    <row r="5675" customFormat="false" ht="15.75" hidden="false" customHeight="false" outlineLevel="0" collapsed="false">
      <c r="A5675" s="3" t="n">
        <v>5674</v>
      </c>
      <c r="B5675" s="3" t="s">
        <v>5681</v>
      </c>
      <c r="C5675" s="5" t="n">
        <f aca="false">MOD(A5675,45)</f>
        <v>4</v>
      </c>
      <c r="D5675" s="5" t="n">
        <f aca="false">A5675-1</f>
        <v>5673</v>
      </c>
      <c r="E5675" s="5" t="str">
        <f aca="false">IF(C5675=0,"U",VLOOKUP(D5675,A:B,2,0))</f>
        <v>I1603R</v>
      </c>
    </row>
    <row r="5676" customFormat="false" ht="15.75" hidden="false" customHeight="false" outlineLevel="0" collapsed="false">
      <c r="A5676" s="3" t="n">
        <v>5675</v>
      </c>
      <c r="B5676" s="3" t="s">
        <v>5682</v>
      </c>
      <c r="C5676" s="5" t="n">
        <f aca="false">MOD(A5676,45)</f>
        <v>5</v>
      </c>
      <c r="D5676" s="5" t="n">
        <f aca="false">A5676-1</f>
        <v>5674</v>
      </c>
      <c r="E5676" s="5" t="str">
        <f aca="false">IF(C5676=0,"U",VLOOKUP(D5676,A:B,2,0))</f>
        <v>I1604F</v>
      </c>
    </row>
    <row r="5677" customFormat="false" ht="15.75" hidden="false" customHeight="false" outlineLevel="0" collapsed="false">
      <c r="A5677" s="3" t="n">
        <v>5676</v>
      </c>
      <c r="B5677" s="3" t="s">
        <v>5683</v>
      </c>
      <c r="C5677" s="5" t="n">
        <f aca="false">MOD(A5677,45)</f>
        <v>6</v>
      </c>
      <c r="D5677" s="5" t="n">
        <f aca="false">A5677-1</f>
        <v>5675</v>
      </c>
      <c r="E5677" s="5" t="str">
        <f aca="false">IF(C5677=0,"U",VLOOKUP(D5677,A:B,2,0))</f>
        <v>I1604R</v>
      </c>
    </row>
    <row r="5678" customFormat="false" ht="15.75" hidden="false" customHeight="false" outlineLevel="0" collapsed="false">
      <c r="A5678" s="3" t="n">
        <v>5677</v>
      </c>
      <c r="B5678" s="3" t="s">
        <v>5684</v>
      </c>
      <c r="C5678" s="5" t="n">
        <f aca="false">MOD(A5678,45)</f>
        <v>7</v>
      </c>
      <c r="D5678" s="5" t="n">
        <f aca="false">A5678-1</f>
        <v>5676</v>
      </c>
      <c r="E5678" s="5" t="str">
        <f aca="false">IF(C5678=0,"U",VLOOKUP(D5678,A:B,2,0))</f>
        <v>I1605F</v>
      </c>
    </row>
    <row r="5679" customFormat="false" ht="15.75" hidden="false" customHeight="false" outlineLevel="0" collapsed="false">
      <c r="A5679" s="3" t="n">
        <v>5678</v>
      </c>
      <c r="B5679" s="3" t="s">
        <v>5685</v>
      </c>
      <c r="C5679" s="5" t="n">
        <f aca="false">MOD(A5679,45)</f>
        <v>8</v>
      </c>
      <c r="D5679" s="5" t="n">
        <f aca="false">A5679-1</f>
        <v>5677</v>
      </c>
      <c r="E5679" s="5" t="str">
        <f aca="false">IF(C5679=0,"U",VLOOKUP(D5679,A:B,2,0))</f>
        <v>I1605R</v>
      </c>
    </row>
    <row r="5680" customFormat="false" ht="15.75" hidden="false" customHeight="false" outlineLevel="0" collapsed="false">
      <c r="A5680" s="3" t="n">
        <v>5679</v>
      </c>
      <c r="B5680" s="3" t="s">
        <v>5686</v>
      </c>
      <c r="C5680" s="5" t="n">
        <f aca="false">MOD(A5680,45)</f>
        <v>9</v>
      </c>
      <c r="D5680" s="5" t="n">
        <f aca="false">A5680-1</f>
        <v>5678</v>
      </c>
      <c r="E5680" s="5" t="str">
        <f aca="false">IF(C5680=0,"U",VLOOKUP(D5680,A:B,2,0))</f>
        <v>I1606F</v>
      </c>
    </row>
    <row r="5681" customFormat="false" ht="15.75" hidden="false" customHeight="false" outlineLevel="0" collapsed="false">
      <c r="A5681" s="3" t="n">
        <v>5680</v>
      </c>
      <c r="B5681" s="3" t="s">
        <v>5687</v>
      </c>
      <c r="C5681" s="5" t="n">
        <f aca="false">MOD(A5681,45)</f>
        <v>10</v>
      </c>
      <c r="D5681" s="5" t="n">
        <f aca="false">A5681-1</f>
        <v>5679</v>
      </c>
      <c r="E5681" s="5" t="str">
        <f aca="false">IF(C5681=0,"U",VLOOKUP(D5681,A:B,2,0))</f>
        <v>I1606R</v>
      </c>
    </row>
    <row r="5682" customFormat="false" ht="15.75" hidden="false" customHeight="false" outlineLevel="0" collapsed="false">
      <c r="A5682" s="3" t="n">
        <v>5681</v>
      </c>
      <c r="B5682" s="3" t="s">
        <v>5688</v>
      </c>
      <c r="C5682" s="5" t="n">
        <f aca="false">MOD(A5682,45)</f>
        <v>11</v>
      </c>
      <c r="D5682" s="5" t="n">
        <f aca="false">A5682-1</f>
        <v>5680</v>
      </c>
      <c r="E5682" s="5" t="str">
        <f aca="false">IF(C5682=0,"U",VLOOKUP(D5682,A:B,2,0))</f>
        <v>I1607F</v>
      </c>
    </row>
    <row r="5683" customFormat="false" ht="15.75" hidden="false" customHeight="false" outlineLevel="0" collapsed="false">
      <c r="A5683" s="3" t="n">
        <v>5682</v>
      </c>
      <c r="B5683" s="3" t="s">
        <v>5689</v>
      </c>
      <c r="C5683" s="5" t="n">
        <f aca="false">MOD(A5683,45)</f>
        <v>12</v>
      </c>
      <c r="D5683" s="5" t="n">
        <f aca="false">A5683-1</f>
        <v>5681</v>
      </c>
      <c r="E5683" s="5" t="str">
        <f aca="false">IF(C5683=0,"U",VLOOKUP(D5683,A:B,2,0))</f>
        <v>I1607R</v>
      </c>
    </row>
    <row r="5684" customFormat="false" ht="15.75" hidden="false" customHeight="false" outlineLevel="0" collapsed="false">
      <c r="A5684" s="3" t="n">
        <v>5683</v>
      </c>
      <c r="B5684" s="3" t="s">
        <v>5690</v>
      </c>
      <c r="C5684" s="5" t="n">
        <f aca="false">MOD(A5684,45)</f>
        <v>13</v>
      </c>
      <c r="D5684" s="5" t="n">
        <f aca="false">A5684-1</f>
        <v>5682</v>
      </c>
      <c r="E5684" s="5" t="str">
        <f aca="false">IF(C5684=0,"U",VLOOKUP(D5684,A:B,2,0))</f>
        <v>I1608F</v>
      </c>
    </row>
    <row r="5685" customFormat="false" ht="15.75" hidden="false" customHeight="false" outlineLevel="0" collapsed="false">
      <c r="A5685" s="3" t="n">
        <v>5684</v>
      </c>
      <c r="B5685" s="3" t="s">
        <v>5691</v>
      </c>
      <c r="C5685" s="5" t="n">
        <f aca="false">MOD(A5685,45)</f>
        <v>14</v>
      </c>
      <c r="D5685" s="5" t="n">
        <f aca="false">A5685-1</f>
        <v>5683</v>
      </c>
      <c r="E5685" s="5" t="str">
        <f aca="false">IF(C5685=0,"U",VLOOKUP(D5685,A:B,2,0))</f>
        <v>I1608R</v>
      </c>
    </row>
    <row r="5686" customFormat="false" ht="15.75" hidden="false" customHeight="false" outlineLevel="0" collapsed="false">
      <c r="A5686" s="3" t="n">
        <v>5685</v>
      </c>
      <c r="B5686" s="3" t="s">
        <v>5692</v>
      </c>
      <c r="C5686" s="5" t="n">
        <f aca="false">MOD(A5686,45)</f>
        <v>15</v>
      </c>
      <c r="D5686" s="5" t="n">
        <f aca="false">A5686-1</f>
        <v>5684</v>
      </c>
      <c r="E5686" s="5" t="str">
        <f aca="false">IF(C5686=0,"U",VLOOKUP(D5686,A:B,2,0))</f>
        <v>I1701F</v>
      </c>
    </row>
    <row r="5687" customFormat="false" ht="15.75" hidden="false" customHeight="false" outlineLevel="0" collapsed="false">
      <c r="A5687" s="3" t="n">
        <v>5686</v>
      </c>
      <c r="B5687" s="3" t="s">
        <v>5693</v>
      </c>
      <c r="C5687" s="5" t="n">
        <f aca="false">MOD(A5687,45)</f>
        <v>16</v>
      </c>
      <c r="D5687" s="5" t="n">
        <f aca="false">A5687-1</f>
        <v>5685</v>
      </c>
      <c r="E5687" s="5" t="str">
        <f aca="false">IF(C5687=0,"U",VLOOKUP(D5687,A:B,2,0))</f>
        <v>I1701R</v>
      </c>
    </row>
    <row r="5688" customFormat="false" ht="15.75" hidden="false" customHeight="false" outlineLevel="0" collapsed="false">
      <c r="A5688" s="3" t="n">
        <v>5687</v>
      </c>
      <c r="B5688" s="3" t="s">
        <v>5694</v>
      </c>
      <c r="C5688" s="5" t="n">
        <f aca="false">MOD(A5688,45)</f>
        <v>17</v>
      </c>
      <c r="D5688" s="5" t="n">
        <f aca="false">A5688-1</f>
        <v>5686</v>
      </c>
      <c r="E5688" s="5" t="str">
        <f aca="false">IF(C5688=0,"U",VLOOKUP(D5688,A:B,2,0))</f>
        <v>I1702F</v>
      </c>
    </row>
    <row r="5689" customFormat="false" ht="15.75" hidden="false" customHeight="false" outlineLevel="0" collapsed="false">
      <c r="A5689" s="3" t="n">
        <v>5688</v>
      </c>
      <c r="B5689" s="3" t="s">
        <v>5695</v>
      </c>
      <c r="C5689" s="5" t="n">
        <f aca="false">MOD(A5689,45)</f>
        <v>18</v>
      </c>
      <c r="D5689" s="5" t="n">
        <f aca="false">A5689-1</f>
        <v>5687</v>
      </c>
      <c r="E5689" s="5" t="str">
        <f aca="false">IF(C5689=0,"U",VLOOKUP(D5689,A:B,2,0))</f>
        <v>I1702R</v>
      </c>
    </row>
    <row r="5690" customFormat="false" ht="15.75" hidden="false" customHeight="false" outlineLevel="0" collapsed="false">
      <c r="A5690" s="3" t="n">
        <v>5689</v>
      </c>
      <c r="B5690" s="3" t="s">
        <v>5696</v>
      </c>
      <c r="C5690" s="5" t="n">
        <f aca="false">MOD(A5690,45)</f>
        <v>19</v>
      </c>
      <c r="D5690" s="5" t="n">
        <f aca="false">A5690-1</f>
        <v>5688</v>
      </c>
      <c r="E5690" s="5" t="str">
        <f aca="false">IF(C5690=0,"U",VLOOKUP(D5690,A:B,2,0))</f>
        <v>I1703F</v>
      </c>
    </row>
    <row r="5691" customFormat="false" ht="15.75" hidden="false" customHeight="false" outlineLevel="0" collapsed="false">
      <c r="A5691" s="3" t="n">
        <v>5690</v>
      </c>
      <c r="B5691" s="3" t="s">
        <v>5697</v>
      </c>
      <c r="C5691" s="5" t="n">
        <f aca="false">MOD(A5691,45)</f>
        <v>20</v>
      </c>
      <c r="D5691" s="5" t="n">
        <f aca="false">A5691-1</f>
        <v>5689</v>
      </c>
      <c r="E5691" s="5" t="str">
        <f aca="false">IF(C5691=0,"U",VLOOKUP(D5691,A:B,2,0))</f>
        <v>I1703R</v>
      </c>
    </row>
    <row r="5692" customFormat="false" ht="15.75" hidden="false" customHeight="false" outlineLevel="0" collapsed="false">
      <c r="A5692" s="3" t="n">
        <v>5691</v>
      </c>
      <c r="B5692" s="3" t="s">
        <v>5698</v>
      </c>
      <c r="C5692" s="5" t="n">
        <f aca="false">MOD(A5692,45)</f>
        <v>21</v>
      </c>
      <c r="D5692" s="5" t="n">
        <f aca="false">A5692-1</f>
        <v>5690</v>
      </c>
      <c r="E5692" s="5" t="str">
        <f aca="false">IF(C5692=0,"U",VLOOKUP(D5692,A:B,2,0))</f>
        <v>I1704F</v>
      </c>
    </row>
    <row r="5693" customFormat="false" ht="15.75" hidden="false" customHeight="false" outlineLevel="0" collapsed="false">
      <c r="A5693" s="3" t="n">
        <v>5692</v>
      </c>
      <c r="B5693" s="3" t="s">
        <v>5699</v>
      </c>
      <c r="C5693" s="5" t="n">
        <f aca="false">MOD(A5693,45)</f>
        <v>22</v>
      </c>
      <c r="D5693" s="5" t="n">
        <f aca="false">A5693-1</f>
        <v>5691</v>
      </c>
      <c r="E5693" s="5" t="str">
        <f aca="false">IF(C5693=0,"U",VLOOKUP(D5693,A:B,2,0))</f>
        <v>I1704R</v>
      </c>
    </row>
    <row r="5694" customFormat="false" ht="15.75" hidden="false" customHeight="false" outlineLevel="0" collapsed="false">
      <c r="A5694" s="3" t="n">
        <v>5693</v>
      </c>
      <c r="B5694" s="3" t="s">
        <v>5700</v>
      </c>
      <c r="C5694" s="5" t="n">
        <f aca="false">MOD(A5694,45)</f>
        <v>23</v>
      </c>
      <c r="D5694" s="5" t="n">
        <f aca="false">A5694-1</f>
        <v>5692</v>
      </c>
      <c r="E5694" s="5" t="str">
        <f aca="false">IF(C5694=0,"U",VLOOKUP(D5694,A:B,2,0))</f>
        <v>I1705F</v>
      </c>
    </row>
    <row r="5695" customFormat="false" ht="15.75" hidden="false" customHeight="false" outlineLevel="0" collapsed="false">
      <c r="A5695" s="3" t="n">
        <v>5694</v>
      </c>
      <c r="B5695" s="3" t="s">
        <v>5701</v>
      </c>
      <c r="C5695" s="5" t="n">
        <f aca="false">MOD(A5695,45)</f>
        <v>24</v>
      </c>
      <c r="D5695" s="5" t="n">
        <f aca="false">A5695-1</f>
        <v>5693</v>
      </c>
      <c r="E5695" s="5" t="str">
        <f aca="false">IF(C5695=0,"U",VLOOKUP(D5695,A:B,2,0))</f>
        <v>I1705R</v>
      </c>
    </row>
    <row r="5696" customFormat="false" ht="15.75" hidden="false" customHeight="false" outlineLevel="0" collapsed="false">
      <c r="A5696" s="3" t="n">
        <v>5695</v>
      </c>
      <c r="B5696" s="3" t="s">
        <v>5702</v>
      </c>
      <c r="C5696" s="5" t="n">
        <f aca="false">MOD(A5696,45)</f>
        <v>25</v>
      </c>
      <c r="D5696" s="5" t="n">
        <f aca="false">A5696-1</f>
        <v>5694</v>
      </c>
      <c r="E5696" s="5" t="str">
        <f aca="false">IF(C5696=0,"U",VLOOKUP(D5696,A:B,2,0))</f>
        <v>I1706F</v>
      </c>
    </row>
    <row r="5697" customFormat="false" ht="15.75" hidden="false" customHeight="false" outlineLevel="0" collapsed="false">
      <c r="A5697" s="3" t="n">
        <v>5696</v>
      </c>
      <c r="B5697" s="3" t="s">
        <v>5703</v>
      </c>
      <c r="C5697" s="5" t="n">
        <f aca="false">MOD(A5697,45)</f>
        <v>26</v>
      </c>
      <c r="D5697" s="5" t="n">
        <f aca="false">A5697-1</f>
        <v>5695</v>
      </c>
      <c r="E5697" s="5" t="str">
        <f aca="false">IF(C5697=0,"U",VLOOKUP(D5697,A:B,2,0))</f>
        <v>I1706R</v>
      </c>
    </row>
    <row r="5698" customFormat="false" ht="15.75" hidden="false" customHeight="false" outlineLevel="0" collapsed="false">
      <c r="A5698" s="3" t="n">
        <v>5697</v>
      </c>
      <c r="B5698" s="3" t="s">
        <v>5704</v>
      </c>
      <c r="C5698" s="5" t="n">
        <f aca="false">MOD(A5698,45)</f>
        <v>27</v>
      </c>
      <c r="D5698" s="5" t="n">
        <f aca="false">A5698-1</f>
        <v>5696</v>
      </c>
      <c r="E5698" s="5" t="str">
        <f aca="false">IF(C5698=0,"U",VLOOKUP(D5698,A:B,2,0))</f>
        <v>I1707F</v>
      </c>
    </row>
    <row r="5699" customFormat="false" ht="15.75" hidden="false" customHeight="false" outlineLevel="0" collapsed="false">
      <c r="A5699" s="3" t="n">
        <v>5698</v>
      </c>
      <c r="B5699" s="3" t="s">
        <v>5705</v>
      </c>
      <c r="C5699" s="5" t="n">
        <f aca="false">MOD(A5699,45)</f>
        <v>28</v>
      </c>
      <c r="D5699" s="5" t="n">
        <f aca="false">A5699-1</f>
        <v>5697</v>
      </c>
      <c r="E5699" s="5" t="str">
        <f aca="false">IF(C5699=0,"U",VLOOKUP(D5699,A:B,2,0))</f>
        <v>I1707R</v>
      </c>
    </row>
    <row r="5700" customFormat="false" ht="15.75" hidden="false" customHeight="false" outlineLevel="0" collapsed="false">
      <c r="A5700" s="3" t="n">
        <v>5699</v>
      </c>
      <c r="B5700" s="3" t="s">
        <v>5706</v>
      </c>
      <c r="C5700" s="5" t="n">
        <f aca="false">MOD(A5700,45)</f>
        <v>29</v>
      </c>
      <c r="D5700" s="5" t="n">
        <f aca="false">A5700-1</f>
        <v>5698</v>
      </c>
      <c r="E5700" s="5" t="str">
        <f aca="false">IF(C5700=0,"U",VLOOKUP(D5700,A:B,2,0))</f>
        <v>I1708F</v>
      </c>
    </row>
    <row r="5701" customFormat="false" ht="15.75" hidden="false" customHeight="false" outlineLevel="0" collapsed="false">
      <c r="A5701" s="3" t="n">
        <v>5700</v>
      </c>
      <c r="B5701" s="3" t="s">
        <v>5707</v>
      </c>
      <c r="C5701" s="5" t="n">
        <f aca="false">MOD(A5701,45)</f>
        <v>30</v>
      </c>
      <c r="D5701" s="5" t="n">
        <f aca="false">A5701-1</f>
        <v>5699</v>
      </c>
      <c r="E5701" s="5" t="str">
        <f aca="false">IF(C5701=0,"U",VLOOKUP(D5701,A:B,2,0))</f>
        <v>I1708R</v>
      </c>
    </row>
    <row r="5702" customFormat="false" ht="15.75" hidden="false" customHeight="false" outlineLevel="0" collapsed="false">
      <c r="A5702" s="3" t="n">
        <v>5701</v>
      </c>
      <c r="B5702" s="3" t="s">
        <v>5708</v>
      </c>
      <c r="C5702" s="5" t="n">
        <f aca="false">MOD(A5702,45)</f>
        <v>31</v>
      </c>
      <c r="D5702" s="5" t="n">
        <f aca="false">A5702-1</f>
        <v>5700</v>
      </c>
      <c r="E5702" s="5" t="str">
        <f aca="false">IF(C5702=0,"U",VLOOKUP(D5702,A:B,2,0))</f>
        <v>I1801F</v>
      </c>
    </row>
    <row r="5703" customFormat="false" ht="15.75" hidden="false" customHeight="false" outlineLevel="0" collapsed="false">
      <c r="A5703" s="3" t="n">
        <v>5702</v>
      </c>
      <c r="B5703" s="3" t="s">
        <v>5709</v>
      </c>
      <c r="C5703" s="5" t="n">
        <f aca="false">MOD(A5703,45)</f>
        <v>32</v>
      </c>
      <c r="D5703" s="5" t="n">
        <f aca="false">A5703-1</f>
        <v>5701</v>
      </c>
      <c r="E5703" s="5" t="str">
        <f aca="false">IF(C5703=0,"U",VLOOKUP(D5703,A:B,2,0))</f>
        <v>I1801R</v>
      </c>
    </row>
    <row r="5704" customFormat="false" ht="15.75" hidden="false" customHeight="false" outlineLevel="0" collapsed="false">
      <c r="A5704" s="3" t="n">
        <v>5703</v>
      </c>
      <c r="B5704" s="3" t="s">
        <v>5710</v>
      </c>
      <c r="C5704" s="5" t="n">
        <f aca="false">MOD(A5704,45)</f>
        <v>33</v>
      </c>
      <c r="D5704" s="5" t="n">
        <f aca="false">A5704-1</f>
        <v>5702</v>
      </c>
      <c r="E5704" s="5" t="str">
        <f aca="false">IF(C5704=0,"U",VLOOKUP(D5704,A:B,2,0))</f>
        <v>I1802F</v>
      </c>
    </row>
    <row r="5705" customFormat="false" ht="15.75" hidden="false" customHeight="false" outlineLevel="0" collapsed="false">
      <c r="A5705" s="3" t="n">
        <v>5704</v>
      </c>
      <c r="B5705" s="3" t="s">
        <v>5711</v>
      </c>
      <c r="C5705" s="5" t="n">
        <f aca="false">MOD(A5705,45)</f>
        <v>34</v>
      </c>
      <c r="D5705" s="5" t="n">
        <f aca="false">A5705-1</f>
        <v>5703</v>
      </c>
      <c r="E5705" s="5" t="str">
        <f aca="false">IF(C5705=0,"U",VLOOKUP(D5705,A:B,2,0))</f>
        <v>I1802R</v>
      </c>
    </row>
    <row r="5706" customFormat="false" ht="15.75" hidden="false" customHeight="false" outlineLevel="0" collapsed="false">
      <c r="A5706" s="3" t="n">
        <v>5705</v>
      </c>
      <c r="B5706" s="3" t="s">
        <v>5712</v>
      </c>
      <c r="C5706" s="5" t="n">
        <f aca="false">MOD(A5706,45)</f>
        <v>35</v>
      </c>
      <c r="D5706" s="5" t="n">
        <f aca="false">A5706-1</f>
        <v>5704</v>
      </c>
      <c r="E5706" s="5" t="str">
        <f aca="false">IF(C5706=0,"U",VLOOKUP(D5706,A:B,2,0))</f>
        <v>I1803F</v>
      </c>
    </row>
    <row r="5707" customFormat="false" ht="15.75" hidden="false" customHeight="false" outlineLevel="0" collapsed="false">
      <c r="A5707" s="3" t="n">
        <v>5706</v>
      </c>
      <c r="B5707" s="3" t="s">
        <v>5713</v>
      </c>
      <c r="C5707" s="5" t="n">
        <f aca="false">MOD(A5707,45)</f>
        <v>36</v>
      </c>
      <c r="D5707" s="5" t="n">
        <f aca="false">A5707-1</f>
        <v>5705</v>
      </c>
      <c r="E5707" s="5" t="str">
        <f aca="false">IF(C5707=0,"U",VLOOKUP(D5707,A:B,2,0))</f>
        <v>I1803R</v>
      </c>
    </row>
    <row r="5708" customFormat="false" ht="15.75" hidden="false" customHeight="false" outlineLevel="0" collapsed="false">
      <c r="A5708" s="3" t="n">
        <v>5707</v>
      </c>
      <c r="B5708" s="3" t="s">
        <v>5714</v>
      </c>
      <c r="C5708" s="5" t="n">
        <f aca="false">MOD(A5708,45)</f>
        <v>37</v>
      </c>
      <c r="D5708" s="5" t="n">
        <f aca="false">A5708-1</f>
        <v>5706</v>
      </c>
      <c r="E5708" s="5" t="str">
        <f aca="false">IF(C5708=0,"U",VLOOKUP(D5708,A:B,2,0))</f>
        <v>I1804F</v>
      </c>
    </row>
    <row r="5709" customFormat="false" ht="15.75" hidden="false" customHeight="false" outlineLevel="0" collapsed="false">
      <c r="A5709" s="3" t="n">
        <v>5708</v>
      </c>
      <c r="B5709" s="3" t="s">
        <v>5715</v>
      </c>
      <c r="C5709" s="5" t="n">
        <f aca="false">MOD(A5709,45)</f>
        <v>38</v>
      </c>
      <c r="D5709" s="5" t="n">
        <f aca="false">A5709-1</f>
        <v>5707</v>
      </c>
      <c r="E5709" s="5" t="str">
        <f aca="false">IF(C5709=0,"U",VLOOKUP(D5709,A:B,2,0))</f>
        <v>I1804R</v>
      </c>
    </row>
    <row r="5710" customFormat="false" ht="15.75" hidden="false" customHeight="false" outlineLevel="0" collapsed="false">
      <c r="A5710" s="3" t="n">
        <v>5709</v>
      </c>
      <c r="B5710" s="3" t="s">
        <v>5716</v>
      </c>
      <c r="C5710" s="5" t="n">
        <f aca="false">MOD(A5710,45)</f>
        <v>39</v>
      </c>
      <c r="D5710" s="5" t="n">
        <f aca="false">A5710-1</f>
        <v>5708</v>
      </c>
      <c r="E5710" s="5" t="str">
        <f aca="false">IF(C5710=0,"U",VLOOKUP(D5710,A:B,2,0))</f>
        <v>I1805F</v>
      </c>
    </row>
    <row r="5711" customFormat="false" ht="15.75" hidden="false" customHeight="false" outlineLevel="0" collapsed="false">
      <c r="A5711" s="3" t="n">
        <v>5710</v>
      </c>
      <c r="B5711" s="3" t="s">
        <v>5717</v>
      </c>
      <c r="C5711" s="5" t="n">
        <f aca="false">MOD(A5711,45)</f>
        <v>40</v>
      </c>
      <c r="D5711" s="5" t="n">
        <f aca="false">A5711-1</f>
        <v>5709</v>
      </c>
      <c r="E5711" s="5" t="str">
        <f aca="false">IF(C5711=0,"U",VLOOKUP(D5711,A:B,2,0))</f>
        <v>I1805R</v>
      </c>
    </row>
    <row r="5712" customFormat="false" ht="15.75" hidden="false" customHeight="false" outlineLevel="0" collapsed="false">
      <c r="A5712" s="3" t="n">
        <v>5711</v>
      </c>
      <c r="B5712" s="3" t="s">
        <v>5718</v>
      </c>
      <c r="C5712" s="5" t="n">
        <f aca="false">MOD(A5712,45)</f>
        <v>41</v>
      </c>
      <c r="D5712" s="5" t="n">
        <f aca="false">A5712-1</f>
        <v>5710</v>
      </c>
      <c r="E5712" s="5" t="str">
        <f aca="false">IF(C5712=0,"U",VLOOKUP(D5712,A:B,2,0))</f>
        <v>I1806F</v>
      </c>
    </row>
    <row r="5713" customFormat="false" ht="15.75" hidden="false" customHeight="false" outlineLevel="0" collapsed="false">
      <c r="A5713" s="3" t="n">
        <v>5712</v>
      </c>
      <c r="B5713" s="3" t="s">
        <v>5719</v>
      </c>
      <c r="C5713" s="5" t="n">
        <f aca="false">MOD(A5713,45)</f>
        <v>42</v>
      </c>
      <c r="D5713" s="5" t="n">
        <f aca="false">A5713-1</f>
        <v>5711</v>
      </c>
      <c r="E5713" s="5" t="str">
        <f aca="false">IF(C5713=0,"U",VLOOKUP(D5713,A:B,2,0))</f>
        <v>I1806R</v>
      </c>
    </row>
    <row r="5714" customFormat="false" ht="15.75" hidden="false" customHeight="false" outlineLevel="0" collapsed="false">
      <c r="A5714" s="3" t="n">
        <v>5713</v>
      </c>
      <c r="B5714" s="3" t="s">
        <v>5720</v>
      </c>
      <c r="C5714" s="5" t="n">
        <f aca="false">MOD(A5714,45)</f>
        <v>43</v>
      </c>
      <c r="D5714" s="5" t="n">
        <f aca="false">A5714-1</f>
        <v>5712</v>
      </c>
      <c r="E5714" s="5" t="str">
        <f aca="false">IF(C5714=0,"U",VLOOKUP(D5714,A:B,2,0))</f>
        <v>I1807F</v>
      </c>
    </row>
    <row r="5715" customFormat="false" ht="15.75" hidden="false" customHeight="false" outlineLevel="0" collapsed="false">
      <c r="A5715" s="3" t="n">
        <v>5714</v>
      </c>
      <c r="B5715" s="3" t="s">
        <v>5721</v>
      </c>
      <c r="C5715" s="5" t="n">
        <f aca="false">MOD(A5715,45)</f>
        <v>44</v>
      </c>
      <c r="D5715" s="5" t="n">
        <f aca="false">A5715-1</f>
        <v>5713</v>
      </c>
      <c r="E5715" s="5" t="str">
        <f aca="false">IF(C5715=0,"U",VLOOKUP(D5715,A:B,2,0))</f>
        <v>I1807R</v>
      </c>
    </row>
    <row r="5716" customFormat="false" ht="15.75" hidden="false" customHeight="false" outlineLevel="0" collapsed="false">
      <c r="A5716" s="3" t="n">
        <v>5715</v>
      </c>
      <c r="B5716" s="3" t="s">
        <v>5722</v>
      </c>
      <c r="C5716" s="5" t="n">
        <f aca="false">MOD(A5716,45)</f>
        <v>0</v>
      </c>
      <c r="D5716" s="5" t="n">
        <f aca="false">A5716-1</f>
        <v>5714</v>
      </c>
      <c r="E5716" s="5" t="str">
        <f aca="false">IF(C5716=0,"U",VLOOKUP(D5716,A:B,2,0))</f>
        <v>U</v>
      </c>
    </row>
    <row r="5717" customFormat="false" ht="15.75" hidden="false" customHeight="false" outlineLevel="0" collapsed="false">
      <c r="A5717" s="3" t="n">
        <v>5716</v>
      </c>
      <c r="B5717" s="3" t="s">
        <v>5723</v>
      </c>
      <c r="C5717" s="5" t="n">
        <f aca="false">MOD(A5717,45)</f>
        <v>1</v>
      </c>
      <c r="D5717" s="5" t="n">
        <f aca="false">A5717-1</f>
        <v>5715</v>
      </c>
      <c r="E5717" s="5" t="str">
        <f aca="false">IF(C5717=0,"U",VLOOKUP(D5717,A:B,2,0))</f>
        <v>I1808R</v>
      </c>
    </row>
    <row r="5718" customFormat="false" ht="15.75" hidden="false" customHeight="false" outlineLevel="0" collapsed="false">
      <c r="A5718" s="3" t="n">
        <v>5717</v>
      </c>
      <c r="B5718" s="3" t="s">
        <v>5724</v>
      </c>
      <c r="C5718" s="5" t="n">
        <f aca="false">MOD(A5718,45)</f>
        <v>2</v>
      </c>
      <c r="D5718" s="5" t="n">
        <f aca="false">A5718-1</f>
        <v>5716</v>
      </c>
      <c r="E5718" s="5" t="str">
        <f aca="false">IF(C5718=0,"U",VLOOKUP(D5718,A:B,2,0))</f>
        <v>I1901F</v>
      </c>
    </row>
    <row r="5719" customFormat="false" ht="15.75" hidden="false" customHeight="false" outlineLevel="0" collapsed="false">
      <c r="A5719" s="3" t="n">
        <v>5718</v>
      </c>
      <c r="B5719" s="3" t="s">
        <v>5725</v>
      </c>
      <c r="C5719" s="5" t="n">
        <f aca="false">MOD(A5719,45)</f>
        <v>3</v>
      </c>
      <c r="D5719" s="5" t="n">
        <f aca="false">A5719-1</f>
        <v>5717</v>
      </c>
      <c r="E5719" s="5" t="str">
        <f aca="false">IF(C5719=0,"U",VLOOKUP(D5719,A:B,2,0))</f>
        <v>I1901R</v>
      </c>
    </row>
    <row r="5720" customFormat="false" ht="15.75" hidden="false" customHeight="false" outlineLevel="0" collapsed="false">
      <c r="A5720" s="3" t="n">
        <v>5719</v>
      </c>
      <c r="B5720" s="3" t="s">
        <v>5726</v>
      </c>
      <c r="C5720" s="5" t="n">
        <f aca="false">MOD(A5720,45)</f>
        <v>4</v>
      </c>
      <c r="D5720" s="5" t="n">
        <f aca="false">A5720-1</f>
        <v>5718</v>
      </c>
      <c r="E5720" s="5" t="str">
        <f aca="false">IF(C5720=0,"U",VLOOKUP(D5720,A:B,2,0))</f>
        <v>I1902F</v>
      </c>
    </row>
    <row r="5721" customFormat="false" ht="15.75" hidden="false" customHeight="false" outlineLevel="0" collapsed="false">
      <c r="A5721" s="3" t="n">
        <v>5720</v>
      </c>
      <c r="B5721" s="3" t="s">
        <v>5727</v>
      </c>
      <c r="C5721" s="5" t="n">
        <f aca="false">MOD(A5721,45)</f>
        <v>5</v>
      </c>
      <c r="D5721" s="5" t="n">
        <f aca="false">A5721-1</f>
        <v>5719</v>
      </c>
      <c r="E5721" s="5" t="str">
        <f aca="false">IF(C5721=0,"U",VLOOKUP(D5721,A:B,2,0))</f>
        <v>I1902R</v>
      </c>
    </row>
    <row r="5722" customFormat="false" ht="15.75" hidden="false" customHeight="false" outlineLevel="0" collapsed="false">
      <c r="A5722" s="3" t="n">
        <v>5721</v>
      </c>
      <c r="B5722" s="3" t="s">
        <v>5728</v>
      </c>
      <c r="C5722" s="5" t="n">
        <f aca="false">MOD(A5722,45)</f>
        <v>6</v>
      </c>
      <c r="D5722" s="5" t="n">
        <f aca="false">A5722-1</f>
        <v>5720</v>
      </c>
      <c r="E5722" s="5" t="str">
        <f aca="false">IF(C5722=0,"U",VLOOKUP(D5722,A:B,2,0))</f>
        <v>I1903F</v>
      </c>
    </row>
    <row r="5723" customFormat="false" ht="15.75" hidden="false" customHeight="false" outlineLevel="0" collapsed="false">
      <c r="A5723" s="3" t="n">
        <v>5722</v>
      </c>
      <c r="B5723" s="3" t="s">
        <v>5729</v>
      </c>
      <c r="C5723" s="5" t="n">
        <f aca="false">MOD(A5723,45)</f>
        <v>7</v>
      </c>
      <c r="D5723" s="5" t="n">
        <f aca="false">A5723-1</f>
        <v>5721</v>
      </c>
      <c r="E5723" s="5" t="str">
        <f aca="false">IF(C5723=0,"U",VLOOKUP(D5723,A:B,2,0))</f>
        <v>I1903R</v>
      </c>
    </row>
    <row r="5724" customFormat="false" ht="15.75" hidden="false" customHeight="false" outlineLevel="0" collapsed="false">
      <c r="A5724" s="3" t="n">
        <v>5723</v>
      </c>
      <c r="B5724" s="3" t="s">
        <v>5730</v>
      </c>
      <c r="C5724" s="5" t="n">
        <f aca="false">MOD(A5724,45)</f>
        <v>8</v>
      </c>
      <c r="D5724" s="5" t="n">
        <f aca="false">A5724-1</f>
        <v>5722</v>
      </c>
      <c r="E5724" s="5" t="str">
        <f aca="false">IF(C5724=0,"U",VLOOKUP(D5724,A:B,2,0))</f>
        <v>I1904F</v>
      </c>
    </row>
    <row r="5725" customFormat="false" ht="15.75" hidden="false" customHeight="false" outlineLevel="0" collapsed="false">
      <c r="A5725" s="3" t="n">
        <v>5724</v>
      </c>
      <c r="B5725" s="3" t="s">
        <v>5731</v>
      </c>
      <c r="C5725" s="5" t="n">
        <f aca="false">MOD(A5725,45)</f>
        <v>9</v>
      </c>
      <c r="D5725" s="5" t="n">
        <f aca="false">A5725-1</f>
        <v>5723</v>
      </c>
      <c r="E5725" s="5" t="str">
        <f aca="false">IF(C5725=0,"U",VLOOKUP(D5725,A:B,2,0))</f>
        <v>I1904R</v>
      </c>
    </row>
    <row r="5726" customFormat="false" ht="15.75" hidden="false" customHeight="false" outlineLevel="0" collapsed="false">
      <c r="A5726" s="3" t="n">
        <v>5725</v>
      </c>
      <c r="B5726" s="3" t="s">
        <v>5732</v>
      </c>
      <c r="C5726" s="5" t="n">
        <f aca="false">MOD(A5726,45)</f>
        <v>10</v>
      </c>
      <c r="D5726" s="5" t="n">
        <f aca="false">A5726-1</f>
        <v>5724</v>
      </c>
      <c r="E5726" s="5" t="str">
        <f aca="false">IF(C5726=0,"U",VLOOKUP(D5726,A:B,2,0))</f>
        <v>I1905F</v>
      </c>
    </row>
    <row r="5727" customFormat="false" ht="15.75" hidden="false" customHeight="false" outlineLevel="0" collapsed="false">
      <c r="A5727" s="3" t="n">
        <v>5726</v>
      </c>
      <c r="B5727" s="3" t="s">
        <v>5733</v>
      </c>
      <c r="C5727" s="5" t="n">
        <f aca="false">MOD(A5727,45)</f>
        <v>11</v>
      </c>
      <c r="D5727" s="5" t="n">
        <f aca="false">A5727-1</f>
        <v>5725</v>
      </c>
      <c r="E5727" s="5" t="str">
        <f aca="false">IF(C5727=0,"U",VLOOKUP(D5727,A:B,2,0))</f>
        <v>I1905R</v>
      </c>
    </row>
    <row r="5728" customFormat="false" ht="15.75" hidden="false" customHeight="false" outlineLevel="0" collapsed="false">
      <c r="A5728" s="3" t="n">
        <v>5727</v>
      </c>
      <c r="B5728" s="3" t="s">
        <v>5734</v>
      </c>
      <c r="C5728" s="5" t="n">
        <f aca="false">MOD(A5728,45)</f>
        <v>12</v>
      </c>
      <c r="D5728" s="5" t="n">
        <f aca="false">A5728-1</f>
        <v>5726</v>
      </c>
      <c r="E5728" s="5" t="str">
        <f aca="false">IF(C5728=0,"U",VLOOKUP(D5728,A:B,2,0))</f>
        <v>I1906F</v>
      </c>
    </row>
    <row r="5729" customFormat="false" ht="15.75" hidden="false" customHeight="false" outlineLevel="0" collapsed="false">
      <c r="A5729" s="3" t="n">
        <v>5728</v>
      </c>
      <c r="B5729" s="3" t="s">
        <v>5735</v>
      </c>
      <c r="C5729" s="5" t="n">
        <f aca="false">MOD(A5729,45)</f>
        <v>13</v>
      </c>
      <c r="D5729" s="5" t="n">
        <f aca="false">A5729-1</f>
        <v>5727</v>
      </c>
      <c r="E5729" s="5" t="str">
        <f aca="false">IF(C5729=0,"U",VLOOKUP(D5729,A:B,2,0))</f>
        <v>I1906R</v>
      </c>
    </row>
    <row r="5730" customFormat="false" ht="15.75" hidden="false" customHeight="false" outlineLevel="0" collapsed="false">
      <c r="A5730" s="3" t="n">
        <v>5729</v>
      </c>
      <c r="B5730" s="3" t="s">
        <v>5736</v>
      </c>
      <c r="C5730" s="5" t="n">
        <f aca="false">MOD(A5730,45)</f>
        <v>14</v>
      </c>
      <c r="D5730" s="5" t="n">
        <f aca="false">A5730-1</f>
        <v>5728</v>
      </c>
      <c r="E5730" s="5" t="str">
        <f aca="false">IF(C5730=0,"U",VLOOKUP(D5730,A:B,2,0))</f>
        <v>I1907F</v>
      </c>
    </row>
    <row r="5731" customFormat="false" ht="15.75" hidden="false" customHeight="false" outlineLevel="0" collapsed="false">
      <c r="A5731" s="3" t="n">
        <v>5730</v>
      </c>
      <c r="B5731" s="3" t="s">
        <v>5737</v>
      </c>
      <c r="C5731" s="5" t="n">
        <f aca="false">MOD(A5731,45)</f>
        <v>15</v>
      </c>
      <c r="D5731" s="5" t="n">
        <f aca="false">A5731-1</f>
        <v>5729</v>
      </c>
      <c r="E5731" s="5" t="str">
        <f aca="false">IF(C5731=0,"U",VLOOKUP(D5731,A:B,2,0))</f>
        <v>I1907R</v>
      </c>
    </row>
    <row r="5732" customFormat="false" ht="15.75" hidden="false" customHeight="false" outlineLevel="0" collapsed="false">
      <c r="A5732" s="3" t="n">
        <v>5731</v>
      </c>
      <c r="B5732" s="3" t="s">
        <v>5738</v>
      </c>
      <c r="C5732" s="5" t="n">
        <f aca="false">MOD(A5732,45)</f>
        <v>16</v>
      </c>
      <c r="D5732" s="5" t="n">
        <f aca="false">A5732-1</f>
        <v>5730</v>
      </c>
      <c r="E5732" s="5" t="str">
        <f aca="false">IF(C5732=0,"U",VLOOKUP(D5732,A:B,2,0))</f>
        <v>I1908F</v>
      </c>
    </row>
    <row r="5733" customFormat="false" ht="15.75" hidden="false" customHeight="false" outlineLevel="0" collapsed="false">
      <c r="A5733" s="3" t="n">
        <v>5732</v>
      </c>
      <c r="B5733" s="3" t="s">
        <v>5739</v>
      </c>
      <c r="C5733" s="5" t="n">
        <f aca="false">MOD(A5733,45)</f>
        <v>17</v>
      </c>
      <c r="D5733" s="5" t="n">
        <f aca="false">A5733-1</f>
        <v>5731</v>
      </c>
      <c r="E5733" s="5" t="str">
        <f aca="false">IF(C5733=0,"U",VLOOKUP(D5733,A:B,2,0))</f>
        <v>I1908R</v>
      </c>
    </row>
    <row r="5734" customFormat="false" ht="15.75" hidden="false" customHeight="false" outlineLevel="0" collapsed="false">
      <c r="A5734" s="3" t="n">
        <v>5733</v>
      </c>
      <c r="B5734" s="3" t="s">
        <v>5740</v>
      </c>
      <c r="C5734" s="5" t="n">
        <f aca="false">MOD(A5734,45)</f>
        <v>18</v>
      </c>
      <c r="D5734" s="5" t="n">
        <f aca="false">A5734-1</f>
        <v>5732</v>
      </c>
      <c r="E5734" s="5" t="str">
        <f aca="false">IF(C5734=0,"U",VLOOKUP(D5734,A:B,2,0))</f>
        <v>I2001F</v>
      </c>
    </row>
    <row r="5735" customFormat="false" ht="15.75" hidden="false" customHeight="false" outlineLevel="0" collapsed="false">
      <c r="A5735" s="3" t="n">
        <v>5734</v>
      </c>
      <c r="B5735" s="3" t="s">
        <v>5741</v>
      </c>
      <c r="C5735" s="5" t="n">
        <f aca="false">MOD(A5735,45)</f>
        <v>19</v>
      </c>
      <c r="D5735" s="5" t="n">
        <f aca="false">A5735-1</f>
        <v>5733</v>
      </c>
      <c r="E5735" s="5" t="str">
        <f aca="false">IF(C5735=0,"U",VLOOKUP(D5735,A:B,2,0))</f>
        <v>I2001R</v>
      </c>
    </row>
    <row r="5736" customFormat="false" ht="15.75" hidden="false" customHeight="false" outlineLevel="0" collapsed="false">
      <c r="A5736" s="3" t="n">
        <v>5735</v>
      </c>
      <c r="B5736" s="3" t="s">
        <v>5742</v>
      </c>
      <c r="C5736" s="5" t="n">
        <f aca="false">MOD(A5736,45)</f>
        <v>20</v>
      </c>
      <c r="D5736" s="5" t="n">
        <f aca="false">A5736-1</f>
        <v>5734</v>
      </c>
      <c r="E5736" s="5" t="str">
        <f aca="false">IF(C5736=0,"U",VLOOKUP(D5736,A:B,2,0))</f>
        <v>I2002F</v>
      </c>
    </row>
    <row r="5737" customFormat="false" ht="15.75" hidden="false" customHeight="false" outlineLevel="0" collapsed="false">
      <c r="A5737" s="3" t="n">
        <v>5736</v>
      </c>
      <c r="B5737" s="3" t="s">
        <v>5743</v>
      </c>
      <c r="C5737" s="5" t="n">
        <f aca="false">MOD(A5737,45)</f>
        <v>21</v>
      </c>
      <c r="D5737" s="5" t="n">
        <f aca="false">A5737-1</f>
        <v>5735</v>
      </c>
      <c r="E5737" s="5" t="str">
        <f aca="false">IF(C5737=0,"U",VLOOKUP(D5737,A:B,2,0))</f>
        <v>I2002R</v>
      </c>
    </row>
    <row r="5738" customFormat="false" ht="15.75" hidden="false" customHeight="false" outlineLevel="0" collapsed="false">
      <c r="A5738" s="3" t="n">
        <v>5737</v>
      </c>
      <c r="B5738" s="3" t="s">
        <v>5744</v>
      </c>
      <c r="C5738" s="5" t="n">
        <f aca="false">MOD(A5738,45)</f>
        <v>22</v>
      </c>
      <c r="D5738" s="5" t="n">
        <f aca="false">A5738-1</f>
        <v>5736</v>
      </c>
      <c r="E5738" s="5" t="str">
        <f aca="false">IF(C5738=0,"U",VLOOKUP(D5738,A:B,2,0))</f>
        <v>I2003F</v>
      </c>
    </row>
    <row r="5739" customFormat="false" ht="15.75" hidden="false" customHeight="false" outlineLevel="0" collapsed="false">
      <c r="A5739" s="3" t="n">
        <v>5738</v>
      </c>
      <c r="B5739" s="3" t="s">
        <v>5745</v>
      </c>
      <c r="C5739" s="5" t="n">
        <f aca="false">MOD(A5739,45)</f>
        <v>23</v>
      </c>
      <c r="D5739" s="5" t="n">
        <f aca="false">A5739-1</f>
        <v>5737</v>
      </c>
      <c r="E5739" s="5" t="str">
        <f aca="false">IF(C5739=0,"U",VLOOKUP(D5739,A:B,2,0))</f>
        <v>I2003R</v>
      </c>
    </row>
    <row r="5740" customFormat="false" ht="15.75" hidden="false" customHeight="false" outlineLevel="0" collapsed="false">
      <c r="A5740" s="3" t="n">
        <v>5739</v>
      </c>
      <c r="B5740" s="3" t="s">
        <v>5746</v>
      </c>
      <c r="C5740" s="5" t="n">
        <f aca="false">MOD(A5740,45)</f>
        <v>24</v>
      </c>
      <c r="D5740" s="5" t="n">
        <f aca="false">A5740-1</f>
        <v>5738</v>
      </c>
      <c r="E5740" s="5" t="str">
        <f aca="false">IF(C5740=0,"U",VLOOKUP(D5740,A:B,2,0))</f>
        <v>I2004F</v>
      </c>
    </row>
    <row r="5741" customFormat="false" ht="15.75" hidden="false" customHeight="false" outlineLevel="0" collapsed="false">
      <c r="A5741" s="3" t="n">
        <v>5740</v>
      </c>
      <c r="B5741" s="3" t="s">
        <v>5747</v>
      </c>
      <c r="C5741" s="5" t="n">
        <f aca="false">MOD(A5741,45)</f>
        <v>25</v>
      </c>
      <c r="D5741" s="5" t="n">
        <f aca="false">A5741-1</f>
        <v>5739</v>
      </c>
      <c r="E5741" s="5" t="str">
        <f aca="false">IF(C5741=0,"U",VLOOKUP(D5741,A:B,2,0))</f>
        <v>I2004R</v>
      </c>
    </row>
    <row r="5742" customFormat="false" ht="15.75" hidden="false" customHeight="false" outlineLevel="0" collapsed="false">
      <c r="A5742" s="3" t="n">
        <v>5741</v>
      </c>
      <c r="B5742" s="3" t="s">
        <v>5748</v>
      </c>
      <c r="C5742" s="5" t="n">
        <f aca="false">MOD(A5742,45)</f>
        <v>26</v>
      </c>
      <c r="D5742" s="5" t="n">
        <f aca="false">A5742-1</f>
        <v>5740</v>
      </c>
      <c r="E5742" s="5" t="str">
        <f aca="false">IF(C5742=0,"U",VLOOKUP(D5742,A:B,2,0))</f>
        <v>I2005F</v>
      </c>
    </row>
    <row r="5743" customFormat="false" ht="15.75" hidden="false" customHeight="false" outlineLevel="0" collapsed="false">
      <c r="A5743" s="3" t="n">
        <v>5742</v>
      </c>
      <c r="B5743" s="3" t="s">
        <v>5749</v>
      </c>
      <c r="C5743" s="5" t="n">
        <f aca="false">MOD(A5743,45)</f>
        <v>27</v>
      </c>
      <c r="D5743" s="5" t="n">
        <f aca="false">A5743-1</f>
        <v>5741</v>
      </c>
      <c r="E5743" s="5" t="str">
        <f aca="false">IF(C5743=0,"U",VLOOKUP(D5743,A:B,2,0))</f>
        <v>I2005R</v>
      </c>
    </row>
    <row r="5744" customFormat="false" ht="15.75" hidden="false" customHeight="false" outlineLevel="0" collapsed="false">
      <c r="A5744" s="3" t="n">
        <v>5743</v>
      </c>
      <c r="B5744" s="3" t="s">
        <v>5750</v>
      </c>
      <c r="C5744" s="5" t="n">
        <f aca="false">MOD(A5744,45)</f>
        <v>28</v>
      </c>
      <c r="D5744" s="5" t="n">
        <f aca="false">A5744-1</f>
        <v>5742</v>
      </c>
      <c r="E5744" s="5" t="str">
        <f aca="false">IF(C5744=0,"U",VLOOKUP(D5744,A:B,2,0))</f>
        <v>I2006F</v>
      </c>
    </row>
    <row r="5745" customFormat="false" ht="15.75" hidden="false" customHeight="false" outlineLevel="0" collapsed="false">
      <c r="A5745" s="3" t="n">
        <v>5744</v>
      </c>
      <c r="B5745" s="3" t="s">
        <v>5751</v>
      </c>
      <c r="C5745" s="5" t="n">
        <f aca="false">MOD(A5745,45)</f>
        <v>29</v>
      </c>
      <c r="D5745" s="5" t="n">
        <f aca="false">A5745-1</f>
        <v>5743</v>
      </c>
      <c r="E5745" s="5" t="str">
        <f aca="false">IF(C5745=0,"U",VLOOKUP(D5745,A:B,2,0))</f>
        <v>I2006R</v>
      </c>
    </row>
    <row r="5746" customFormat="false" ht="15.75" hidden="false" customHeight="false" outlineLevel="0" collapsed="false">
      <c r="A5746" s="3" t="n">
        <v>5745</v>
      </c>
      <c r="B5746" s="3" t="s">
        <v>5752</v>
      </c>
      <c r="C5746" s="5" t="n">
        <f aca="false">MOD(A5746,45)</f>
        <v>30</v>
      </c>
      <c r="D5746" s="5" t="n">
        <f aca="false">A5746-1</f>
        <v>5744</v>
      </c>
      <c r="E5746" s="5" t="str">
        <f aca="false">IF(C5746=0,"U",VLOOKUP(D5746,A:B,2,0))</f>
        <v>I2007F</v>
      </c>
    </row>
    <row r="5747" customFormat="false" ht="15.75" hidden="false" customHeight="false" outlineLevel="0" collapsed="false">
      <c r="A5747" s="3" t="n">
        <v>5746</v>
      </c>
      <c r="B5747" s="3" t="s">
        <v>5753</v>
      </c>
      <c r="C5747" s="5" t="n">
        <f aca="false">MOD(A5747,45)</f>
        <v>31</v>
      </c>
      <c r="D5747" s="5" t="n">
        <f aca="false">A5747-1</f>
        <v>5745</v>
      </c>
      <c r="E5747" s="5" t="str">
        <f aca="false">IF(C5747=0,"U",VLOOKUP(D5747,A:B,2,0))</f>
        <v>I2007R</v>
      </c>
    </row>
    <row r="5748" customFormat="false" ht="15.75" hidden="false" customHeight="false" outlineLevel="0" collapsed="false">
      <c r="A5748" s="3" t="n">
        <v>5747</v>
      </c>
      <c r="B5748" s="3" t="s">
        <v>5754</v>
      </c>
      <c r="C5748" s="5" t="n">
        <f aca="false">MOD(A5748,45)</f>
        <v>32</v>
      </c>
      <c r="D5748" s="5" t="n">
        <f aca="false">A5748-1</f>
        <v>5746</v>
      </c>
      <c r="E5748" s="5" t="str">
        <f aca="false">IF(C5748=0,"U",VLOOKUP(D5748,A:B,2,0))</f>
        <v>I2008F</v>
      </c>
    </row>
    <row r="5749" customFormat="false" ht="15.75" hidden="false" customHeight="false" outlineLevel="0" collapsed="false">
      <c r="A5749" s="3" t="n">
        <v>5748</v>
      </c>
      <c r="B5749" s="3" t="s">
        <v>5755</v>
      </c>
      <c r="C5749" s="5" t="n">
        <f aca="false">MOD(A5749,45)</f>
        <v>33</v>
      </c>
      <c r="D5749" s="5" t="n">
        <f aca="false">A5749-1</f>
        <v>5747</v>
      </c>
      <c r="E5749" s="5" t="str">
        <f aca="false">IF(C5749=0,"U",VLOOKUP(D5749,A:B,2,0))</f>
        <v>I2008R</v>
      </c>
    </row>
    <row r="5750" customFormat="false" ht="15.75" hidden="false" customHeight="false" outlineLevel="0" collapsed="false">
      <c r="A5750" s="3" t="n">
        <v>5749</v>
      </c>
      <c r="B5750" s="3" t="s">
        <v>5756</v>
      </c>
      <c r="C5750" s="5" t="n">
        <f aca="false">MOD(A5750,45)</f>
        <v>34</v>
      </c>
      <c r="D5750" s="5" t="n">
        <f aca="false">A5750-1</f>
        <v>5748</v>
      </c>
      <c r="E5750" s="5" t="str">
        <f aca="false">IF(C5750=0,"U",VLOOKUP(D5750,A:B,2,0))</f>
        <v>I2105F</v>
      </c>
    </row>
    <row r="5751" customFormat="false" ht="15.75" hidden="false" customHeight="false" outlineLevel="0" collapsed="false">
      <c r="A5751" s="3" t="n">
        <v>5750</v>
      </c>
      <c r="B5751" s="3" t="s">
        <v>5757</v>
      </c>
      <c r="C5751" s="5" t="n">
        <f aca="false">MOD(A5751,45)</f>
        <v>35</v>
      </c>
      <c r="D5751" s="5" t="n">
        <f aca="false">A5751-1</f>
        <v>5749</v>
      </c>
      <c r="E5751" s="5" t="str">
        <f aca="false">IF(C5751=0,"U",VLOOKUP(D5751,A:B,2,0))</f>
        <v>I2105R</v>
      </c>
    </row>
    <row r="5752" customFormat="false" ht="15.75" hidden="false" customHeight="false" outlineLevel="0" collapsed="false">
      <c r="A5752" s="3" t="n">
        <v>5751</v>
      </c>
      <c r="B5752" s="3" t="s">
        <v>5758</v>
      </c>
      <c r="C5752" s="5" t="n">
        <f aca="false">MOD(A5752,45)</f>
        <v>36</v>
      </c>
      <c r="D5752" s="5" t="n">
        <f aca="false">A5752-1</f>
        <v>5750</v>
      </c>
      <c r="E5752" s="5" t="str">
        <f aca="false">IF(C5752=0,"U",VLOOKUP(D5752,A:B,2,0))</f>
        <v>I2106F</v>
      </c>
    </row>
    <row r="5753" customFormat="false" ht="15.75" hidden="false" customHeight="false" outlineLevel="0" collapsed="false">
      <c r="A5753" s="3" t="n">
        <v>5752</v>
      </c>
      <c r="B5753" s="3" t="s">
        <v>5759</v>
      </c>
      <c r="C5753" s="5" t="n">
        <f aca="false">MOD(A5753,45)</f>
        <v>37</v>
      </c>
      <c r="D5753" s="5" t="n">
        <f aca="false">A5753-1</f>
        <v>5751</v>
      </c>
      <c r="E5753" s="5" t="str">
        <f aca="false">IF(C5753=0,"U",VLOOKUP(D5753,A:B,2,0))</f>
        <v>I2106R</v>
      </c>
    </row>
    <row r="5754" customFormat="false" ht="15.75" hidden="false" customHeight="false" outlineLevel="0" collapsed="false">
      <c r="A5754" s="3" t="n">
        <v>5753</v>
      </c>
      <c r="B5754" s="3" t="s">
        <v>5760</v>
      </c>
      <c r="C5754" s="5" t="n">
        <f aca="false">MOD(A5754,45)</f>
        <v>38</v>
      </c>
      <c r="D5754" s="5" t="n">
        <f aca="false">A5754-1</f>
        <v>5752</v>
      </c>
      <c r="E5754" s="5" t="str">
        <f aca="false">IF(C5754=0,"U",VLOOKUP(D5754,A:B,2,0))</f>
        <v>I2107F</v>
      </c>
    </row>
    <row r="5755" customFormat="false" ht="15.75" hidden="false" customHeight="false" outlineLevel="0" collapsed="false">
      <c r="A5755" s="3" t="n">
        <v>5754</v>
      </c>
      <c r="B5755" s="3" t="s">
        <v>5761</v>
      </c>
      <c r="C5755" s="5" t="n">
        <f aca="false">MOD(A5755,45)</f>
        <v>39</v>
      </c>
      <c r="D5755" s="5" t="n">
        <f aca="false">A5755-1</f>
        <v>5753</v>
      </c>
      <c r="E5755" s="5" t="str">
        <f aca="false">IF(C5755=0,"U",VLOOKUP(D5755,A:B,2,0))</f>
        <v>I2107R</v>
      </c>
    </row>
    <row r="5756" customFormat="false" ht="15.75" hidden="false" customHeight="false" outlineLevel="0" collapsed="false">
      <c r="A5756" s="3" t="n">
        <v>5755</v>
      </c>
      <c r="B5756" s="3" t="s">
        <v>5762</v>
      </c>
      <c r="C5756" s="5" t="n">
        <f aca="false">MOD(A5756,45)</f>
        <v>40</v>
      </c>
      <c r="D5756" s="5" t="n">
        <f aca="false">A5756-1</f>
        <v>5754</v>
      </c>
      <c r="E5756" s="5" t="str">
        <f aca="false">IF(C5756=0,"U",VLOOKUP(D5756,A:B,2,0))</f>
        <v>I2108F</v>
      </c>
    </row>
    <row r="5757" customFormat="false" ht="15.75" hidden="false" customHeight="false" outlineLevel="0" collapsed="false">
      <c r="A5757" s="3" t="n">
        <v>5756</v>
      </c>
      <c r="B5757" s="3" t="s">
        <v>5763</v>
      </c>
      <c r="C5757" s="5" t="n">
        <f aca="false">MOD(A5757,45)</f>
        <v>41</v>
      </c>
      <c r="D5757" s="5" t="n">
        <f aca="false">A5757-1</f>
        <v>5755</v>
      </c>
      <c r="E5757" s="5" t="str">
        <f aca="false">IF(C5757=0,"U",VLOOKUP(D5757,A:B,2,0))</f>
        <v>I2108R</v>
      </c>
    </row>
    <row r="5758" customFormat="false" ht="15.75" hidden="false" customHeight="false" outlineLevel="0" collapsed="false">
      <c r="A5758" s="3" t="n">
        <v>5757</v>
      </c>
      <c r="B5758" s="3" t="s">
        <v>5764</v>
      </c>
      <c r="C5758" s="5" t="n">
        <f aca="false">MOD(A5758,45)</f>
        <v>42</v>
      </c>
      <c r="D5758" s="5" t="n">
        <f aca="false">A5758-1</f>
        <v>5756</v>
      </c>
      <c r="E5758" s="5" t="str">
        <f aca="false">IF(C5758=0,"U",VLOOKUP(D5758,A:B,2,0))</f>
        <v>I2205F</v>
      </c>
    </row>
    <row r="5759" customFormat="false" ht="15.75" hidden="false" customHeight="false" outlineLevel="0" collapsed="false">
      <c r="A5759" s="3" t="n">
        <v>5758</v>
      </c>
      <c r="B5759" s="3" t="s">
        <v>5765</v>
      </c>
      <c r="C5759" s="5" t="n">
        <f aca="false">MOD(A5759,45)</f>
        <v>43</v>
      </c>
      <c r="D5759" s="5" t="n">
        <f aca="false">A5759-1</f>
        <v>5757</v>
      </c>
      <c r="E5759" s="5" t="str">
        <f aca="false">IF(C5759=0,"U",VLOOKUP(D5759,A:B,2,0))</f>
        <v>I2205R</v>
      </c>
    </row>
    <row r="5760" customFormat="false" ht="15.75" hidden="false" customHeight="false" outlineLevel="0" collapsed="false">
      <c r="A5760" s="3" t="n">
        <v>5759</v>
      </c>
      <c r="B5760" s="3" t="s">
        <v>5766</v>
      </c>
      <c r="C5760" s="5" t="n">
        <f aca="false">MOD(A5760,45)</f>
        <v>44</v>
      </c>
      <c r="D5760" s="5" t="n">
        <f aca="false">A5760-1</f>
        <v>5758</v>
      </c>
      <c r="E5760" s="5" t="str">
        <f aca="false">IF(C5760=0,"U",VLOOKUP(D5760,A:B,2,0))</f>
        <v>I2206F</v>
      </c>
    </row>
    <row r="5761" customFormat="false" ht="15.75" hidden="false" customHeight="false" outlineLevel="0" collapsed="false">
      <c r="A5761" s="3" t="n">
        <v>5760</v>
      </c>
      <c r="B5761" s="3" t="s">
        <v>5767</v>
      </c>
      <c r="C5761" s="5" t="n">
        <f aca="false">MOD(A5761,45)</f>
        <v>0</v>
      </c>
      <c r="D5761" s="5" t="n">
        <f aca="false">A5761-1</f>
        <v>5759</v>
      </c>
      <c r="E5761" s="5" t="str">
        <f aca="false">IF(C5761=0,"U",VLOOKUP(D5761,A:B,2,0))</f>
        <v>U</v>
      </c>
    </row>
    <row r="5762" customFormat="false" ht="15.75" hidden="false" customHeight="false" outlineLevel="0" collapsed="false">
      <c r="A5762" s="3" t="n">
        <v>5761</v>
      </c>
      <c r="B5762" s="3" t="s">
        <v>5768</v>
      </c>
      <c r="C5762" s="5" t="n">
        <f aca="false">MOD(A5762,45)</f>
        <v>1</v>
      </c>
      <c r="D5762" s="5" t="n">
        <f aca="false">A5762-1</f>
        <v>5760</v>
      </c>
      <c r="E5762" s="5" t="str">
        <f aca="false">IF(C5762=0,"U",VLOOKUP(D5762,A:B,2,0))</f>
        <v>I2207F</v>
      </c>
    </row>
    <row r="5763" customFormat="false" ht="15.75" hidden="false" customHeight="false" outlineLevel="0" collapsed="false">
      <c r="A5763" s="3" t="n">
        <v>5762</v>
      </c>
      <c r="B5763" s="3" t="s">
        <v>5769</v>
      </c>
      <c r="C5763" s="5" t="n">
        <f aca="false">MOD(A5763,45)</f>
        <v>2</v>
      </c>
      <c r="D5763" s="5" t="n">
        <f aca="false">A5763-1</f>
        <v>5761</v>
      </c>
      <c r="E5763" s="5" t="str">
        <f aca="false">IF(C5763=0,"U",VLOOKUP(D5763,A:B,2,0))</f>
        <v>I2207R</v>
      </c>
    </row>
    <row r="5764" customFormat="false" ht="15.75" hidden="false" customHeight="false" outlineLevel="0" collapsed="false">
      <c r="A5764" s="3" t="n">
        <v>5763</v>
      </c>
      <c r="B5764" s="3" t="s">
        <v>5770</v>
      </c>
      <c r="C5764" s="5" t="n">
        <f aca="false">MOD(A5764,45)</f>
        <v>3</v>
      </c>
      <c r="D5764" s="5" t="n">
        <f aca="false">A5764-1</f>
        <v>5762</v>
      </c>
      <c r="E5764" s="5" t="str">
        <f aca="false">IF(C5764=0,"U",VLOOKUP(D5764,A:B,2,0))</f>
        <v>I2208F</v>
      </c>
    </row>
    <row r="5765" customFormat="false" ht="15.75" hidden="false" customHeight="false" outlineLevel="0" collapsed="false">
      <c r="A5765" s="3" t="n">
        <v>5764</v>
      </c>
      <c r="B5765" s="3" t="s">
        <v>5771</v>
      </c>
      <c r="C5765" s="5" t="n">
        <f aca="false">MOD(A5765,45)</f>
        <v>4</v>
      </c>
      <c r="D5765" s="5" t="n">
        <f aca="false">A5765-1</f>
        <v>5763</v>
      </c>
      <c r="E5765" s="5" t="str">
        <f aca="false">IF(C5765=0,"U",VLOOKUP(D5765,A:B,2,0))</f>
        <v>I2208R</v>
      </c>
    </row>
    <row r="5766" customFormat="false" ht="15.75" hidden="false" customHeight="false" outlineLevel="0" collapsed="false">
      <c r="A5766" s="3" t="n">
        <v>5765</v>
      </c>
      <c r="B5766" s="3" t="s">
        <v>5772</v>
      </c>
      <c r="C5766" s="5" t="n">
        <f aca="false">MOD(A5766,45)</f>
        <v>5</v>
      </c>
      <c r="D5766" s="5" t="n">
        <f aca="false">A5766-1</f>
        <v>5764</v>
      </c>
      <c r="E5766" s="5" t="str">
        <f aca="false">IF(C5766=0,"U",VLOOKUP(D5766,A:B,2,0))</f>
        <v>I2301F</v>
      </c>
    </row>
    <row r="5767" customFormat="false" ht="15.75" hidden="false" customHeight="false" outlineLevel="0" collapsed="false">
      <c r="A5767" s="3" t="n">
        <v>5766</v>
      </c>
      <c r="B5767" s="3" t="s">
        <v>5773</v>
      </c>
      <c r="C5767" s="5" t="n">
        <f aca="false">MOD(A5767,45)</f>
        <v>6</v>
      </c>
      <c r="D5767" s="5" t="n">
        <f aca="false">A5767-1</f>
        <v>5765</v>
      </c>
      <c r="E5767" s="5" t="str">
        <f aca="false">IF(C5767=0,"U",VLOOKUP(D5767,A:B,2,0))</f>
        <v>I2301R</v>
      </c>
    </row>
    <row r="5768" customFormat="false" ht="15.75" hidden="false" customHeight="false" outlineLevel="0" collapsed="false">
      <c r="A5768" s="3" t="n">
        <v>5767</v>
      </c>
      <c r="B5768" s="3" t="s">
        <v>5774</v>
      </c>
      <c r="C5768" s="5" t="n">
        <f aca="false">MOD(A5768,45)</f>
        <v>7</v>
      </c>
      <c r="D5768" s="5" t="n">
        <f aca="false">A5768-1</f>
        <v>5766</v>
      </c>
      <c r="E5768" s="5" t="str">
        <f aca="false">IF(C5768=0,"U",VLOOKUP(D5768,A:B,2,0))</f>
        <v>I2302F</v>
      </c>
    </row>
    <row r="5769" customFormat="false" ht="15.75" hidden="false" customHeight="false" outlineLevel="0" collapsed="false">
      <c r="A5769" s="3" t="n">
        <v>5768</v>
      </c>
      <c r="B5769" s="3" t="s">
        <v>5775</v>
      </c>
      <c r="C5769" s="5" t="n">
        <f aca="false">MOD(A5769,45)</f>
        <v>8</v>
      </c>
      <c r="D5769" s="5" t="n">
        <f aca="false">A5769-1</f>
        <v>5767</v>
      </c>
      <c r="E5769" s="5" t="str">
        <f aca="false">IF(C5769=0,"U",VLOOKUP(D5769,A:B,2,0))</f>
        <v>I2302R</v>
      </c>
    </row>
    <row r="5770" customFormat="false" ht="15.75" hidden="false" customHeight="false" outlineLevel="0" collapsed="false">
      <c r="A5770" s="3" t="n">
        <v>5769</v>
      </c>
      <c r="B5770" s="3" t="s">
        <v>5776</v>
      </c>
      <c r="C5770" s="5" t="n">
        <f aca="false">MOD(A5770,45)</f>
        <v>9</v>
      </c>
      <c r="D5770" s="5" t="n">
        <f aca="false">A5770-1</f>
        <v>5768</v>
      </c>
      <c r="E5770" s="5" t="str">
        <f aca="false">IF(C5770=0,"U",VLOOKUP(D5770,A:B,2,0))</f>
        <v>I2303F</v>
      </c>
    </row>
    <row r="5771" customFormat="false" ht="15.75" hidden="false" customHeight="false" outlineLevel="0" collapsed="false">
      <c r="A5771" s="3" t="n">
        <v>5770</v>
      </c>
      <c r="B5771" s="3" t="s">
        <v>5777</v>
      </c>
      <c r="C5771" s="5" t="n">
        <f aca="false">MOD(A5771,45)</f>
        <v>10</v>
      </c>
      <c r="D5771" s="5" t="n">
        <f aca="false">A5771-1</f>
        <v>5769</v>
      </c>
      <c r="E5771" s="5" t="str">
        <f aca="false">IF(C5771=0,"U",VLOOKUP(D5771,A:B,2,0))</f>
        <v>I2303R</v>
      </c>
    </row>
    <row r="5772" customFormat="false" ht="15.75" hidden="false" customHeight="false" outlineLevel="0" collapsed="false">
      <c r="A5772" s="3" t="n">
        <v>5771</v>
      </c>
      <c r="B5772" s="3" t="s">
        <v>5778</v>
      </c>
      <c r="C5772" s="5" t="n">
        <f aca="false">MOD(A5772,45)</f>
        <v>11</v>
      </c>
      <c r="D5772" s="5" t="n">
        <f aca="false">A5772-1</f>
        <v>5770</v>
      </c>
      <c r="E5772" s="5" t="str">
        <f aca="false">IF(C5772=0,"U",VLOOKUP(D5772,A:B,2,0))</f>
        <v>I2304F</v>
      </c>
    </row>
    <row r="5773" customFormat="false" ht="15.75" hidden="false" customHeight="false" outlineLevel="0" collapsed="false">
      <c r="A5773" s="3" t="n">
        <v>5772</v>
      </c>
      <c r="B5773" s="3" t="s">
        <v>5779</v>
      </c>
      <c r="C5773" s="5" t="n">
        <f aca="false">MOD(A5773,45)</f>
        <v>12</v>
      </c>
      <c r="D5773" s="5" t="n">
        <f aca="false">A5773-1</f>
        <v>5771</v>
      </c>
      <c r="E5773" s="5" t="str">
        <f aca="false">IF(C5773=0,"U",VLOOKUP(D5773,A:B,2,0))</f>
        <v>I2304R</v>
      </c>
    </row>
    <row r="5774" customFormat="false" ht="15.75" hidden="false" customHeight="false" outlineLevel="0" collapsed="false">
      <c r="A5774" s="3" t="n">
        <v>5773</v>
      </c>
      <c r="B5774" s="3" t="s">
        <v>5780</v>
      </c>
      <c r="C5774" s="5" t="n">
        <f aca="false">MOD(A5774,45)</f>
        <v>13</v>
      </c>
      <c r="D5774" s="5" t="n">
        <f aca="false">A5774-1</f>
        <v>5772</v>
      </c>
      <c r="E5774" s="5" t="str">
        <f aca="false">IF(C5774=0,"U",VLOOKUP(D5774,A:B,2,0))</f>
        <v>I2305F</v>
      </c>
    </row>
    <row r="5775" customFormat="false" ht="15.75" hidden="false" customHeight="false" outlineLevel="0" collapsed="false">
      <c r="A5775" s="3" t="n">
        <v>5774</v>
      </c>
      <c r="B5775" s="3" t="s">
        <v>5781</v>
      </c>
      <c r="C5775" s="5" t="n">
        <f aca="false">MOD(A5775,45)</f>
        <v>14</v>
      </c>
      <c r="D5775" s="5" t="n">
        <f aca="false">A5775-1</f>
        <v>5773</v>
      </c>
      <c r="E5775" s="5" t="str">
        <f aca="false">IF(C5775=0,"U",VLOOKUP(D5775,A:B,2,0))</f>
        <v>I2305R</v>
      </c>
    </row>
    <row r="5776" customFormat="false" ht="15.75" hidden="false" customHeight="false" outlineLevel="0" collapsed="false">
      <c r="A5776" s="3" t="n">
        <v>5775</v>
      </c>
      <c r="B5776" s="3" t="s">
        <v>5782</v>
      </c>
      <c r="C5776" s="5" t="n">
        <f aca="false">MOD(A5776,45)</f>
        <v>15</v>
      </c>
      <c r="D5776" s="5" t="n">
        <f aca="false">A5776-1</f>
        <v>5774</v>
      </c>
      <c r="E5776" s="5" t="str">
        <f aca="false">IF(C5776=0,"U",VLOOKUP(D5776,A:B,2,0))</f>
        <v>I2306F</v>
      </c>
    </row>
    <row r="5777" customFormat="false" ht="15.75" hidden="false" customHeight="false" outlineLevel="0" collapsed="false">
      <c r="A5777" s="3" t="n">
        <v>5776</v>
      </c>
      <c r="B5777" s="3" t="s">
        <v>5783</v>
      </c>
      <c r="C5777" s="5" t="n">
        <f aca="false">MOD(A5777,45)</f>
        <v>16</v>
      </c>
      <c r="D5777" s="5" t="n">
        <f aca="false">A5777-1</f>
        <v>5775</v>
      </c>
      <c r="E5777" s="5" t="str">
        <f aca="false">IF(C5777=0,"U",VLOOKUP(D5777,A:B,2,0))</f>
        <v>I2306R</v>
      </c>
    </row>
    <row r="5778" customFormat="false" ht="15.75" hidden="false" customHeight="false" outlineLevel="0" collapsed="false">
      <c r="A5778" s="3" t="n">
        <v>5777</v>
      </c>
      <c r="B5778" s="3" t="s">
        <v>5784</v>
      </c>
      <c r="C5778" s="5" t="n">
        <f aca="false">MOD(A5778,45)</f>
        <v>17</v>
      </c>
      <c r="D5778" s="5" t="n">
        <f aca="false">A5778-1</f>
        <v>5776</v>
      </c>
      <c r="E5778" s="5" t="str">
        <f aca="false">IF(C5778=0,"U",VLOOKUP(D5778,A:B,2,0))</f>
        <v>I2307F</v>
      </c>
    </row>
    <row r="5779" customFormat="false" ht="15.75" hidden="false" customHeight="false" outlineLevel="0" collapsed="false">
      <c r="A5779" s="3" t="n">
        <v>5778</v>
      </c>
      <c r="B5779" s="3" t="s">
        <v>5785</v>
      </c>
      <c r="C5779" s="5" t="n">
        <f aca="false">MOD(A5779,45)</f>
        <v>18</v>
      </c>
      <c r="D5779" s="5" t="n">
        <f aca="false">A5779-1</f>
        <v>5777</v>
      </c>
      <c r="E5779" s="5" t="str">
        <f aca="false">IF(C5779=0,"U",VLOOKUP(D5779,A:B,2,0))</f>
        <v>I2307R</v>
      </c>
    </row>
    <row r="5780" customFormat="false" ht="15.75" hidden="false" customHeight="false" outlineLevel="0" collapsed="false">
      <c r="A5780" s="3" t="n">
        <v>5779</v>
      </c>
      <c r="B5780" s="3" t="s">
        <v>5786</v>
      </c>
      <c r="C5780" s="5" t="n">
        <f aca="false">MOD(A5780,45)</f>
        <v>19</v>
      </c>
      <c r="D5780" s="5" t="n">
        <f aca="false">A5780-1</f>
        <v>5778</v>
      </c>
      <c r="E5780" s="5" t="str">
        <f aca="false">IF(C5780=0,"U",VLOOKUP(D5780,A:B,2,0))</f>
        <v>I2308F</v>
      </c>
    </row>
    <row r="5781" customFormat="false" ht="15.75" hidden="false" customHeight="false" outlineLevel="0" collapsed="false">
      <c r="A5781" s="3" t="n">
        <v>5780</v>
      </c>
      <c r="B5781" s="3" t="s">
        <v>5787</v>
      </c>
      <c r="C5781" s="5" t="n">
        <f aca="false">MOD(A5781,45)</f>
        <v>20</v>
      </c>
      <c r="D5781" s="5" t="n">
        <f aca="false">A5781-1</f>
        <v>5779</v>
      </c>
      <c r="E5781" s="5" t="str">
        <f aca="false">IF(C5781=0,"U",VLOOKUP(D5781,A:B,2,0))</f>
        <v>I2308R</v>
      </c>
    </row>
    <row r="5782" customFormat="false" ht="15.75" hidden="false" customHeight="false" outlineLevel="0" collapsed="false">
      <c r="A5782" s="3" t="n">
        <v>5781</v>
      </c>
      <c r="B5782" s="3" t="s">
        <v>5788</v>
      </c>
      <c r="C5782" s="5" t="n">
        <f aca="false">MOD(A5782,45)</f>
        <v>21</v>
      </c>
      <c r="D5782" s="5" t="n">
        <f aca="false">A5782-1</f>
        <v>5780</v>
      </c>
      <c r="E5782" s="5" t="str">
        <f aca="false">IF(C5782=0,"U",VLOOKUP(D5782,A:B,2,0))</f>
        <v>I2401F</v>
      </c>
    </row>
    <row r="5783" customFormat="false" ht="15.75" hidden="false" customHeight="false" outlineLevel="0" collapsed="false">
      <c r="A5783" s="3" t="n">
        <v>5782</v>
      </c>
      <c r="B5783" s="3" t="s">
        <v>5789</v>
      </c>
      <c r="C5783" s="5" t="n">
        <f aca="false">MOD(A5783,45)</f>
        <v>22</v>
      </c>
      <c r="D5783" s="5" t="n">
        <f aca="false">A5783-1</f>
        <v>5781</v>
      </c>
      <c r="E5783" s="5" t="str">
        <f aca="false">IF(C5783=0,"U",VLOOKUP(D5783,A:B,2,0))</f>
        <v>I2401R</v>
      </c>
    </row>
    <row r="5784" customFormat="false" ht="15.75" hidden="false" customHeight="false" outlineLevel="0" collapsed="false">
      <c r="A5784" s="3" t="n">
        <v>5783</v>
      </c>
      <c r="B5784" s="3" t="s">
        <v>5790</v>
      </c>
      <c r="C5784" s="5" t="n">
        <f aca="false">MOD(A5784,45)</f>
        <v>23</v>
      </c>
      <c r="D5784" s="5" t="n">
        <f aca="false">A5784-1</f>
        <v>5782</v>
      </c>
      <c r="E5784" s="5" t="str">
        <f aca="false">IF(C5784=0,"U",VLOOKUP(D5784,A:B,2,0))</f>
        <v>I2402F</v>
      </c>
    </row>
    <row r="5785" customFormat="false" ht="15.75" hidden="false" customHeight="false" outlineLevel="0" collapsed="false">
      <c r="A5785" s="3" t="n">
        <v>5784</v>
      </c>
      <c r="B5785" s="3" t="s">
        <v>5791</v>
      </c>
      <c r="C5785" s="5" t="n">
        <f aca="false">MOD(A5785,45)</f>
        <v>24</v>
      </c>
      <c r="D5785" s="5" t="n">
        <f aca="false">A5785-1</f>
        <v>5783</v>
      </c>
      <c r="E5785" s="5" t="str">
        <f aca="false">IF(C5785=0,"U",VLOOKUP(D5785,A:B,2,0))</f>
        <v>I2402R</v>
      </c>
    </row>
    <row r="5786" customFormat="false" ht="15.75" hidden="false" customHeight="false" outlineLevel="0" collapsed="false">
      <c r="A5786" s="3" t="n">
        <v>5785</v>
      </c>
      <c r="B5786" s="3" t="s">
        <v>5792</v>
      </c>
      <c r="C5786" s="5" t="n">
        <f aca="false">MOD(A5786,45)</f>
        <v>25</v>
      </c>
      <c r="D5786" s="5" t="n">
        <f aca="false">A5786-1</f>
        <v>5784</v>
      </c>
      <c r="E5786" s="5" t="str">
        <f aca="false">IF(C5786=0,"U",VLOOKUP(D5786,A:B,2,0))</f>
        <v>I2403F</v>
      </c>
    </row>
    <row r="5787" customFormat="false" ht="15.75" hidden="false" customHeight="false" outlineLevel="0" collapsed="false">
      <c r="A5787" s="3" t="n">
        <v>5786</v>
      </c>
      <c r="B5787" s="3" t="s">
        <v>5793</v>
      </c>
      <c r="C5787" s="5" t="n">
        <f aca="false">MOD(A5787,45)</f>
        <v>26</v>
      </c>
      <c r="D5787" s="5" t="n">
        <f aca="false">A5787-1</f>
        <v>5785</v>
      </c>
      <c r="E5787" s="5" t="str">
        <f aca="false">IF(C5787=0,"U",VLOOKUP(D5787,A:B,2,0))</f>
        <v>I2403R</v>
      </c>
    </row>
    <row r="5788" customFormat="false" ht="15.75" hidden="false" customHeight="false" outlineLevel="0" collapsed="false">
      <c r="A5788" s="3" t="n">
        <v>5787</v>
      </c>
      <c r="B5788" s="3" t="s">
        <v>5794</v>
      </c>
      <c r="C5788" s="5" t="n">
        <f aca="false">MOD(A5788,45)</f>
        <v>27</v>
      </c>
      <c r="D5788" s="5" t="n">
        <f aca="false">A5788-1</f>
        <v>5786</v>
      </c>
      <c r="E5788" s="5" t="str">
        <f aca="false">IF(C5788=0,"U",VLOOKUP(D5788,A:B,2,0))</f>
        <v>I2404F</v>
      </c>
    </row>
    <row r="5789" customFormat="false" ht="15.75" hidden="false" customHeight="false" outlineLevel="0" collapsed="false">
      <c r="A5789" s="3" t="n">
        <v>5788</v>
      </c>
      <c r="B5789" s="3" t="s">
        <v>5795</v>
      </c>
      <c r="C5789" s="5" t="n">
        <f aca="false">MOD(A5789,45)</f>
        <v>28</v>
      </c>
      <c r="D5789" s="5" t="n">
        <f aca="false">A5789-1</f>
        <v>5787</v>
      </c>
      <c r="E5789" s="5" t="str">
        <f aca="false">IF(C5789=0,"U",VLOOKUP(D5789,A:B,2,0))</f>
        <v>I2404R</v>
      </c>
    </row>
    <row r="5790" customFormat="false" ht="15.75" hidden="false" customHeight="false" outlineLevel="0" collapsed="false">
      <c r="A5790" s="3" t="n">
        <v>5789</v>
      </c>
      <c r="B5790" s="3" t="s">
        <v>5796</v>
      </c>
      <c r="C5790" s="5" t="n">
        <f aca="false">MOD(A5790,45)</f>
        <v>29</v>
      </c>
      <c r="D5790" s="5" t="n">
        <f aca="false">A5790-1</f>
        <v>5788</v>
      </c>
      <c r="E5790" s="5" t="str">
        <f aca="false">IF(C5790=0,"U",VLOOKUP(D5790,A:B,2,0))</f>
        <v>I2405F</v>
      </c>
    </row>
    <row r="5791" customFormat="false" ht="15.75" hidden="false" customHeight="false" outlineLevel="0" collapsed="false">
      <c r="A5791" s="3" t="n">
        <v>5790</v>
      </c>
      <c r="B5791" s="3" t="s">
        <v>5797</v>
      </c>
      <c r="C5791" s="5" t="n">
        <f aca="false">MOD(A5791,45)</f>
        <v>30</v>
      </c>
      <c r="D5791" s="5" t="n">
        <f aca="false">A5791-1</f>
        <v>5789</v>
      </c>
      <c r="E5791" s="5" t="str">
        <f aca="false">IF(C5791=0,"U",VLOOKUP(D5791,A:B,2,0))</f>
        <v>I2405R</v>
      </c>
    </row>
    <row r="5792" customFormat="false" ht="15.75" hidden="false" customHeight="false" outlineLevel="0" collapsed="false">
      <c r="A5792" s="3" t="n">
        <v>5791</v>
      </c>
      <c r="B5792" s="3" t="s">
        <v>5798</v>
      </c>
      <c r="C5792" s="5" t="n">
        <f aca="false">MOD(A5792,45)</f>
        <v>31</v>
      </c>
      <c r="D5792" s="5" t="n">
        <f aca="false">A5792-1</f>
        <v>5790</v>
      </c>
      <c r="E5792" s="5" t="str">
        <f aca="false">IF(C5792=0,"U",VLOOKUP(D5792,A:B,2,0))</f>
        <v>I2406F</v>
      </c>
    </row>
    <row r="5793" customFormat="false" ht="15.75" hidden="false" customHeight="false" outlineLevel="0" collapsed="false">
      <c r="A5793" s="3" t="n">
        <v>5792</v>
      </c>
      <c r="B5793" s="3" t="s">
        <v>5799</v>
      </c>
      <c r="C5793" s="5" t="n">
        <f aca="false">MOD(A5793,45)</f>
        <v>32</v>
      </c>
      <c r="D5793" s="5" t="n">
        <f aca="false">A5793-1</f>
        <v>5791</v>
      </c>
      <c r="E5793" s="5" t="str">
        <f aca="false">IF(C5793=0,"U",VLOOKUP(D5793,A:B,2,0))</f>
        <v>I2406R</v>
      </c>
    </row>
    <row r="5794" customFormat="false" ht="15.75" hidden="false" customHeight="false" outlineLevel="0" collapsed="false">
      <c r="A5794" s="3" t="n">
        <v>5793</v>
      </c>
      <c r="B5794" s="3" t="s">
        <v>5800</v>
      </c>
      <c r="C5794" s="5" t="n">
        <f aca="false">MOD(A5794,45)</f>
        <v>33</v>
      </c>
      <c r="D5794" s="5" t="n">
        <f aca="false">A5794-1</f>
        <v>5792</v>
      </c>
      <c r="E5794" s="5" t="str">
        <f aca="false">IF(C5794=0,"U",VLOOKUP(D5794,A:B,2,0))</f>
        <v>I2407F</v>
      </c>
    </row>
    <row r="5795" customFormat="false" ht="15.75" hidden="false" customHeight="false" outlineLevel="0" collapsed="false">
      <c r="A5795" s="3" t="n">
        <v>5794</v>
      </c>
      <c r="B5795" s="3" t="s">
        <v>5801</v>
      </c>
      <c r="C5795" s="5" t="n">
        <f aca="false">MOD(A5795,45)</f>
        <v>34</v>
      </c>
      <c r="D5795" s="5" t="n">
        <f aca="false">A5795-1</f>
        <v>5793</v>
      </c>
      <c r="E5795" s="5" t="str">
        <f aca="false">IF(C5795=0,"U",VLOOKUP(D5795,A:B,2,0))</f>
        <v>I2407R</v>
      </c>
    </row>
    <row r="5796" customFormat="false" ht="15.75" hidden="false" customHeight="false" outlineLevel="0" collapsed="false">
      <c r="A5796" s="3" t="n">
        <v>5795</v>
      </c>
      <c r="B5796" s="3" t="s">
        <v>5802</v>
      </c>
      <c r="C5796" s="5" t="n">
        <f aca="false">MOD(A5796,45)</f>
        <v>35</v>
      </c>
      <c r="D5796" s="5" t="n">
        <f aca="false">A5796-1</f>
        <v>5794</v>
      </c>
      <c r="E5796" s="5" t="str">
        <f aca="false">IF(C5796=0,"U",VLOOKUP(D5796,A:B,2,0))</f>
        <v>I2408F</v>
      </c>
    </row>
    <row r="5797" customFormat="false" ht="15.75" hidden="false" customHeight="false" outlineLevel="0" collapsed="false">
      <c r="A5797" s="3" t="n">
        <v>5796</v>
      </c>
      <c r="B5797" s="3" t="s">
        <v>5803</v>
      </c>
      <c r="C5797" s="5" t="n">
        <f aca="false">MOD(A5797,45)</f>
        <v>36</v>
      </c>
      <c r="D5797" s="5" t="n">
        <f aca="false">A5797-1</f>
        <v>5795</v>
      </c>
      <c r="E5797" s="5" t="str">
        <f aca="false">IF(C5797=0,"U",VLOOKUP(D5797,A:B,2,0))</f>
        <v>I2408R</v>
      </c>
    </row>
    <row r="5798" customFormat="false" ht="15.75" hidden="false" customHeight="false" outlineLevel="0" collapsed="false">
      <c r="A5798" s="3" t="n">
        <v>5797</v>
      </c>
      <c r="B5798" s="3" t="s">
        <v>5804</v>
      </c>
      <c r="C5798" s="5" t="n">
        <f aca="false">MOD(A5798,45)</f>
        <v>37</v>
      </c>
      <c r="D5798" s="5" t="n">
        <f aca="false">A5798-1</f>
        <v>5796</v>
      </c>
      <c r="E5798" s="5" t="str">
        <f aca="false">IF(C5798=0,"U",VLOOKUP(D5798,A:B,2,0))</f>
        <v>I2501F</v>
      </c>
    </row>
    <row r="5799" customFormat="false" ht="15.75" hidden="false" customHeight="false" outlineLevel="0" collapsed="false">
      <c r="A5799" s="3" t="n">
        <v>5798</v>
      </c>
      <c r="B5799" s="3" t="s">
        <v>5805</v>
      </c>
      <c r="C5799" s="5" t="n">
        <f aca="false">MOD(A5799,45)</f>
        <v>38</v>
      </c>
      <c r="D5799" s="5" t="n">
        <f aca="false">A5799-1</f>
        <v>5797</v>
      </c>
      <c r="E5799" s="5" t="str">
        <f aca="false">IF(C5799=0,"U",VLOOKUP(D5799,A:B,2,0))</f>
        <v>I2501R</v>
      </c>
    </row>
    <row r="5800" customFormat="false" ht="15.75" hidden="false" customHeight="false" outlineLevel="0" collapsed="false">
      <c r="A5800" s="3" t="n">
        <v>5799</v>
      </c>
      <c r="B5800" s="3" t="s">
        <v>5806</v>
      </c>
      <c r="C5800" s="5" t="n">
        <f aca="false">MOD(A5800,45)</f>
        <v>39</v>
      </c>
      <c r="D5800" s="5" t="n">
        <f aca="false">A5800-1</f>
        <v>5798</v>
      </c>
      <c r="E5800" s="5" t="str">
        <f aca="false">IF(C5800=0,"U",VLOOKUP(D5800,A:B,2,0))</f>
        <v>I2502F</v>
      </c>
    </row>
    <row r="5801" customFormat="false" ht="15.75" hidden="false" customHeight="false" outlineLevel="0" collapsed="false">
      <c r="A5801" s="3" t="n">
        <v>5800</v>
      </c>
      <c r="B5801" s="3" t="s">
        <v>5807</v>
      </c>
      <c r="C5801" s="5" t="n">
        <f aca="false">MOD(A5801,45)</f>
        <v>40</v>
      </c>
      <c r="D5801" s="5" t="n">
        <f aca="false">A5801-1</f>
        <v>5799</v>
      </c>
      <c r="E5801" s="5" t="str">
        <f aca="false">IF(C5801=0,"U",VLOOKUP(D5801,A:B,2,0))</f>
        <v>I2502R</v>
      </c>
    </row>
    <row r="5802" customFormat="false" ht="15.75" hidden="false" customHeight="false" outlineLevel="0" collapsed="false">
      <c r="A5802" s="3" t="n">
        <v>5801</v>
      </c>
      <c r="B5802" s="3" t="s">
        <v>5808</v>
      </c>
      <c r="C5802" s="5" t="n">
        <f aca="false">MOD(A5802,45)</f>
        <v>41</v>
      </c>
      <c r="D5802" s="5" t="n">
        <f aca="false">A5802-1</f>
        <v>5800</v>
      </c>
      <c r="E5802" s="5" t="str">
        <f aca="false">IF(C5802=0,"U",VLOOKUP(D5802,A:B,2,0))</f>
        <v>I2503F</v>
      </c>
    </row>
    <row r="5803" customFormat="false" ht="15.75" hidden="false" customHeight="false" outlineLevel="0" collapsed="false">
      <c r="A5803" s="3" t="n">
        <v>5802</v>
      </c>
      <c r="B5803" s="3" t="s">
        <v>5809</v>
      </c>
      <c r="C5803" s="5" t="n">
        <f aca="false">MOD(A5803,45)</f>
        <v>42</v>
      </c>
      <c r="D5803" s="5" t="n">
        <f aca="false">A5803-1</f>
        <v>5801</v>
      </c>
      <c r="E5803" s="5" t="str">
        <f aca="false">IF(C5803=0,"U",VLOOKUP(D5803,A:B,2,0))</f>
        <v>I2503R</v>
      </c>
    </row>
    <row r="5804" customFormat="false" ht="15.75" hidden="false" customHeight="false" outlineLevel="0" collapsed="false">
      <c r="A5804" s="3" t="n">
        <v>5803</v>
      </c>
      <c r="B5804" s="3" t="s">
        <v>5810</v>
      </c>
      <c r="C5804" s="5" t="n">
        <f aca="false">MOD(A5804,45)</f>
        <v>43</v>
      </c>
      <c r="D5804" s="5" t="n">
        <f aca="false">A5804-1</f>
        <v>5802</v>
      </c>
      <c r="E5804" s="5" t="str">
        <f aca="false">IF(C5804=0,"U",VLOOKUP(D5804,A:B,2,0))</f>
        <v>I2504F</v>
      </c>
    </row>
    <row r="5805" customFormat="false" ht="15.75" hidden="false" customHeight="false" outlineLevel="0" collapsed="false">
      <c r="A5805" s="3" t="n">
        <v>5804</v>
      </c>
      <c r="B5805" s="3" t="s">
        <v>5811</v>
      </c>
      <c r="C5805" s="5" t="n">
        <f aca="false">MOD(A5805,45)</f>
        <v>44</v>
      </c>
      <c r="D5805" s="5" t="n">
        <f aca="false">A5805-1</f>
        <v>5803</v>
      </c>
      <c r="E5805" s="5" t="str">
        <f aca="false">IF(C5805=0,"U",VLOOKUP(D5805,A:B,2,0))</f>
        <v>I2504R</v>
      </c>
    </row>
    <row r="5806" customFormat="false" ht="15.75" hidden="false" customHeight="false" outlineLevel="0" collapsed="false">
      <c r="A5806" s="3" t="n">
        <v>5805</v>
      </c>
      <c r="B5806" s="3" t="s">
        <v>5812</v>
      </c>
      <c r="C5806" s="5" t="n">
        <f aca="false">MOD(A5806,45)</f>
        <v>0</v>
      </c>
      <c r="D5806" s="5" t="n">
        <f aca="false">A5806-1</f>
        <v>5804</v>
      </c>
      <c r="E5806" s="5" t="str">
        <f aca="false">IF(C5806=0,"U",VLOOKUP(D5806,A:B,2,0))</f>
        <v>U</v>
      </c>
    </row>
    <row r="5807" customFormat="false" ht="15.75" hidden="false" customHeight="false" outlineLevel="0" collapsed="false">
      <c r="A5807" s="3" t="n">
        <v>5806</v>
      </c>
      <c r="B5807" s="3" t="s">
        <v>5813</v>
      </c>
      <c r="C5807" s="5" t="n">
        <f aca="false">MOD(A5807,45)</f>
        <v>1</v>
      </c>
      <c r="D5807" s="5" t="n">
        <f aca="false">A5807-1</f>
        <v>5805</v>
      </c>
      <c r="E5807" s="5" t="str">
        <f aca="false">IF(C5807=0,"U",VLOOKUP(D5807,A:B,2,0))</f>
        <v>I2505R</v>
      </c>
    </row>
    <row r="5808" customFormat="false" ht="15.75" hidden="false" customHeight="false" outlineLevel="0" collapsed="false">
      <c r="A5808" s="3" t="n">
        <v>5807</v>
      </c>
      <c r="B5808" s="3" t="s">
        <v>5814</v>
      </c>
      <c r="C5808" s="5" t="n">
        <f aca="false">MOD(A5808,45)</f>
        <v>2</v>
      </c>
      <c r="D5808" s="5" t="n">
        <f aca="false">A5808-1</f>
        <v>5806</v>
      </c>
      <c r="E5808" s="5" t="str">
        <f aca="false">IF(C5808=0,"U",VLOOKUP(D5808,A:B,2,0))</f>
        <v>I2506F</v>
      </c>
    </row>
    <row r="5809" customFormat="false" ht="15.75" hidden="false" customHeight="false" outlineLevel="0" collapsed="false">
      <c r="A5809" s="3" t="n">
        <v>5808</v>
      </c>
      <c r="B5809" s="3" t="s">
        <v>5815</v>
      </c>
      <c r="C5809" s="5" t="n">
        <f aca="false">MOD(A5809,45)</f>
        <v>3</v>
      </c>
      <c r="D5809" s="5" t="n">
        <f aca="false">A5809-1</f>
        <v>5807</v>
      </c>
      <c r="E5809" s="5" t="str">
        <f aca="false">IF(C5809=0,"U",VLOOKUP(D5809,A:B,2,0))</f>
        <v>I2506R</v>
      </c>
    </row>
    <row r="5810" customFormat="false" ht="15.75" hidden="false" customHeight="false" outlineLevel="0" collapsed="false">
      <c r="A5810" s="3" t="n">
        <v>5809</v>
      </c>
      <c r="B5810" s="3" t="s">
        <v>5816</v>
      </c>
      <c r="C5810" s="5" t="n">
        <f aca="false">MOD(A5810,45)</f>
        <v>4</v>
      </c>
      <c r="D5810" s="5" t="n">
        <f aca="false">A5810-1</f>
        <v>5808</v>
      </c>
      <c r="E5810" s="5" t="str">
        <f aca="false">IF(C5810=0,"U",VLOOKUP(D5810,A:B,2,0))</f>
        <v>I2507F</v>
      </c>
    </row>
    <row r="5811" customFormat="false" ht="15.75" hidden="false" customHeight="false" outlineLevel="0" collapsed="false">
      <c r="A5811" s="3" t="n">
        <v>5810</v>
      </c>
      <c r="B5811" s="3" t="s">
        <v>5817</v>
      </c>
      <c r="C5811" s="5" t="n">
        <f aca="false">MOD(A5811,45)</f>
        <v>5</v>
      </c>
      <c r="D5811" s="5" t="n">
        <f aca="false">A5811-1</f>
        <v>5809</v>
      </c>
      <c r="E5811" s="5" t="str">
        <f aca="false">IF(C5811=0,"U",VLOOKUP(D5811,A:B,2,0))</f>
        <v>I2507R</v>
      </c>
    </row>
    <row r="5812" customFormat="false" ht="15.75" hidden="false" customHeight="false" outlineLevel="0" collapsed="false">
      <c r="A5812" s="3" t="n">
        <v>5811</v>
      </c>
      <c r="B5812" s="3" t="s">
        <v>5818</v>
      </c>
      <c r="C5812" s="5" t="n">
        <f aca="false">MOD(A5812,45)</f>
        <v>6</v>
      </c>
      <c r="D5812" s="5" t="n">
        <f aca="false">A5812-1</f>
        <v>5810</v>
      </c>
      <c r="E5812" s="5" t="str">
        <f aca="false">IF(C5812=0,"U",VLOOKUP(D5812,A:B,2,0))</f>
        <v>I2508F</v>
      </c>
    </row>
    <row r="5813" customFormat="false" ht="15.75" hidden="false" customHeight="false" outlineLevel="0" collapsed="false">
      <c r="A5813" s="3" t="n">
        <v>5812</v>
      </c>
      <c r="B5813" s="3" t="s">
        <v>5819</v>
      </c>
      <c r="C5813" s="5" t="n">
        <f aca="false">MOD(A5813,45)</f>
        <v>7</v>
      </c>
      <c r="D5813" s="5" t="n">
        <f aca="false">A5813-1</f>
        <v>5811</v>
      </c>
      <c r="E5813" s="5" t="str">
        <f aca="false">IF(C5813=0,"U",VLOOKUP(D5813,A:B,2,0))</f>
        <v>I2508R</v>
      </c>
    </row>
    <row r="5814" customFormat="false" ht="15.75" hidden="false" customHeight="false" outlineLevel="0" collapsed="false">
      <c r="A5814" s="3" t="n">
        <v>5813</v>
      </c>
      <c r="B5814" s="3" t="s">
        <v>5820</v>
      </c>
      <c r="C5814" s="5" t="n">
        <f aca="false">MOD(A5814,45)</f>
        <v>8</v>
      </c>
      <c r="D5814" s="5" t="n">
        <f aca="false">A5814-1</f>
        <v>5812</v>
      </c>
      <c r="E5814" s="5" t="str">
        <f aca="false">IF(C5814=0,"U",VLOOKUP(D5814,A:B,2,0))</f>
        <v>I2601F</v>
      </c>
    </row>
    <row r="5815" customFormat="false" ht="15.75" hidden="false" customHeight="false" outlineLevel="0" collapsed="false">
      <c r="A5815" s="3" t="n">
        <v>5814</v>
      </c>
      <c r="B5815" s="3" t="s">
        <v>5821</v>
      </c>
      <c r="C5815" s="5" t="n">
        <f aca="false">MOD(A5815,45)</f>
        <v>9</v>
      </c>
      <c r="D5815" s="5" t="n">
        <f aca="false">A5815-1</f>
        <v>5813</v>
      </c>
      <c r="E5815" s="5" t="str">
        <f aca="false">IF(C5815=0,"U",VLOOKUP(D5815,A:B,2,0))</f>
        <v>I2601R</v>
      </c>
    </row>
    <row r="5816" customFormat="false" ht="15.75" hidden="false" customHeight="false" outlineLevel="0" collapsed="false">
      <c r="A5816" s="3" t="n">
        <v>5815</v>
      </c>
      <c r="B5816" s="3" t="s">
        <v>5822</v>
      </c>
      <c r="C5816" s="5" t="n">
        <f aca="false">MOD(A5816,45)</f>
        <v>10</v>
      </c>
      <c r="D5816" s="5" t="n">
        <f aca="false">A5816-1</f>
        <v>5814</v>
      </c>
      <c r="E5816" s="5" t="str">
        <f aca="false">IF(C5816=0,"U",VLOOKUP(D5816,A:B,2,0))</f>
        <v>I2602F</v>
      </c>
    </row>
    <row r="5817" customFormat="false" ht="15.75" hidden="false" customHeight="false" outlineLevel="0" collapsed="false">
      <c r="A5817" s="3" t="n">
        <v>5816</v>
      </c>
      <c r="B5817" s="3" t="s">
        <v>5823</v>
      </c>
      <c r="C5817" s="5" t="n">
        <f aca="false">MOD(A5817,45)</f>
        <v>11</v>
      </c>
      <c r="D5817" s="5" t="n">
        <f aca="false">A5817-1</f>
        <v>5815</v>
      </c>
      <c r="E5817" s="5" t="str">
        <f aca="false">IF(C5817=0,"U",VLOOKUP(D5817,A:B,2,0))</f>
        <v>I2602R</v>
      </c>
    </row>
    <row r="5818" customFormat="false" ht="15.75" hidden="false" customHeight="false" outlineLevel="0" collapsed="false">
      <c r="A5818" s="3" t="n">
        <v>5817</v>
      </c>
      <c r="B5818" s="3" t="s">
        <v>5824</v>
      </c>
      <c r="C5818" s="5" t="n">
        <f aca="false">MOD(A5818,45)</f>
        <v>12</v>
      </c>
      <c r="D5818" s="5" t="n">
        <f aca="false">A5818-1</f>
        <v>5816</v>
      </c>
      <c r="E5818" s="5" t="str">
        <f aca="false">IF(C5818=0,"U",VLOOKUP(D5818,A:B,2,0))</f>
        <v>I2603F</v>
      </c>
    </row>
    <row r="5819" customFormat="false" ht="15.75" hidden="false" customHeight="false" outlineLevel="0" collapsed="false">
      <c r="A5819" s="3" t="n">
        <v>5818</v>
      </c>
      <c r="B5819" s="3" t="s">
        <v>5825</v>
      </c>
      <c r="C5819" s="5" t="n">
        <f aca="false">MOD(A5819,45)</f>
        <v>13</v>
      </c>
      <c r="D5819" s="5" t="n">
        <f aca="false">A5819-1</f>
        <v>5817</v>
      </c>
      <c r="E5819" s="5" t="str">
        <f aca="false">IF(C5819=0,"U",VLOOKUP(D5819,A:B,2,0))</f>
        <v>I2603R</v>
      </c>
    </row>
    <row r="5820" customFormat="false" ht="15.75" hidden="false" customHeight="false" outlineLevel="0" collapsed="false">
      <c r="A5820" s="3" t="n">
        <v>5819</v>
      </c>
      <c r="B5820" s="3" t="s">
        <v>5826</v>
      </c>
      <c r="C5820" s="5" t="n">
        <f aca="false">MOD(A5820,45)</f>
        <v>14</v>
      </c>
      <c r="D5820" s="5" t="n">
        <f aca="false">A5820-1</f>
        <v>5818</v>
      </c>
      <c r="E5820" s="5" t="str">
        <f aca="false">IF(C5820=0,"U",VLOOKUP(D5820,A:B,2,0))</f>
        <v>I2604F</v>
      </c>
    </row>
    <row r="5821" customFormat="false" ht="15.75" hidden="false" customHeight="false" outlineLevel="0" collapsed="false">
      <c r="A5821" s="3" t="n">
        <v>5820</v>
      </c>
      <c r="B5821" s="3" t="s">
        <v>5827</v>
      </c>
      <c r="C5821" s="5" t="n">
        <f aca="false">MOD(A5821,45)</f>
        <v>15</v>
      </c>
      <c r="D5821" s="5" t="n">
        <f aca="false">A5821-1</f>
        <v>5819</v>
      </c>
      <c r="E5821" s="5" t="str">
        <f aca="false">IF(C5821=0,"U",VLOOKUP(D5821,A:B,2,0))</f>
        <v>I2604R</v>
      </c>
    </row>
    <row r="5822" customFormat="false" ht="15.75" hidden="false" customHeight="false" outlineLevel="0" collapsed="false">
      <c r="A5822" s="3" t="n">
        <v>5821</v>
      </c>
      <c r="B5822" s="3" t="s">
        <v>5828</v>
      </c>
      <c r="C5822" s="5" t="n">
        <f aca="false">MOD(A5822,45)</f>
        <v>16</v>
      </c>
      <c r="D5822" s="5" t="n">
        <f aca="false">A5822-1</f>
        <v>5820</v>
      </c>
      <c r="E5822" s="5" t="str">
        <f aca="false">IF(C5822=0,"U",VLOOKUP(D5822,A:B,2,0))</f>
        <v>I2605F</v>
      </c>
    </row>
    <row r="5823" customFormat="false" ht="15.75" hidden="false" customHeight="false" outlineLevel="0" collapsed="false">
      <c r="A5823" s="3" t="n">
        <v>5822</v>
      </c>
      <c r="B5823" s="3" t="s">
        <v>5829</v>
      </c>
      <c r="C5823" s="5" t="n">
        <f aca="false">MOD(A5823,45)</f>
        <v>17</v>
      </c>
      <c r="D5823" s="5" t="n">
        <f aca="false">A5823-1</f>
        <v>5821</v>
      </c>
      <c r="E5823" s="5" t="str">
        <f aca="false">IF(C5823=0,"U",VLOOKUP(D5823,A:B,2,0))</f>
        <v>I2605R</v>
      </c>
    </row>
    <row r="5824" customFormat="false" ht="15.75" hidden="false" customHeight="false" outlineLevel="0" collapsed="false">
      <c r="A5824" s="3" t="n">
        <v>5823</v>
      </c>
      <c r="B5824" s="3" t="s">
        <v>5830</v>
      </c>
      <c r="C5824" s="5" t="n">
        <f aca="false">MOD(A5824,45)</f>
        <v>18</v>
      </c>
      <c r="D5824" s="5" t="n">
        <f aca="false">A5824-1</f>
        <v>5822</v>
      </c>
      <c r="E5824" s="5" t="str">
        <f aca="false">IF(C5824=0,"U",VLOOKUP(D5824,A:B,2,0))</f>
        <v>I2606F</v>
      </c>
    </row>
    <row r="5825" customFormat="false" ht="15.75" hidden="false" customHeight="false" outlineLevel="0" collapsed="false">
      <c r="A5825" s="3" t="n">
        <v>5824</v>
      </c>
      <c r="B5825" s="3" t="s">
        <v>5831</v>
      </c>
      <c r="C5825" s="5" t="n">
        <f aca="false">MOD(A5825,45)</f>
        <v>19</v>
      </c>
      <c r="D5825" s="5" t="n">
        <f aca="false">A5825-1</f>
        <v>5823</v>
      </c>
      <c r="E5825" s="5" t="str">
        <f aca="false">IF(C5825=0,"U",VLOOKUP(D5825,A:B,2,0))</f>
        <v>I2606R</v>
      </c>
    </row>
    <row r="5826" customFormat="false" ht="15.75" hidden="false" customHeight="false" outlineLevel="0" collapsed="false">
      <c r="A5826" s="3" t="n">
        <v>5825</v>
      </c>
      <c r="B5826" s="3" t="s">
        <v>5832</v>
      </c>
      <c r="C5826" s="5" t="n">
        <f aca="false">MOD(A5826,45)</f>
        <v>20</v>
      </c>
      <c r="D5826" s="5" t="n">
        <f aca="false">A5826-1</f>
        <v>5824</v>
      </c>
      <c r="E5826" s="5" t="str">
        <f aca="false">IF(C5826=0,"U",VLOOKUP(D5826,A:B,2,0))</f>
        <v>I2607F</v>
      </c>
    </row>
    <row r="5827" customFormat="false" ht="15.75" hidden="false" customHeight="false" outlineLevel="0" collapsed="false">
      <c r="A5827" s="3" t="n">
        <v>5826</v>
      </c>
      <c r="B5827" s="3" t="s">
        <v>5833</v>
      </c>
      <c r="C5827" s="5" t="n">
        <f aca="false">MOD(A5827,45)</f>
        <v>21</v>
      </c>
      <c r="D5827" s="5" t="n">
        <f aca="false">A5827-1</f>
        <v>5825</v>
      </c>
      <c r="E5827" s="5" t="str">
        <f aca="false">IF(C5827=0,"U",VLOOKUP(D5827,A:B,2,0))</f>
        <v>I2607R</v>
      </c>
    </row>
    <row r="5828" customFormat="false" ht="15.75" hidden="false" customHeight="false" outlineLevel="0" collapsed="false">
      <c r="A5828" s="3" t="n">
        <v>5827</v>
      </c>
      <c r="B5828" s="3" t="s">
        <v>5834</v>
      </c>
      <c r="C5828" s="5" t="n">
        <f aca="false">MOD(A5828,45)</f>
        <v>22</v>
      </c>
      <c r="D5828" s="5" t="n">
        <f aca="false">A5828-1</f>
        <v>5826</v>
      </c>
      <c r="E5828" s="5" t="str">
        <f aca="false">IF(C5828=0,"U",VLOOKUP(D5828,A:B,2,0))</f>
        <v>I2608F</v>
      </c>
    </row>
    <row r="5829" customFormat="false" ht="15.75" hidden="false" customHeight="false" outlineLevel="0" collapsed="false">
      <c r="A5829" s="3" t="n">
        <v>5828</v>
      </c>
      <c r="B5829" s="3" t="s">
        <v>5835</v>
      </c>
      <c r="C5829" s="5" t="n">
        <f aca="false">MOD(A5829,45)</f>
        <v>23</v>
      </c>
      <c r="D5829" s="5" t="n">
        <f aca="false">A5829-1</f>
        <v>5827</v>
      </c>
      <c r="E5829" s="5" t="str">
        <f aca="false">IF(C5829=0,"U",VLOOKUP(D5829,A:B,2,0))</f>
        <v>I2608R</v>
      </c>
    </row>
    <row r="5830" customFormat="false" ht="15.75" hidden="false" customHeight="false" outlineLevel="0" collapsed="false">
      <c r="A5830" s="3" t="n">
        <v>5829</v>
      </c>
      <c r="B5830" s="3" t="s">
        <v>5836</v>
      </c>
      <c r="C5830" s="5" t="n">
        <f aca="false">MOD(A5830,45)</f>
        <v>24</v>
      </c>
      <c r="D5830" s="5" t="n">
        <f aca="false">A5830-1</f>
        <v>5828</v>
      </c>
      <c r="E5830" s="5" t="str">
        <f aca="false">IF(C5830=0,"U",VLOOKUP(D5830,A:B,2,0))</f>
        <v>I2701F</v>
      </c>
    </row>
    <row r="5831" customFormat="false" ht="15.75" hidden="false" customHeight="false" outlineLevel="0" collapsed="false">
      <c r="A5831" s="3" t="n">
        <v>5830</v>
      </c>
      <c r="B5831" s="3" t="s">
        <v>5837</v>
      </c>
      <c r="C5831" s="5" t="n">
        <f aca="false">MOD(A5831,45)</f>
        <v>25</v>
      </c>
      <c r="D5831" s="5" t="n">
        <f aca="false">A5831-1</f>
        <v>5829</v>
      </c>
      <c r="E5831" s="5" t="str">
        <f aca="false">IF(C5831=0,"U",VLOOKUP(D5831,A:B,2,0))</f>
        <v>I2701R</v>
      </c>
    </row>
    <row r="5832" customFormat="false" ht="15.75" hidden="false" customHeight="false" outlineLevel="0" collapsed="false">
      <c r="A5832" s="3" t="n">
        <v>5831</v>
      </c>
      <c r="B5832" s="3" t="s">
        <v>5838</v>
      </c>
      <c r="C5832" s="5" t="n">
        <f aca="false">MOD(A5832,45)</f>
        <v>26</v>
      </c>
      <c r="D5832" s="5" t="n">
        <f aca="false">A5832-1</f>
        <v>5830</v>
      </c>
      <c r="E5832" s="5" t="str">
        <f aca="false">IF(C5832=0,"U",VLOOKUP(D5832,A:B,2,0))</f>
        <v>I2702F</v>
      </c>
    </row>
    <row r="5833" customFormat="false" ht="15.75" hidden="false" customHeight="false" outlineLevel="0" collapsed="false">
      <c r="A5833" s="3" t="n">
        <v>5832</v>
      </c>
      <c r="B5833" s="3" t="s">
        <v>5839</v>
      </c>
      <c r="C5833" s="5" t="n">
        <f aca="false">MOD(A5833,45)</f>
        <v>27</v>
      </c>
      <c r="D5833" s="5" t="n">
        <f aca="false">A5833-1</f>
        <v>5831</v>
      </c>
      <c r="E5833" s="5" t="str">
        <f aca="false">IF(C5833=0,"U",VLOOKUP(D5833,A:B,2,0))</f>
        <v>I2702R</v>
      </c>
    </row>
    <row r="5834" customFormat="false" ht="15.75" hidden="false" customHeight="false" outlineLevel="0" collapsed="false">
      <c r="A5834" s="3" t="n">
        <v>5833</v>
      </c>
      <c r="B5834" s="3" t="s">
        <v>5840</v>
      </c>
      <c r="C5834" s="5" t="n">
        <f aca="false">MOD(A5834,45)</f>
        <v>28</v>
      </c>
      <c r="D5834" s="5" t="n">
        <f aca="false">A5834-1</f>
        <v>5832</v>
      </c>
      <c r="E5834" s="5" t="str">
        <f aca="false">IF(C5834=0,"U",VLOOKUP(D5834,A:B,2,0))</f>
        <v>I2703F</v>
      </c>
    </row>
    <row r="5835" customFormat="false" ht="15.75" hidden="false" customHeight="false" outlineLevel="0" collapsed="false">
      <c r="A5835" s="3" t="n">
        <v>5834</v>
      </c>
      <c r="B5835" s="3" t="s">
        <v>5841</v>
      </c>
      <c r="C5835" s="5" t="n">
        <f aca="false">MOD(A5835,45)</f>
        <v>29</v>
      </c>
      <c r="D5835" s="5" t="n">
        <f aca="false">A5835-1</f>
        <v>5833</v>
      </c>
      <c r="E5835" s="5" t="str">
        <f aca="false">IF(C5835=0,"U",VLOOKUP(D5835,A:B,2,0))</f>
        <v>I2703R</v>
      </c>
    </row>
    <row r="5836" customFormat="false" ht="15.75" hidden="false" customHeight="false" outlineLevel="0" collapsed="false">
      <c r="A5836" s="3" t="n">
        <v>5835</v>
      </c>
      <c r="B5836" s="3" t="s">
        <v>5842</v>
      </c>
      <c r="C5836" s="5" t="n">
        <f aca="false">MOD(A5836,45)</f>
        <v>30</v>
      </c>
      <c r="D5836" s="5" t="n">
        <f aca="false">A5836-1</f>
        <v>5834</v>
      </c>
      <c r="E5836" s="5" t="str">
        <f aca="false">IF(C5836=0,"U",VLOOKUP(D5836,A:B,2,0))</f>
        <v>I2704F</v>
      </c>
    </row>
    <row r="5837" customFormat="false" ht="15.75" hidden="false" customHeight="false" outlineLevel="0" collapsed="false">
      <c r="A5837" s="3" t="n">
        <v>5836</v>
      </c>
      <c r="B5837" s="3" t="s">
        <v>5843</v>
      </c>
      <c r="C5837" s="5" t="n">
        <f aca="false">MOD(A5837,45)</f>
        <v>31</v>
      </c>
      <c r="D5837" s="5" t="n">
        <f aca="false">A5837-1</f>
        <v>5835</v>
      </c>
      <c r="E5837" s="5" t="str">
        <f aca="false">IF(C5837=0,"U",VLOOKUP(D5837,A:B,2,0))</f>
        <v>I2704R</v>
      </c>
    </row>
    <row r="5838" customFormat="false" ht="15.75" hidden="false" customHeight="false" outlineLevel="0" collapsed="false">
      <c r="A5838" s="3" t="n">
        <v>5837</v>
      </c>
      <c r="B5838" s="3" t="s">
        <v>5844</v>
      </c>
      <c r="C5838" s="5" t="n">
        <f aca="false">MOD(A5838,45)</f>
        <v>32</v>
      </c>
      <c r="D5838" s="5" t="n">
        <f aca="false">A5838-1</f>
        <v>5836</v>
      </c>
      <c r="E5838" s="5" t="str">
        <f aca="false">IF(C5838=0,"U",VLOOKUP(D5838,A:B,2,0))</f>
        <v>I2705F</v>
      </c>
    </row>
    <row r="5839" customFormat="false" ht="15.75" hidden="false" customHeight="false" outlineLevel="0" collapsed="false">
      <c r="A5839" s="3" t="n">
        <v>5838</v>
      </c>
      <c r="B5839" s="3" t="s">
        <v>5845</v>
      </c>
      <c r="C5839" s="5" t="n">
        <f aca="false">MOD(A5839,45)</f>
        <v>33</v>
      </c>
      <c r="D5839" s="5" t="n">
        <f aca="false">A5839-1</f>
        <v>5837</v>
      </c>
      <c r="E5839" s="5" t="str">
        <f aca="false">IF(C5839=0,"U",VLOOKUP(D5839,A:B,2,0))</f>
        <v>I2705R</v>
      </c>
    </row>
    <row r="5840" customFormat="false" ht="15.75" hidden="false" customHeight="false" outlineLevel="0" collapsed="false">
      <c r="A5840" s="3" t="n">
        <v>5839</v>
      </c>
      <c r="B5840" s="3" t="s">
        <v>5846</v>
      </c>
      <c r="C5840" s="5" t="n">
        <f aca="false">MOD(A5840,45)</f>
        <v>34</v>
      </c>
      <c r="D5840" s="5" t="n">
        <f aca="false">A5840-1</f>
        <v>5838</v>
      </c>
      <c r="E5840" s="5" t="str">
        <f aca="false">IF(C5840=0,"U",VLOOKUP(D5840,A:B,2,0))</f>
        <v>I2706F</v>
      </c>
    </row>
    <row r="5841" customFormat="false" ht="15.75" hidden="false" customHeight="false" outlineLevel="0" collapsed="false">
      <c r="A5841" s="3" t="n">
        <v>5840</v>
      </c>
      <c r="B5841" s="3" t="s">
        <v>5847</v>
      </c>
      <c r="C5841" s="5" t="n">
        <f aca="false">MOD(A5841,45)</f>
        <v>35</v>
      </c>
      <c r="D5841" s="5" t="n">
        <f aca="false">A5841-1</f>
        <v>5839</v>
      </c>
      <c r="E5841" s="5" t="str">
        <f aca="false">IF(C5841=0,"U",VLOOKUP(D5841,A:B,2,0))</f>
        <v>I2706R</v>
      </c>
    </row>
    <row r="5842" customFormat="false" ht="15.75" hidden="false" customHeight="false" outlineLevel="0" collapsed="false">
      <c r="A5842" s="3" t="n">
        <v>5841</v>
      </c>
      <c r="B5842" s="3" t="s">
        <v>5848</v>
      </c>
      <c r="C5842" s="5" t="n">
        <f aca="false">MOD(A5842,45)</f>
        <v>36</v>
      </c>
      <c r="D5842" s="5" t="n">
        <f aca="false">A5842-1</f>
        <v>5840</v>
      </c>
      <c r="E5842" s="5" t="str">
        <f aca="false">IF(C5842=0,"U",VLOOKUP(D5842,A:B,2,0))</f>
        <v>I2707F</v>
      </c>
    </row>
    <row r="5843" customFormat="false" ht="15.75" hidden="false" customHeight="false" outlineLevel="0" collapsed="false">
      <c r="A5843" s="3" t="n">
        <v>5842</v>
      </c>
      <c r="B5843" s="3" t="s">
        <v>5849</v>
      </c>
      <c r="C5843" s="5" t="n">
        <f aca="false">MOD(A5843,45)</f>
        <v>37</v>
      </c>
      <c r="D5843" s="5" t="n">
        <f aca="false">A5843-1</f>
        <v>5841</v>
      </c>
      <c r="E5843" s="5" t="str">
        <f aca="false">IF(C5843=0,"U",VLOOKUP(D5843,A:B,2,0))</f>
        <v>I2707R</v>
      </c>
    </row>
    <row r="5844" customFormat="false" ht="15.75" hidden="false" customHeight="false" outlineLevel="0" collapsed="false">
      <c r="A5844" s="3" t="n">
        <v>5843</v>
      </c>
      <c r="B5844" s="3" t="s">
        <v>5850</v>
      </c>
      <c r="C5844" s="5" t="n">
        <f aca="false">MOD(A5844,45)</f>
        <v>38</v>
      </c>
      <c r="D5844" s="5" t="n">
        <f aca="false">A5844-1</f>
        <v>5842</v>
      </c>
      <c r="E5844" s="5" t="str">
        <f aca="false">IF(C5844=0,"U",VLOOKUP(D5844,A:B,2,0))</f>
        <v>I2708F</v>
      </c>
    </row>
    <row r="5845" customFormat="false" ht="15.75" hidden="false" customHeight="false" outlineLevel="0" collapsed="false">
      <c r="A5845" s="3" t="n">
        <v>5844</v>
      </c>
      <c r="B5845" s="3" t="s">
        <v>5851</v>
      </c>
      <c r="C5845" s="5" t="n">
        <f aca="false">MOD(A5845,45)</f>
        <v>39</v>
      </c>
      <c r="D5845" s="5" t="n">
        <f aca="false">A5845-1</f>
        <v>5843</v>
      </c>
      <c r="E5845" s="5" t="str">
        <f aca="false">IF(C5845=0,"U",VLOOKUP(D5845,A:B,2,0))</f>
        <v>I2708R</v>
      </c>
    </row>
    <row r="5846" customFormat="false" ht="15.75" hidden="false" customHeight="false" outlineLevel="0" collapsed="false">
      <c r="A5846" s="3" t="n">
        <v>5845</v>
      </c>
      <c r="B5846" s="3" t="s">
        <v>5852</v>
      </c>
      <c r="C5846" s="5" t="n">
        <f aca="false">MOD(A5846,45)</f>
        <v>40</v>
      </c>
      <c r="D5846" s="5" t="n">
        <f aca="false">A5846-1</f>
        <v>5844</v>
      </c>
      <c r="E5846" s="5" t="str">
        <f aca="false">IF(C5846=0,"U",VLOOKUP(D5846,A:B,2,0))</f>
        <v>I2801F</v>
      </c>
    </row>
    <row r="5847" customFormat="false" ht="15.75" hidden="false" customHeight="false" outlineLevel="0" collapsed="false">
      <c r="A5847" s="3" t="n">
        <v>5846</v>
      </c>
      <c r="B5847" s="3" t="s">
        <v>5853</v>
      </c>
      <c r="C5847" s="5" t="n">
        <f aca="false">MOD(A5847,45)</f>
        <v>41</v>
      </c>
      <c r="D5847" s="5" t="n">
        <f aca="false">A5847-1</f>
        <v>5845</v>
      </c>
      <c r="E5847" s="5" t="str">
        <f aca="false">IF(C5847=0,"U",VLOOKUP(D5847,A:B,2,0))</f>
        <v>I2801R</v>
      </c>
    </row>
    <row r="5848" customFormat="false" ht="15.75" hidden="false" customHeight="false" outlineLevel="0" collapsed="false">
      <c r="A5848" s="3" t="n">
        <v>5847</v>
      </c>
      <c r="B5848" s="3" t="s">
        <v>5854</v>
      </c>
      <c r="C5848" s="5" t="n">
        <f aca="false">MOD(A5848,45)</f>
        <v>42</v>
      </c>
      <c r="D5848" s="5" t="n">
        <f aca="false">A5848-1</f>
        <v>5846</v>
      </c>
      <c r="E5848" s="5" t="str">
        <f aca="false">IF(C5848=0,"U",VLOOKUP(D5848,A:B,2,0))</f>
        <v>I2802F</v>
      </c>
    </row>
    <row r="5849" customFormat="false" ht="15.75" hidden="false" customHeight="false" outlineLevel="0" collapsed="false">
      <c r="A5849" s="3" t="n">
        <v>5848</v>
      </c>
      <c r="B5849" s="3" t="s">
        <v>5855</v>
      </c>
      <c r="C5849" s="5" t="n">
        <f aca="false">MOD(A5849,45)</f>
        <v>43</v>
      </c>
      <c r="D5849" s="5" t="n">
        <f aca="false">A5849-1</f>
        <v>5847</v>
      </c>
      <c r="E5849" s="5" t="str">
        <f aca="false">IF(C5849=0,"U",VLOOKUP(D5849,A:B,2,0))</f>
        <v>I2802R</v>
      </c>
    </row>
    <row r="5850" customFormat="false" ht="15.75" hidden="false" customHeight="false" outlineLevel="0" collapsed="false">
      <c r="A5850" s="3" t="n">
        <v>5849</v>
      </c>
      <c r="B5850" s="3" t="s">
        <v>5856</v>
      </c>
      <c r="C5850" s="5" t="n">
        <f aca="false">MOD(A5850,45)</f>
        <v>44</v>
      </c>
      <c r="D5850" s="5" t="n">
        <f aca="false">A5850-1</f>
        <v>5848</v>
      </c>
      <c r="E5850" s="5" t="str">
        <f aca="false">IF(C5850=0,"U",VLOOKUP(D5850,A:B,2,0))</f>
        <v>I2803F</v>
      </c>
    </row>
    <row r="5851" customFormat="false" ht="15.75" hidden="false" customHeight="false" outlineLevel="0" collapsed="false">
      <c r="A5851" s="3" t="n">
        <v>5850</v>
      </c>
      <c r="B5851" s="3" t="s">
        <v>5857</v>
      </c>
      <c r="C5851" s="5" t="n">
        <f aca="false">MOD(A5851,45)</f>
        <v>0</v>
      </c>
      <c r="D5851" s="5" t="n">
        <f aca="false">A5851-1</f>
        <v>5849</v>
      </c>
      <c r="E5851" s="5" t="str">
        <f aca="false">IF(C5851=0,"U",VLOOKUP(D5851,A:B,2,0))</f>
        <v>U</v>
      </c>
    </row>
    <row r="5852" customFormat="false" ht="15.75" hidden="false" customHeight="false" outlineLevel="0" collapsed="false">
      <c r="A5852" s="3" t="n">
        <v>5851</v>
      </c>
      <c r="B5852" s="3" t="s">
        <v>5858</v>
      </c>
      <c r="C5852" s="5" t="n">
        <f aca="false">MOD(A5852,45)</f>
        <v>1</v>
      </c>
      <c r="D5852" s="5" t="n">
        <f aca="false">A5852-1</f>
        <v>5850</v>
      </c>
      <c r="E5852" s="5" t="str">
        <f aca="false">IF(C5852=0,"U",VLOOKUP(D5852,A:B,2,0))</f>
        <v>I2804F</v>
      </c>
    </row>
    <row r="5853" customFormat="false" ht="15.75" hidden="false" customHeight="false" outlineLevel="0" collapsed="false">
      <c r="A5853" s="3" t="n">
        <v>5852</v>
      </c>
      <c r="B5853" s="3" t="s">
        <v>5859</v>
      </c>
      <c r="C5853" s="5" t="n">
        <f aca="false">MOD(A5853,45)</f>
        <v>2</v>
      </c>
      <c r="D5853" s="5" t="n">
        <f aca="false">A5853-1</f>
        <v>5851</v>
      </c>
      <c r="E5853" s="5" t="str">
        <f aca="false">IF(C5853=0,"U",VLOOKUP(D5853,A:B,2,0))</f>
        <v>I2804R</v>
      </c>
    </row>
    <row r="5854" customFormat="false" ht="15.75" hidden="false" customHeight="false" outlineLevel="0" collapsed="false">
      <c r="A5854" s="3" t="n">
        <v>5853</v>
      </c>
      <c r="B5854" s="3" t="s">
        <v>5860</v>
      </c>
      <c r="C5854" s="5" t="n">
        <f aca="false">MOD(A5854,45)</f>
        <v>3</v>
      </c>
      <c r="D5854" s="5" t="n">
        <f aca="false">A5854-1</f>
        <v>5852</v>
      </c>
      <c r="E5854" s="5" t="str">
        <f aca="false">IF(C5854=0,"U",VLOOKUP(D5854,A:B,2,0))</f>
        <v>I2805F</v>
      </c>
    </row>
    <row r="5855" customFormat="false" ht="15.75" hidden="false" customHeight="false" outlineLevel="0" collapsed="false">
      <c r="A5855" s="3" t="n">
        <v>5854</v>
      </c>
      <c r="B5855" s="3" t="s">
        <v>5861</v>
      </c>
      <c r="C5855" s="5" t="n">
        <f aca="false">MOD(A5855,45)</f>
        <v>4</v>
      </c>
      <c r="D5855" s="5" t="n">
        <f aca="false">A5855-1</f>
        <v>5853</v>
      </c>
      <c r="E5855" s="5" t="str">
        <f aca="false">IF(C5855=0,"U",VLOOKUP(D5855,A:B,2,0))</f>
        <v>I2805R</v>
      </c>
    </row>
    <row r="5856" customFormat="false" ht="15.75" hidden="false" customHeight="false" outlineLevel="0" collapsed="false">
      <c r="A5856" s="3" t="n">
        <v>5855</v>
      </c>
      <c r="B5856" s="3" t="s">
        <v>5862</v>
      </c>
      <c r="C5856" s="5" t="n">
        <f aca="false">MOD(A5856,45)</f>
        <v>5</v>
      </c>
      <c r="D5856" s="5" t="n">
        <f aca="false">A5856-1</f>
        <v>5854</v>
      </c>
      <c r="E5856" s="5" t="str">
        <f aca="false">IF(C5856=0,"U",VLOOKUP(D5856,A:B,2,0))</f>
        <v>I2806F</v>
      </c>
    </row>
    <row r="5857" customFormat="false" ht="15.75" hidden="false" customHeight="false" outlineLevel="0" collapsed="false">
      <c r="A5857" s="3" t="n">
        <v>5856</v>
      </c>
      <c r="B5857" s="3" t="s">
        <v>5863</v>
      </c>
      <c r="C5857" s="5" t="n">
        <f aca="false">MOD(A5857,45)</f>
        <v>6</v>
      </c>
      <c r="D5857" s="5" t="n">
        <f aca="false">A5857-1</f>
        <v>5855</v>
      </c>
      <c r="E5857" s="5" t="str">
        <f aca="false">IF(C5857=0,"U",VLOOKUP(D5857,A:B,2,0))</f>
        <v>I2806R</v>
      </c>
    </row>
    <row r="5858" customFormat="false" ht="15.75" hidden="false" customHeight="false" outlineLevel="0" collapsed="false">
      <c r="A5858" s="3" t="n">
        <v>5857</v>
      </c>
      <c r="B5858" s="3" t="s">
        <v>5864</v>
      </c>
      <c r="C5858" s="5" t="n">
        <f aca="false">MOD(A5858,45)</f>
        <v>7</v>
      </c>
      <c r="D5858" s="5" t="n">
        <f aca="false">A5858-1</f>
        <v>5856</v>
      </c>
      <c r="E5858" s="5" t="str">
        <f aca="false">IF(C5858=0,"U",VLOOKUP(D5858,A:B,2,0))</f>
        <v>I2807F</v>
      </c>
    </row>
    <row r="5859" customFormat="false" ht="15.75" hidden="false" customHeight="false" outlineLevel="0" collapsed="false">
      <c r="A5859" s="3" t="n">
        <v>5858</v>
      </c>
      <c r="B5859" s="3" t="s">
        <v>5865</v>
      </c>
      <c r="C5859" s="5" t="n">
        <f aca="false">MOD(A5859,45)</f>
        <v>8</v>
      </c>
      <c r="D5859" s="5" t="n">
        <f aca="false">A5859-1</f>
        <v>5857</v>
      </c>
      <c r="E5859" s="5" t="str">
        <f aca="false">IF(C5859=0,"U",VLOOKUP(D5859,A:B,2,0))</f>
        <v>I2807R</v>
      </c>
    </row>
    <row r="5860" customFormat="false" ht="15.75" hidden="false" customHeight="false" outlineLevel="0" collapsed="false">
      <c r="A5860" s="3" t="n">
        <v>5859</v>
      </c>
      <c r="B5860" s="3" t="s">
        <v>5866</v>
      </c>
      <c r="C5860" s="5" t="n">
        <f aca="false">MOD(A5860,45)</f>
        <v>9</v>
      </c>
      <c r="D5860" s="5" t="n">
        <f aca="false">A5860-1</f>
        <v>5858</v>
      </c>
      <c r="E5860" s="5" t="str">
        <f aca="false">IF(C5860=0,"U",VLOOKUP(D5860,A:B,2,0))</f>
        <v>I2808F</v>
      </c>
    </row>
    <row r="5861" customFormat="false" ht="15.75" hidden="false" customHeight="false" outlineLevel="0" collapsed="false">
      <c r="A5861" s="3" t="n">
        <v>5860</v>
      </c>
      <c r="B5861" s="3" t="s">
        <v>5867</v>
      </c>
      <c r="C5861" s="5" t="n">
        <f aca="false">MOD(A5861,45)</f>
        <v>10</v>
      </c>
      <c r="D5861" s="5" t="n">
        <f aca="false">A5861-1</f>
        <v>5859</v>
      </c>
      <c r="E5861" s="5" t="str">
        <f aca="false">IF(C5861=0,"U",VLOOKUP(D5861,A:B,2,0))</f>
        <v>I2808R</v>
      </c>
    </row>
    <row r="5862" customFormat="false" ht="15.75" hidden="false" customHeight="false" outlineLevel="0" collapsed="false">
      <c r="A5862" s="3" t="n">
        <v>5861</v>
      </c>
      <c r="B5862" s="3" t="s">
        <v>5868</v>
      </c>
      <c r="C5862" s="5" t="n">
        <f aca="false">MOD(A5862,45)</f>
        <v>11</v>
      </c>
      <c r="D5862" s="5" t="n">
        <f aca="false">A5862-1</f>
        <v>5860</v>
      </c>
      <c r="E5862" s="5" t="str">
        <f aca="false">IF(C5862=0,"U",VLOOKUP(D5862,A:B,2,0))</f>
        <v>I2901F</v>
      </c>
    </row>
    <row r="5863" customFormat="false" ht="15.75" hidden="false" customHeight="false" outlineLevel="0" collapsed="false">
      <c r="A5863" s="3" t="n">
        <v>5862</v>
      </c>
      <c r="B5863" s="3" t="s">
        <v>5869</v>
      </c>
      <c r="C5863" s="5" t="n">
        <f aca="false">MOD(A5863,45)</f>
        <v>12</v>
      </c>
      <c r="D5863" s="5" t="n">
        <f aca="false">A5863-1</f>
        <v>5861</v>
      </c>
      <c r="E5863" s="5" t="str">
        <f aca="false">IF(C5863=0,"U",VLOOKUP(D5863,A:B,2,0))</f>
        <v>I2901R</v>
      </c>
    </row>
    <row r="5864" customFormat="false" ht="15.75" hidden="false" customHeight="false" outlineLevel="0" collapsed="false">
      <c r="A5864" s="3" t="n">
        <v>5863</v>
      </c>
      <c r="B5864" s="3" t="s">
        <v>5870</v>
      </c>
      <c r="C5864" s="5" t="n">
        <f aca="false">MOD(A5864,45)</f>
        <v>13</v>
      </c>
      <c r="D5864" s="5" t="n">
        <f aca="false">A5864-1</f>
        <v>5862</v>
      </c>
      <c r="E5864" s="5" t="str">
        <f aca="false">IF(C5864=0,"U",VLOOKUP(D5864,A:B,2,0))</f>
        <v>I2902F</v>
      </c>
    </row>
    <row r="5865" customFormat="false" ht="15.75" hidden="false" customHeight="false" outlineLevel="0" collapsed="false">
      <c r="A5865" s="3" t="n">
        <v>5864</v>
      </c>
      <c r="B5865" s="3" t="s">
        <v>5871</v>
      </c>
      <c r="C5865" s="5" t="n">
        <f aca="false">MOD(A5865,45)</f>
        <v>14</v>
      </c>
      <c r="D5865" s="5" t="n">
        <f aca="false">A5865-1</f>
        <v>5863</v>
      </c>
      <c r="E5865" s="5" t="str">
        <f aca="false">IF(C5865=0,"U",VLOOKUP(D5865,A:B,2,0))</f>
        <v>I2902R</v>
      </c>
    </row>
    <row r="5866" customFormat="false" ht="15.75" hidden="false" customHeight="false" outlineLevel="0" collapsed="false">
      <c r="A5866" s="3" t="n">
        <v>5865</v>
      </c>
      <c r="B5866" s="3" t="s">
        <v>5872</v>
      </c>
      <c r="C5866" s="5" t="n">
        <f aca="false">MOD(A5866,45)</f>
        <v>15</v>
      </c>
      <c r="D5866" s="5" t="n">
        <f aca="false">A5866-1</f>
        <v>5864</v>
      </c>
      <c r="E5866" s="5" t="str">
        <f aca="false">IF(C5866=0,"U",VLOOKUP(D5866,A:B,2,0))</f>
        <v>I2903F</v>
      </c>
    </row>
    <row r="5867" customFormat="false" ht="15.75" hidden="false" customHeight="false" outlineLevel="0" collapsed="false">
      <c r="A5867" s="3" t="n">
        <v>5866</v>
      </c>
      <c r="B5867" s="3" t="s">
        <v>5873</v>
      </c>
      <c r="C5867" s="5" t="n">
        <f aca="false">MOD(A5867,45)</f>
        <v>16</v>
      </c>
      <c r="D5867" s="5" t="n">
        <f aca="false">A5867-1</f>
        <v>5865</v>
      </c>
      <c r="E5867" s="5" t="str">
        <f aca="false">IF(C5867=0,"U",VLOOKUP(D5867,A:B,2,0))</f>
        <v>I2903R</v>
      </c>
    </row>
    <row r="5868" customFormat="false" ht="15.75" hidden="false" customHeight="false" outlineLevel="0" collapsed="false">
      <c r="A5868" s="3" t="n">
        <v>5867</v>
      </c>
      <c r="B5868" s="3" t="s">
        <v>5874</v>
      </c>
      <c r="C5868" s="5" t="n">
        <f aca="false">MOD(A5868,45)</f>
        <v>17</v>
      </c>
      <c r="D5868" s="5" t="n">
        <f aca="false">A5868-1</f>
        <v>5866</v>
      </c>
      <c r="E5868" s="5" t="str">
        <f aca="false">IF(C5868=0,"U",VLOOKUP(D5868,A:B,2,0))</f>
        <v>I2904F</v>
      </c>
    </row>
    <row r="5869" customFormat="false" ht="15.75" hidden="false" customHeight="false" outlineLevel="0" collapsed="false">
      <c r="A5869" s="3" t="n">
        <v>5868</v>
      </c>
      <c r="B5869" s="3" t="s">
        <v>5875</v>
      </c>
      <c r="C5869" s="5" t="n">
        <f aca="false">MOD(A5869,45)</f>
        <v>18</v>
      </c>
      <c r="D5869" s="5" t="n">
        <f aca="false">A5869-1</f>
        <v>5867</v>
      </c>
      <c r="E5869" s="5" t="str">
        <f aca="false">IF(C5869=0,"U",VLOOKUP(D5869,A:B,2,0))</f>
        <v>I2904R</v>
      </c>
    </row>
    <row r="5870" customFormat="false" ht="15.75" hidden="false" customHeight="false" outlineLevel="0" collapsed="false">
      <c r="A5870" s="3" t="n">
        <v>5869</v>
      </c>
      <c r="B5870" s="3" t="s">
        <v>5876</v>
      </c>
      <c r="C5870" s="5" t="n">
        <f aca="false">MOD(A5870,45)</f>
        <v>19</v>
      </c>
      <c r="D5870" s="5" t="n">
        <f aca="false">A5870-1</f>
        <v>5868</v>
      </c>
      <c r="E5870" s="5" t="str">
        <f aca="false">IF(C5870=0,"U",VLOOKUP(D5870,A:B,2,0))</f>
        <v>I2905F</v>
      </c>
    </row>
    <row r="5871" customFormat="false" ht="15.75" hidden="false" customHeight="false" outlineLevel="0" collapsed="false">
      <c r="A5871" s="3" t="n">
        <v>5870</v>
      </c>
      <c r="B5871" s="3" t="s">
        <v>5877</v>
      </c>
      <c r="C5871" s="5" t="n">
        <f aca="false">MOD(A5871,45)</f>
        <v>20</v>
      </c>
      <c r="D5871" s="5" t="n">
        <f aca="false">A5871-1</f>
        <v>5869</v>
      </c>
      <c r="E5871" s="5" t="str">
        <f aca="false">IF(C5871=0,"U",VLOOKUP(D5871,A:B,2,0))</f>
        <v>I2905R</v>
      </c>
    </row>
    <row r="5872" customFormat="false" ht="15.75" hidden="false" customHeight="false" outlineLevel="0" collapsed="false">
      <c r="A5872" s="3" t="n">
        <v>5871</v>
      </c>
      <c r="B5872" s="3" t="s">
        <v>5878</v>
      </c>
      <c r="C5872" s="5" t="n">
        <f aca="false">MOD(A5872,45)</f>
        <v>21</v>
      </c>
      <c r="D5872" s="5" t="n">
        <f aca="false">A5872-1</f>
        <v>5870</v>
      </c>
      <c r="E5872" s="5" t="str">
        <f aca="false">IF(C5872=0,"U",VLOOKUP(D5872,A:B,2,0))</f>
        <v>I2906F</v>
      </c>
    </row>
    <row r="5873" customFormat="false" ht="15.75" hidden="false" customHeight="false" outlineLevel="0" collapsed="false">
      <c r="A5873" s="3" t="n">
        <v>5872</v>
      </c>
      <c r="B5873" s="3" t="s">
        <v>5879</v>
      </c>
      <c r="C5873" s="5" t="n">
        <f aca="false">MOD(A5873,45)</f>
        <v>22</v>
      </c>
      <c r="D5873" s="5" t="n">
        <f aca="false">A5873-1</f>
        <v>5871</v>
      </c>
      <c r="E5873" s="5" t="str">
        <f aca="false">IF(C5873=0,"U",VLOOKUP(D5873,A:B,2,0))</f>
        <v>I2906R</v>
      </c>
    </row>
    <row r="5874" customFormat="false" ht="15.75" hidden="false" customHeight="false" outlineLevel="0" collapsed="false">
      <c r="A5874" s="3" t="n">
        <v>5873</v>
      </c>
      <c r="B5874" s="3" t="s">
        <v>5880</v>
      </c>
      <c r="C5874" s="5" t="n">
        <f aca="false">MOD(A5874,45)</f>
        <v>23</v>
      </c>
      <c r="D5874" s="5" t="n">
        <f aca="false">A5874-1</f>
        <v>5872</v>
      </c>
      <c r="E5874" s="5" t="str">
        <f aca="false">IF(C5874=0,"U",VLOOKUP(D5874,A:B,2,0))</f>
        <v>I2907F</v>
      </c>
    </row>
    <row r="5875" customFormat="false" ht="15.75" hidden="false" customHeight="false" outlineLevel="0" collapsed="false">
      <c r="A5875" s="3" t="n">
        <v>5874</v>
      </c>
      <c r="B5875" s="3" t="s">
        <v>5881</v>
      </c>
      <c r="C5875" s="5" t="n">
        <f aca="false">MOD(A5875,45)</f>
        <v>24</v>
      </c>
      <c r="D5875" s="5" t="n">
        <f aca="false">A5875-1</f>
        <v>5873</v>
      </c>
      <c r="E5875" s="5" t="str">
        <f aca="false">IF(C5875=0,"U",VLOOKUP(D5875,A:B,2,0))</f>
        <v>I2907R</v>
      </c>
    </row>
    <row r="5876" customFormat="false" ht="15.75" hidden="false" customHeight="false" outlineLevel="0" collapsed="false">
      <c r="A5876" s="3" t="n">
        <v>5875</v>
      </c>
      <c r="B5876" s="3" t="s">
        <v>5882</v>
      </c>
      <c r="C5876" s="5" t="n">
        <f aca="false">MOD(A5876,45)</f>
        <v>25</v>
      </c>
      <c r="D5876" s="5" t="n">
        <f aca="false">A5876-1</f>
        <v>5874</v>
      </c>
      <c r="E5876" s="5" t="str">
        <f aca="false">IF(C5876=0,"U",VLOOKUP(D5876,A:B,2,0))</f>
        <v>I2908F</v>
      </c>
    </row>
    <row r="5877" customFormat="false" ht="15.75" hidden="false" customHeight="false" outlineLevel="0" collapsed="false">
      <c r="A5877" s="3" t="n">
        <v>5876</v>
      </c>
      <c r="B5877" s="3" t="s">
        <v>5883</v>
      </c>
      <c r="C5877" s="5" t="n">
        <f aca="false">MOD(A5877,45)</f>
        <v>26</v>
      </c>
      <c r="D5877" s="5" t="n">
        <f aca="false">A5877-1</f>
        <v>5875</v>
      </c>
      <c r="E5877" s="5" t="str">
        <f aca="false">IF(C5877=0,"U",VLOOKUP(D5877,A:B,2,0))</f>
        <v>I2908R</v>
      </c>
    </row>
    <row r="5878" customFormat="false" ht="15.75" hidden="false" customHeight="false" outlineLevel="0" collapsed="false">
      <c r="A5878" s="3" t="n">
        <v>5877</v>
      </c>
      <c r="B5878" s="3" t="s">
        <v>5884</v>
      </c>
      <c r="C5878" s="5" t="n">
        <f aca="false">MOD(A5878,45)</f>
        <v>27</v>
      </c>
      <c r="D5878" s="5" t="n">
        <f aca="false">A5878-1</f>
        <v>5876</v>
      </c>
      <c r="E5878" s="5" t="str">
        <f aca="false">IF(C5878=0,"U",VLOOKUP(D5878,A:B,2,0))</f>
        <v>I3001F</v>
      </c>
    </row>
    <row r="5879" customFormat="false" ht="15.75" hidden="false" customHeight="false" outlineLevel="0" collapsed="false">
      <c r="A5879" s="3" t="n">
        <v>5878</v>
      </c>
      <c r="B5879" s="3" t="s">
        <v>5885</v>
      </c>
      <c r="C5879" s="5" t="n">
        <f aca="false">MOD(A5879,45)</f>
        <v>28</v>
      </c>
      <c r="D5879" s="5" t="n">
        <f aca="false">A5879-1</f>
        <v>5877</v>
      </c>
      <c r="E5879" s="5" t="str">
        <f aca="false">IF(C5879=0,"U",VLOOKUP(D5879,A:B,2,0))</f>
        <v>I3001R</v>
      </c>
    </row>
    <row r="5880" customFormat="false" ht="15.75" hidden="false" customHeight="false" outlineLevel="0" collapsed="false">
      <c r="A5880" s="3" t="n">
        <v>5879</v>
      </c>
      <c r="B5880" s="3" t="s">
        <v>5886</v>
      </c>
      <c r="C5880" s="5" t="n">
        <f aca="false">MOD(A5880,45)</f>
        <v>29</v>
      </c>
      <c r="D5880" s="5" t="n">
        <f aca="false">A5880-1</f>
        <v>5878</v>
      </c>
      <c r="E5880" s="5" t="str">
        <f aca="false">IF(C5880=0,"U",VLOOKUP(D5880,A:B,2,0))</f>
        <v>I3002F</v>
      </c>
    </row>
    <row r="5881" customFormat="false" ht="15.75" hidden="false" customHeight="false" outlineLevel="0" collapsed="false">
      <c r="A5881" s="3" t="n">
        <v>5880</v>
      </c>
      <c r="B5881" s="3" t="s">
        <v>5887</v>
      </c>
      <c r="C5881" s="5" t="n">
        <f aca="false">MOD(A5881,45)</f>
        <v>30</v>
      </c>
      <c r="D5881" s="5" t="n">
        <f aca="false">A5881-1</f>
        <v>5879</v>
      </c>
      <c r="E5881" s="5" t="str">
        <f aca="false">IF(C5881=0,"U",VLOOKUP(D5881,A:B,2,0))</f>
        <v>I3002R</v>
      </c>
    </row>
    <row r="5882" customFormat="false" ht="15.75" hidden="false" customHeight="false" outlineLevel="0" collapsed="false">
      <c r="A5882" s="3" t="n">
        <v>5881</v>
      </c>
      <c r="B5882" s="3" t="s">
        <v>5888</v>
      </c>
      <c r="C5882" s="5" t="n">
        <f aca="false">MOD(A5882,45)</f>
        <v>31</v>
      </c>
      <c r="D5882" s="5" t="n">
        <f aca="false">A5882-1</f>
        <v>5880</v>
      </c>
      <c r="E5882" s="5" t="str">
        <f aca="false">IF(C5882=0,"U",VLOOKUP(D5882,A:B,2,0))</f>
        <v>I3003F</v>
      </c>
    </row>
    <row r="5883" customFormat="false" ht="15.75" hidden="false" customHeight="false" outlineLevel="0" collapsed="false">
      <c r="A5883" s="3" t="n">
        <v>5882</v>
      </c>
      <c r="B5883" s="3" t="s">
        <v>5889</v>
      </c>
      <c r="C5883" s="5" t="n">
        <f aca="false">MOD(A5883,45)</f>
        <v>32</v>
      </c>
      <c r="D5883" s="5" t="n">
        <f aca="false">A5883-1</f>
        <v>5881</v>
      </c>
      <c r="E5883" s="5" t="str">
        <f aca="false">IF(C5883=0,"U",VLOOKUP(D5883,A:B,2,0))</f>
        <v>I3003R</v>
      </c>
    </row>
    <row r="5884" customFormat="false" ht="15.75" hidden="false" customHeight="false" outlineLevel="0" collapsed="false">
      <c r="A5884" s="3" t="n">
        <v>5883</v>
      </c>
      <c r="B5884" s="3" t="s">
        <v>5890</v>
      </c>
      <c r="C5884" s="5" t="n">
        <f aca="false">MOD(A5884,45)</f>
        <v>33</v>
      </c>
      <c r="D5884" s="5" t="n">
        <f aca="false">A5884-1</f>
        <v>5882</v>
      </c>
      <c r="E5884" s="5" t="str">
        <f aca="false">IF(C5884=0,"U",VLOOKUP(D5884,A:B,2,0))</f>
        <v>I3004F</v>
      </c>
    </row>
    <row r="5885" customFormat="false" ht="15.75" hidden="false" customHeight="false" outlineLevel="0" collapsed="false">
      <c r="A5885" s="3" t="n">
        <v>5884</v>
      </c>
      <c r="B5885" s="3" t="s">
        <v>5891</v>
      </c>
      <c r="C5885" s="5" t="n">
        <f aca="false">MOD(A5885,45)</f>
        <v>34</v>
      </c>
      <c r="D5885" s="5" t="n">
        <f aca="false">A5885-1</f>
        <v>5883</v>
      </c>
      <c r="E5885" s="5" t="str">
        <f aca="false">IF(C5885=0,"U",VLOOKUP(D5885,A:B,2,0))</f>
        <v>I3004R</v>
      </c>
    </row>
    <row r="5886" customFormat="false" ht="15.75" hidden="false" customHeight="false" outlineLevel="0" collapsed="false">
      <c r="A5886" s="3" t="n">
        <v>5885</v>
      </c>
      <c r="B5886" s="3" t="s">
        <v>5892</v>
      </c>
      <c r="C5886" s="5" t="n">
        <f aca="false">MOD(A5886,45)</f>
        <v>35</v>
      </c>
      <c r="D5886" s="5" t="n">
        <f aca="false">A5886-1</f>
        <v>5884</v>
      </c>
      <c r="E5886" s="5" t="str">
        <f aca="false">IF(C5886=0,"U",VLOOKUP(D5886,A:B,2,0))</f>
        <v>I3005F</v>
      </c>
    </row>
    <row r="5887" customFormat="false" ht="15.75" hidden="false" customHeight="false" outlineLevel="0" collapsed="false">
      <c r="A5887" s="3" t="n">
        <v>5886</v>
      </c>
      <c r="B5887" s="3" t="s">
        <v>5893</v>
      </c>
      <c r="C5887" s="5" t="n">
        <f aca="false">MOD(A5887,45)</f>
        <v>36</v>
      </c>
      <c r="D5887" s="5" t="n">
        <f aca="false">A5887-1</f>
        <v>5885</v>
      </c>
      <c r="E5887" s="5" t="str">
        <f aca="false">IF(C5887=0,"U",VLOOKUP(D5887,A:B,2,0))</f>
        <v>I3005R</v>
      </c>
    </row>
    <row r="5888" customFormat="false" ht="15.75" hidden="false" customHeight="false" outlineLevel="0" collapsed="false">
      <c r="A5888" s="3" t="n">
        <v>5887</v>
      </c>
      <c r="B5888" s="3" t="s">
        <v>5894</v>
      </c>
      <c r="C5888" s="5" t="n">
        <f aca="false">MOD(A5888,45)</f>
        <v>37</v>
      </c>
      <c r="D5888" s="5" t="n">
        <f aca="false">A5888-1</f>
        <v>5886</v>
      </c>
      <c r="E5888" s="5" t="str">
        <f aca="false">IF(C5888=0,"U",VLOOKUP(D5888,A:B,2,0))</f>
        <v>I3006F</v>
      </c>
    </row>
    <row r="5889" customFormat="false" ht="15.75" hidden="false" customHeight="false" outlineLevel="0" collapsed="false">
      <c r="A5889" s="3" t="n">
        <v>5888</v>
      </c>
      <c r="B5889" s="3" t="s">
        <v>5895</v>
      </c>
      <c r="C5889" s="5" t="n">
        <f aca="false">MOD(A5889,45)</f>
        <v>38</v>
      </c>
      <c r="D5889" s="5" t="n">
        <f aca="false">A5889-1</f>
        <v>5887</v>
      </c>
      <c r="E5889" s="5" t="str">
        <f aca="false">IF(C5889=0,"U",VLOOKUP(D5889,A:B,2,0))</f>
        <v>I3006R</v>
      </c>
    </row>
    <row r="5890" customFormat="false" ht="15.75" hidden="false" customHeight="false" outlineLevel="0" collapsed="false">
      <c r="A5890" s="3" t="n">
        <v>5889</v>
      </c>
      <c r="B5890" s="3" t="s">
        <v>5896</v>
      </c>
      <c r="C5890" s="5" t="n">
        <f aca="false">MOD(A5890,45)</f>
        <v>39</v>
      </c>
      <c r="D5890" s="5" t="n">
        <f aca="false">A5890-1</f>
        <v>5888</v>
      </c>
      <c r="E5890" s="5" t="str">
        <f aca="false">IF(C5890=0,"U",VLOOKUP(D5890,A:B,2,0))</f>
        <v>I3007F</v>
      </c>
    </row>
    <row r="5891" customFormat="false" ht="15.75" hidden="false" customHeight="false" outlineLevel="0" collapsed="false">
      <c r="A5891" s="3" t="n">
        <v>5890</v>
      </c>
      <c r="B5891" s="3" t="s">
        <v>5897</v>
      </c>
      <c r="C5891" s="5" t="n">
        <f aca="false">MOD(A5891,45)</f>
        <v>40</v>
      </c>
      <c r="D5891" s="5" t="n">
        <f aca="false">A5891-1</f>
        <v>5889</v>
      </c>
      <c r="E5891" s="5" t="str">
        <f aca="false">IF(C5891=0,"U",VLOOKUP(D5891,A:B,2,0))</f>
        <v>I3007R</v>
      </c>
    </row>
    <row r="5892" customFormat="false" ht="15.75" hidden="false" customHeight="false" outlineLevel="0" collapsed="false">
      <c r="A5892" s="3" t="n">
        <v>5891</v>
      </c>
      <c r="B5892" s="3" t="s">
        <v>5898</v>
      </c>
      <c r="C5892" s="5" t="n">
        <f aca="false">MOD(A5892,45)</f>
        <v>41</v>
      </c>
      <c r="D5892" s="5" t="n">
        <f aca="false">A5892-1</f>
        <v>5890</v>
      </c>
      <c r="E5892" s="5" t="str">
        <f aca="false">IF(C5892=0,"U",VLOOKUP(D5892,A:B,2,0))</f>
        <v>I3008F</v>
      </c>
    </row>
    <row r="5893" customFormat="false" ht="15.75" hidden="false" customHeight="false" outlineLevel="0" collapsed="false">
      <c r="A5893" s="3" t="n">
        <v>5892</v>
      </c>
      <c r="B5893" s="3" t="s">
        <v>5899</v>
      </c>
      <c r="C5893" s="5" t="n">
        <f aca="false">MOD(A5893,45)</f>
        <v>42</v>
      </c>
      <c r="D5893" s="5" t="n">
        <f aca="false">A5893-1</f>
        <v>5891</v>
      </c>
      <c r="E5893" s="5" t="str">
        <f aca="false">IF(C5893=0,"U",VLOOKUP(D5893,A:B,2,0))</f>
        <v>I3008R</v>
      </c>
    </row>
    <row r="5894" customFormat="false" ht="15.75" hidden="false" customHeight="false" outlineLevel="0" collapsed="false">
      <c r="A5894" s="3" t="n">
        <v>5893</v>
      </c>
      <c r="B5894" s="3" t="s">
        <v>5900</v>
      </c>
      <c r="C5894" s="5" t="n">
        <f aca="false">MOD(A5894,45)</f>
        <v>43</v>
      </c>
      <c r="D5894" s="5" t="n">
        <f aca="false">A5894-1</f>
        <v>5892</v>
      </c>
      <c r="E5894" s="5" t="str">
        <f aca="false">IF(C5894=0,"U",VLOOKUP(D5894,A:B,2,0))</f>
        <v>I3101F</v>
      </c>
    </row>
    <row r="5895" customFormat="false" ht="15.75" hidden="false" customHeight="false" outlineLevel="0" collapsed="false">
      <c r="A5895" s="3" t="n">
        <v>5894</v>
      </c>
      <c r="B5895" s="3" t="s">
        <v>5901</v>
      </c>
      <c r="C5895" s="5" t="n">
        <f aca="false">MOD(A5895,45)</f>
        <v>44</v>
      </c>
      <c r="D5895" s="5" t="n">
        <f aca="false">A5895-1</f>
        <v>5893</v>
      </c>
      <c r="E5895" s="5" t="str">
        <f aca="false">IF(C5895=0,"U",VLOOKUP(D5895,A:B,2,0))</f>
        <v>I3101R</v>
      </c>
    </row>
    <row r="5896" customFormat="false" ht="15.75" hidden="false" customHeight="false" outlineLevel="0" collapsed="false">
      <c r="A5896" s="3" t="n">
        <v>5895</v>
      </c>
      <c r="B5896" s="3" t="s">
        <v>5902</v>
      </c>
      <c r="C5896" s="5" t="n">
        <f aca="false">MOD(A5896,45)</f>
        <v>0</v>
      </c>
      <c r="D5896" s="5" t="n">
        <f aca="false">A5896-1</f>
        <v>5894</v>
      </c>
      <c r="E5896" s="5" t="str">
        <f aca="false">IF(C5896=0,"U",VLOOKUP(D5896,A:B,2,0))</f>
        <v>U</v>
      </c>
    </row>
    <row r="5897" customFormat="false" ht="15.75" hidden="false" customHeight="false" outlineLevel="0" collapsed="false">
      <c r="A5897" s="3" t="n">
        <v>5896</v>
      </c>
      <c r="B5897" s="3" t="s">
        <v>5903</v>
      </c>
      <c r="C5897" s="5" t="n">
        <f aca="false">MOD(A5897,45)</f>
        <v>1</v>
      </c>
      <c r="D5897" s="5" t="n">
        <f aca="false">A5897-1</f>
        <v>5895</v>
      </c>
      <c r="E5897" s="5" t="str">
        <f aca="false">IF(C5897=0,"U",VLOOKUP(D5897,A:B,2,0))</f>
        <v>I3102R</v>
      </c>
    </row>
    <row r="5898" customFormat="false" ht="15.75" hidden="false" customHeight="false" outlineLevel="0" collapsed="false">
      <c r="A5898" s="3" t="n">
        <v>5897</v>
      </c>
      <c r="B5898" s="3" t="s">
        <v>5904</v>
      </c>
      <c r="C5898" s="5" t="n">
        <f aca="false">MOD(A5898,45)</f>
        <v>2</v>
      </c>
      <c r="D5898" s="5" t="n">
        <f aca="false">A5898-1</f>
        <v>5896</v>
      </c>
      <c r="E5898" s="5" t="str">
        <f aca="false">IF(C5898=0,"U",VLOOKUP(D5898,A:B,2,0))</f>
        <v>I3103F</v>
      </c>
    </row>
    <row r="5899" customFormat="false" ht="15.75" hidden="false" customHeight="false" outlineLevel="0" collapsed="false">
      <c r="A5899" s="3" t="n">
        <v>5898</v>
      </c>
      <c r="B5899" s="3" t="s">
        <v>5905</v>
      </c>
      <c r="C5899" s="5" t="n">
        <f aca="false">MOD(A5899,45)</f>
        <v>3</v>
      </c>
      <c r="D5899" s="5" t="n">
        <f aca="false">A5899-1</f>
        <v>5897</v>
      </c>
      <c r="E5899" s="5" t="str">
        <f aca="false">IF(C5899=0,"U",VLOOKUP(D5899,A:B,2,0))</f>
        <v>I3103R</v>
      </c>
    </row>
    <row r="5900" customFormat="false" ht="15.75" hidden="false" customHeight="false" outlineLevel="0" collapsed="false">
      <c r="A5900" s="3" t="n">
        <v>5899</v>
      </c>
      <c r="B5900" s="3" t="s">
        <v>5906</v>
      </c>
      <c r="C5900" s="5" t="n">
        <f aca="false">MOD(A5900,45)</f>
        <v>4</v>
      </c>
      <c r="D5900" s="5" t="n">
        <f aca="false">A5900-1</f>
        <v>5898</v>
      </c>
      <c r="E5900" s="5" t="str">
        <f aca="false">IF(C5900=0,"U",VLOOKUP(D5900,A:B,2,0))</f>
        <v>I3104F</v>
      </c>
    </row>
    <row r="5901" customFormat="false" ht="15.75" hidden="false" customHeight="false" outlineLevel="0" collapsed="false">
      <c r="A5901" s="3" t="n">
        <v>5900</v>
      </c>
      <c r="B5901" s="3" t="s">
        <v>5907</v>
      </c>
      <c r="C5901" s="5" t="n">
        <f aca="false">MOD(A5901,45)</f>
        <v>5</v>
      </c>
      <c r="D5901" s="5" t="n">
        <f aca="false">A5901-1</f>
        <v>5899</v>
      </c>
      <c r="E5901" s="5" t="str">
        <f aca="false">IF(C5901=0,"U",VLOOKUP(D5901,A:B,2,0))</f>
        <v>I3104R</v>
      </c>
    </row>
    <row r="5902" customFormat="false" ht="15.75" hidden="false" customHeight="false" outlineLevel="0" collapsed="false">
      <c r="A5902" s="3" t="n">
        <v>5901</v>
      </c>
      <c r="B5902" s="3" t="s">
        <v>5908</v>
      </c>
      <c r="C5902" s="5" t="n">
        <f aca="false">MOD(A5902,45)</f>
        <v>6</v>
      </c>
      <c r="D5902" s="5" t="n">
        <f aca="false">A5902-1</f>
        <v>5900</v>
      </c>
      <c r="E5902" s="5" t="str">
        <f aca="false">IF(C5902=0,"U",VLOOKUP(D5902,A:B,2,0))</f>
        <v>I3105F</v>
      </c>
    </row>
    <row r="5903" customFormat="false" ht="15.75" hidden="false" customHeight="false" outlineLevel="0" collapsed="false">
      <c r="A5903" s="3" t="n">
        <v>5902</v>
      </c>
      <c r="B5903" s="3" t="s">
        <v>5909</v>
      </c>
      <c r="C5903" s="5" t="n">
        <f aca="false">MOD(A5903,45)</f>
        <v>7</v>
      </c>
      <c r="D5903" s="5" t="n">
        <f aca="false">A5903-1</f>
        <v>5901</v>
      </c>
      <c r="E5903" s="5" t="str">
        <f aca="false">IF(C5903=0,"U",VLOOKUP(D5903,A:B,2,0))</f>
        <v>I3105R</v>
      </c>
    </row>
    <row r="5904" customFormat="false" ht="15.75" hidden="false" customHeight="false" outlineLevel="0" collapsed="false">
      <c r="A5904" s="3" t="n">
        <v>5903</v>
      </c>
      <c r="B5904" s="3" t="s">
        <v>5910</v>
      </c>
      <c r="C5904" s="5" t="n">
        <f aca="false">MOD(A5904,45)</f>
        <v>8</v>
      </c>
      <c r="D5904" s="5" t="n">
        <f aca="false">A5904-1</f>
        <v>5902</v>
      </c>
      <c r="E5904" s="5" t="str">
        <f aca="false">IF(C5904=0,"U",VLOOKUP(D5904,A:B,2,0))</f>
        <v>I3106F</v>
      </c>
    </row>
    <row r="5905" customFormat="false" ht="15.75" hidden="false" customHeight="false" outlineLevel="0" collapsed="false">
      <c r="A5905" s="3" t="n">
        <v>5904</v>
      </c>
      <c r="B5905" s="3" t="s">
        <v>5911</v>
      </c>
      <c r="C5905" s="5" t="n">
        <f aca="false">MOD(A5905,45)</f>
        <v>9</v>
      </c>
      <c r="D5905" s="5" t="n">
        <f aca="false">A5905-1</f>
        <v>5903</v>
      </c>
      <c r="E5905" s="5" t="str">
        <f aca="false">IF(C5905=0,"U",VLOOKUP(D5905,A:B,2,0))</f>
        <v>I3106R</v>
      </c>
    </row>
    <row r="5906" customFormat="false" ht="15.75" hidden="false" customHeight="false" outlineLevel="0" collapsed="false">
      <c r="A5906" s="3" t="n">
        <v>5905</v>
      </c>
      <c r="B5906" s="3" t="s">
        <v>5912</v>
      </c>
      <c r="C5906" s="5" t="n">
        <f aca="false">MOD(A5906,45)</f>
        <v>10</v>
      </c>
      <c r="D5906" s="5" t="n">
        <f aca="false">A5906-1</f>
        <v>5904</v>
      </c>
      <c r="E5906" s="5" t="str">
        <f aca="false">IF(C5906=0,"U",VLOOKUP(D5906,A:B,2,0))</f>
        <v>I3107F</v>
      </c>
    </row>
    <row r="5907" customFormat="false" ht="15.75" hidden="false" customHeight="false" outlineLevel="0" collapsed="false">
      <c r="A5907" s="3" t="n">
        <v>5906</v>
      </c>
      <c r="B5907" s="3" t="s">
        <v>5913</v>
      </c>
      <c r="C5907" s="5" t="n">
        <f aca="false">MOD(A5907,45)</f>
        <v>11</v>
      </c>
      <c r="D5907" s="5" t="n">
        <f aca="false">A5907-1</f>
        <v>5905</v>
      </c>
      <c r="E5907" s="5" t="str">
        <f aca="false">IF(C5907=0,"U",VLOOKUP(D5907,A:B,2,0))</f>
        <v>I3107R</v>
      </c>
    </row>
    <row r="5908" customFormat="false" ht="15.75" hidden="false" customHeight="false" outlineLevel="0" collapsed="false">
      <c r="A5908" s="3" t="n">
        <v>5907</v>
      </c>
      <c r="B5908" s="3" t="s">
        <v>5914</v>
      </c>
      <c r="C5908" s="5" t="n">
        <f aca="false">MOD(A5908,45)</f>
        <v>12</v>
      </c>
      <c r="D5908" s="5" t="n">
        <f aca="false">A5908-1</f>
        <v>5906</v>
      </c>
      <c r="E5908" s="5" t="str">
        <f aca="false">IF(C5908=0,"U",VLOOKUP(D5908,A:B,2,0))</f>
        <v>I3108F</v>
      </c>
    </row>
    <row r="5909" customFormat="false" ht="15.75" hidden="false" customHeight="false" outlineLevel="0" collapsed="false">
      <c r="A5909" s="3" t="n">
        <v>5908</v>
      </c>
      <c r="B5909" s="3" t="s">
        <v>5915</v>
      </c>
      <c r="C5909" s="5" t="n">
        <f aca="false">MOD(A5909,45)</f>
        <v>13</v>
      </c>
      <c r="D5909" s="5" t="n">
        <f aca="false">A5909-1</f>
        <v>5907</v>
      </c>
      <c r="E5909" s="5" t="str">
        <f aca="false">IF(C5909=0,"U",VLOOKUP(D5909,A:B,2,0))</f>
        <v>I3108R</v>
      </c>
    </row>
    <row r="5910" customFormat="false" ht="15.75" hidden="false" customHeight="false" outlineLevel="0" collapsed="false">
      <c r="A5910" s="3" t="n">
        <v>5909</v>
      </c>
      <c r="B5910" s="3" t="s">
        <v>5916</v>
      </c>
      <c r="C5910" s="5" t="n">
        <f aca="false">MOD(A5910,45)</f>
        <v>14</v>
      </c>
      <c r="D5910" s="5" t="n">
        <f aca="false">A5910-1</f>
        <v>5908</v>
      </c>
      <c r="E5910" s="5" t="str">
        <f aca="false">IF(C5910=0,"U",VLOOKUP(D5910,A:B,2,0))</f>
        <v>I3201F</v>
      </c>
    </row>
    <row r="5911" customFormat="false" ht="15.75" hidden="false" customHeight="false" outlineLevel="0" collapsed="false">
      <c r="A5911" s="3" t="n">
        <v>5910</v>
      </c>
      <c r="B5911" s="3" t="s">
        <v>5917</v>
      </c>
      <c r="C5911" s="5" t="n">
        <f aca="false">MOD(A5911,45)</f>
        <v>15</v>
      </c>
      <c r="D5911" s="5" t="n">
        <f aca="false">A5911-1</f>
        <v>5909</v>
      </c>
      <c r="E5911" s="5" t="str">
        <f aca="false">IF(C5911=0,"U",VLOOKUP(D5911,A:B,2,0))</f>
        <v>I3201R</v>
      </c>
    </row>
    <row r="5912" customFormat="false" ht="15.75" hidden="false" customHeight="false" outlineLevel="0" collapsed="false">
      <c r="A5912" s="3" t="n">
        <v>5911</v>
      </c>
      <c r="B5912" s="3" t="s">
        <v>5918</v>
      </c>
      <c r="C5912" s="5" t="n">
        <f aca="false">MOD(A5912,45)</f>
        <v>16</v>
      </c>
      <c r="D5912" s="5" t="n">
        <f aca="false">A5912-1</f>
        <v>5910</v>
      </c>
      <c r="E5912" s="5" t="str">
        <f aca="false">IF(C5912=0,"U",VLOOKUP(D5912,A:B,2,0))</f>
        <v>I3202F</v>
      </c>
    </row>
    <row r="5913" customFormat="false" ht="15.75" hidden="false" customHeight="false" outlineLevel="0" collapsed="false">
      <c r="A5913" s="3" t="n">
        <v>5912</v>
      </c>
      <c r="B5913" s="3" t="s">
        <v>5919</v>
      </c>
      <c r="C5913" s="5" t="n">
        <f aca="false">MOD(A5913,45)</f>
        <v>17</v>
      </c>
      <c r="D5913" s="5" t="n">
        <f aca="false">A5913-1</f>
        <v>5911</v>
      </c>
      <c r="E5913" s="5" t="str">
        <f aca="false">IF(C5913=0,"U",VLOOKUP(D5913,A:B,2,0))</f>
        <v>I3202R</v>
      </c>
    </row>
    <row r="5914" customFormat="false" ht="15.75" hidden="false" customHeight="false" outlineLevel="0" collapsed="false">
      <c r="A5914" s="3" t="n">
        <v>5913</v>
      </c>
      <c r="B5914" s="3" t="s">
        <v>5920</v>
      </c>
      <c r="C5914" s="5" t="n">
        <f aca="false">MOD(A5914,45)</f>
        <v>18</v>
      </c>
      <c r="D5914" s="5" t="n">
        <f aca="false">A5914-1</f>
        <v>5912</v>
      </c>
      <c r="E5914" s="5" t="str">
        <f aca="false">IF(C5914=0,"U",VLOOKUP(D5914,A:B,2,0))</f>
        <v>I3203F</v>
      </c>
    </row>
    <row r="5915" customFormat="false" ht="15.75" hidden="false" customHeight="false" outlineLevel="0" collapsed="false">
      <c r="A5915" s="3" t="n">
        <v>5914</v>
      </c>
      <c r="B5915" s="3" t="s">
        <v>5921</v>
      </c>
      <c r="C5915" s="5" t="n">
        <f aca="false">MOD(A5915,45)</f>
        <v>19</v>
      </c>
      <c r="D5915" s="5" t="n">
        <f aca="false">A5915-1</f>
        <v>5913</v>
      </c>
      <c r="E5915" s="5" t="str">
        <f aca="false">IF(C5915=0,"U",VLOOKUP(D5915,A:B,2,0))</f>
        <v>I3203R</v>
      </c>
    </row>
    <row r="5916" customFormat="false" ht="15.75" hidden="false" customHeight="false" outlineLevel="0" collapsed="false">
      <c r="A5916" s="3" t="n">
        <v>5915</v>
      </c>
      <c r="B5916" s="3" t="s">
        <v>5922</v>
      </c>
      <c r="C5916" s="5" t="n">
        <f aca="false">MOD(A5916,45)</f>
        <v>20</v>
      </c>
      <c r="D5916" s="5" t="n">
        <f aca="false">A5916-1</f>
        <v>5914</v>
      </c>
      <c r="E5916" s="5" t="str">
        <f aca="false">IF(C5916=0,"U",VLOOKUP(D5916,A:B,2,0))</f>
        <v>I3204F</v>
      </c>
    </row>
    <row r="5917" customFormat="false" ht="15.75" hidden="false" customHeight="false" outlineLevel="0" collapsed="false">
      <c r="A5917" s="3" t="n">
        <v>5916</v>
      </c>
      <c r="B5917" s="3" t="s">
        <v>5923</v>
      </c>
      <c r="C5917" s="5" t="n">
        <f aca="false">MOD(A5917,45)</f>
        <v>21</v>
      </c>
      <c r="D5917" s="5" t="n">
        <f aca="false">A5917-1</f>
        <v>5915</v>
      </c>
      <c r="E5917" s="5" t="str">
        <f aca="false">IF(C5917=0,"U",VLOOKUP(D5917,A:B,2,0))</f>
        <v>I3204R</v>
      </c>
    </row>
    <row r="5918" customFormat="false" ht="15.75" hidden="false" customHeight="false" outlineLevel="0" collapsed="false">
      <c r="A5918" s="3" t="n">
        <v>5917</v>
      </c>
      <c r="B5918" s="3" t="s">
        <v>5924</v>
      </c>
      <c r="C5918" s="5" t="n">
        <f aca="false">MOD(A5918,45)</f>
        <v>22</v>
      </c>
      <c r="D5918" s="5" t="n">
        <f aca="false">A5918-1</f>
        <v>5916</v>
      </c>
      <c r="E5918" s="5" t="str">
        <f aca="false">IF(C5918=0,"U",VLOOKUP(D5918,A:B,2,0))</f>
        <v>I3205F</v>
      </c>
    </row>
    <row r="5919" customFormat="false" ht="15.75" hidden="false" customHeight="false" outlineLevel="0" collapsed="false">
      <c r="A5919" s="3" t="n">
        <v>5918</v>
      </c>
      <c r="B5919" s="3" t="s">
        <v>5925</v>
      </c>
      <c r="C5919" s="5" t="n">
        <f aca="false">MOD(A5919,45)</f>
        <v>23</v>
      </c>
      <c r="D5919" s="5" t="n">
        <f aca="false">A5919-1</f>
        <v>5917</v>
      </c>
      <c r="E5919" s="5" t="str">
        <f aca="false">IF(C5919=0,"U",VLOOKUP(D5919,A:B,2,0))</f>
        <v>I3205R</v>
      </c>
    </row>
    <row r="5920" customFormat="false" ht="15.75" hidden="false" customHeight="false" outlineLevel="0" collapsed="false">
      <c r="A5920" s="3" t="n">
        <v>5919</v>
      </c>
      <c r="B5920" s="3" t="s">
        <v>5926</v>
      </c>
      <c r="C5920" s="5" t="n">
        <f aca="false">MOD(A5920,45)</f>
        <v>24</v>
      </c>
      <c r="D5920" s="5" t="n">
        <f aca="false">A5920-1</f>
        <v>5918</v>
      </c>
      <c r="E5920" s="5" t="str">
        <f aca="false">IF(C5920=0,"U",VLOOKUP(D5920,A:B,2,0))</f>
        <v>I3206F</v>
      </c>
    </row>
    <row r="5921" customFormat="false" ht="15.75" hidden="false" customHeight="false" outlineLevel="0" collapsed="false">
      <c r="A5921" s="3" t="n">
        <v>5920</v>
      </c>
      <c r="B5921" s="3" t="s">
        <v>5927</v>
      </c>
      <c r="C5921" s="5" t="n">
        <f aca="false">MOD(A5921,45)</f>
        <v>25</v>
      </c>
      <c r="D5921" s="5" t="n">
        <f aca="false">A5921-1</f>
        <v>5919</v>
      </c>
      <c r="E5921" s="5" t="str">
        <f aca="false">IF(C5921=0,"U",VLOOKUP(D5921,A:B,2,0))</f>
        <v>I3206R</v>
      </c>
    </row>
    <row r="5922" customFormat="false" ht="15.75" hidden="false" customHeight="false" outlineLevel="0" collapsed="false">
      <c r="A5922" s="3" t="n">
        <v>5921</v>
      </c>
      <c r="B5922" s="3" t="s">
        <v>5928</v>
      </c>
      <c r="C5922" s="5" t="n">
        <f aca="false">MOD(A5922,45)</f>
        <v>26</v>
      </c>
      <c r="D5922" s="5" t="n">
        <f aca="false">A5922-1</f>
        <v>5920</v>
      </c>
      <c r="E5922" s="5" t="str">
        <f aca="false">IF(C5922=0,"U",VLOOKUP(D5922,A:B,2,0))</f>
        <v>I3207F</v>
      </c>
    </row>
    <row r="5923" customFormat="false" ht="15.75" hidden="false" customHeight="false" outlineLevel="0" collapsed="false">
      <c r="A5923" s="3" t="n">
        <v>5922</v>
      </c>
      <c r="B5923" s="3" t="s">
        <v>5929</v>
      </c>
      <c r="C5923" s="5" t="n">
        <f aca="false">MOD(A5923,45)</f>
        <v>27</v>
      </c>
      <c r="D5923" s="5" t="n">
        <f aca="false">A5923-1</f>
        <v>5921</v>
      </c>
      <c r="E5923" s="5" t="str">
        <f aca="false">IF(C5923=0,"U",VLOOKUP(D5923,A:B,2,0))</f>
        <v>I3207R</v>
      </c>
    </row>
    <row r="5924" customFormat="false" ht="15.75" hidden="false" customHeight="false" outlineLevel="0" collapsed="false">
      <c r="A5924" s="3" t="n">
        <v>5923</v>
      </c>
      <c r="B5924" s="3" t="s">
        <v>5930</v>
      </c>
      <c r="C5924" s="5" t="n">
        <f aca="false">MOD(A5924,45)</f>
        <v>28</v>
      </c>
      <c r="D5924" s="5" t="n">
        <f aca="false">A5924-1</f>
        <v>5922</v>
      </c>
      <c r="E5924" s="5" t="str">
        <f aca="false">IF(C5924=0,"U",VLOOKUP(D5924,A:B,2,0))</f>
        <v>I3208F</v>
      </c>
    </row>
    <row r="5925" customFormat="false" ht="15.75" hidden="false" customHeight="false" outlineLevel="0" collapsed="false">
      <c r="A5925" s="3" t="n">
        <v>5924</v>
      </c>
      <c r="B5925" s="3" t="s">
        <v>5931</v>
      </c>
      <c r="C5925" s="5" t="n">
        <f aca="false">MOD(A5925,45)</f>
        <v>29</v>
      </c>
      <c r="D5925" s="5" t="n">
        <f aca="false">A5925-1</f>
        <v>5923</v>
      </c>
      <c r="E5925" s="5" t="str">
        <f aca="false">IF(C5925=0,"U",VLOOKUP(D5925,A:B,2,0))</f>
        <v>I3208R</v>
      </c>
    </row>
    <row r="5926" customFormat="false" ht="15.75" hidden="false" customHeight="false" outlineLevel="0" collapsed="false">
      <c r="A5926" s="3" t="n">
        <v>5925</v>
      </c>
      <c r="B5926" s="3" t="s">
        <v>5932</v>
      </c>
      <c r="C5926" s="5" t="n">
        <f aca="false">MOD(A5926,45)</f>
        <v>30</v>
      </c>
      <c r="D5926" s="5" t="n">
        <f aca="false">A5926-1</f>
        <v>5924</v>
      </c>
      <c r="E5926" s="5" t="str">
        <f aca="false">IF(C5926=0,"U",VLOOKUP(D5926,A:B,2,0))</f>
        <v>J0101F</v>
      </c>
    </row>
    <row r="5927" customFormat="false" ht="15.75" hidden="false" customHeight="false" outlineLevel="0" collapsed="false">
      <c r="A5927" s="3" t="n">
        <v>5926</v>
      </c>
      <c r="B5927" s="3" t="s">
        <v>5933</v>
      </c>
      <c r="C5927" s="5" t="n">
        <f aca="false">MOD(A5927,45)</f>
        <v>31</v>
      </c>
      <c r="D5927" s="5" t="n">
        <f aca="false">A5927-1</f>
        <v>5925</v>
      </c>
      <c r="E5927" s="5" t="str">
        <f aca="false">IF(C5927=0,"U",VLOOKUP(D5927,A:B,2,0))</f>
        <v>J0101R</v>
      </c>
    </row>
    <row r="5928" customFormat="false" ht="15.75" hidden="false" customHeight="false" outlineLevel="0" collapsed="false">
      <c r="A5928" s="3" t="n">
        <v>5927</v>
      </c>
      <c r="B5928" s="3" t="s">
        <v>5934</v>
      </c>
      <c r="C5928" s="5" t="n">
        <f aca="false">MOD(A5928,45)</f>
        <v>32</v>
      </c>
      <c r="D5928" s="5" t="n">
        <f aca="false">A5928-1</f>
        <v>5926</v>
      </c>
      <c r="E5928" s="5" t="str">
        <f aca="false">IF(C5928=0,"U",VLOOKUP(D5928,A:B,2,0))</f>
        <v>J0102F</v>
      </c>
    </row>
    <row r="5929" customFormat="false" ht="15.75" hidden="false" customHeight="false" outlineLevel="0" collapsed="false">
      <c r="A5929" s="3" t="n">
        <v>5928</v>
      </c>
      <c r="B5929" s="3" t="s">
        <v>5935</v>
      </c>
      <c r="C5929" s="5" t="n">
        <f aca="false">MOD(A5929,45)</f>
        <v>33</v>
      </c>
      <c r="D5929" s="5" t="n">
        <f aca="false">A5929-1</f>
        <v>5927</v>
      </c>
      <c r="E5929" s="5" t="str">
        <f aca="false">IF(C5929=0,"U",VLOOKUP(D5929,A:B,2,0))</f>
        <v>J0102R</v>
      </c>
    </row>
    <row r="5930" customFormat="false" ht="15.75" hidden="false" customHeight="false" outlineLevel="0" collapsed="false">
      <c r="A5930" s="3" t="n">
        <v>5929</v>
      </c>
      <c r="B5930" s="3" t="s">
        <v>5936</v>
      </c>
      <c r="C5930" s="5" t="n">
        <f aca="false">MOD(A5930,45)</f>
        <v>34</v>
      </c>
      <c r="D5930" s="5" t="n">
        <f aca="false">A5930-1</f>
        <v>5928</v>
      </c>
      <c r="E5930" s="5" t="str">
        <f aca="false">IF(C5930=0,"U",VLOOKUP(D5930,A:B,2,0))</f>
        <v>J0103F</v>
      </c>
    </row>
    <row r="5931" customFormat="false" ht="15.75" hidden="false" customHeight="false" outlineLevel="0" collapsed="false">
      <c r="A5931" s="3" t="n">
        <v>5930</v>
      </c>
      <c r="B5931" s="3" t="s">
        <v>5937</v>
      </c>
      <c r="C5931" s="5" t="n">
        <f aca="false">MOD(A5931,45)</f>
        <v>35</v>
      </c>
      <c r="D5931" s="5" t="n">
        <f aca="false">A5931-1</f>
        <v>5929</v>
      </c>
      <c r="E5931" s="5" t="str">
        <f aca="false">IF(C5931=0,"U",VLOOKUP(D5931,A:B,2,0))</f>
        <v>J0103R</v>
      </c>
    </row>
    <row r="5932" customFormat="false" ht="15.75" hidden="false" customHeight="false" outlineLevel="0" collapsed="false">
      <c r="A5932" s="3" t="n">
        <v>5931</v>
      </c>
      <c r="B5932" s="3" t="s">
        <v>5938</v>
      </c>
      <c r="C5932" s="5" t="n">
        <f aca="false">MOD(A5932,45)</f>
        <v>36</v>
      </c>
      <c r="D5932" s="5" t="n">
        <f aca="false">A5932-1</f>
        <v>5930</v>
      </c>
      <c r="E5932" s="5" t="str">
        <f aca="false">IF(C5932=0,"U",VLOOKUP(D5932,A:B,2,0))</f>
        <v>J0104F</v>
      </c>
    </row>
    <row r="5933" customFormat="false" ht="15.75" hidden="false" customHeight="false" outlineLevel="0" collapsed="false">
      <c r="A5933" s="3" t="n">
        <v>5932</v>
      </c>
      <c r="B5933" s="3" t="s">
        <v>5939</v>
      </c>
      <c r="C5933" s="5" t="n">
        <f aca="false">MOD(A5933,45)</f>
        <v>37</v>
      </c>
      <c r="D5933" s="5" t="n">
        <f aca="false">A5933-1</f>
        <v>5931</v>
      </c>
      <c r="E5933" s="5" t="str">
        <f aca="false">IF(C5933=0,"U",VLOOKUP(D5933,A:B,2,0))</f>
        <v>J0104R</v>
      </c>
    </row>
    <row r="5934" customFormat="false" ht="15.75" hidden="false" customHeight="false" outlineLevel="0" collapsed="false">
      <c r="A5934" s="3" t="n">
        <v>5933</v>
      </c>
      <c r="B5934" s="3" t="s">
        <v>5940</v>
      </c>
      <c r="C5934" s="5" t="n">
        <f aca="false">MOD(A5934,45)</f>
        <v>38</v>
      </c>
      <c r="D5934" s="5" t="n">
        <f aca="false">A5934-1</f>
        <v>5932</v>
      </c>
      <c r="E5934" s="5" t="str">
        <f aca="false">IF(C5934=0,"U",VLOOKUP(D5934,A:B,2,0))</f>
        <v>J0105F</v>
      </c>
    </row>
    <row r="5935" customFormat="false" ht="15.75" hidden="false" customHeight="false" outlineLevel="0" collapsed="false">
      <c r="A5935" s="3" t="n">
        <v>5934</v>
      </c>
      <c r="B5935" s="3" t="s">
        <v>5941</v>
      </c>
      <c r="C5935" s="5" t="n">
        <f aca="false">MOD(A5935,45)</f>
        <v>39</v>
      </c>
      <c r="D5935" s="5" t="n">
        <f aca="false">A5935-1</f>
        <v>5933</v>
      </c>
      <c r="E5935" s="5" t="str">
        <f aca="false">IF(C5935=0,"U",VLOOKUP(D5935,A:B,2,0))</f>
        <v>J0105R</v>
      </c>
    </row>
    <row r="5936" customFormat="false" ht="15.75" hidden="false" customHeight="false" outlineLevel="0" collapsed="false">
      <c r="A5936" s="3" t="n">
        <v>5935</v>
      </c>
      <c r="B5936" s="3" t="s">
        <v>5942</v>
      </c>
      <c r="C5936" s="5" t="n">
        <f aca="false">MOD(A5936,45)</f>
        <v>40</v>
      </c>
      <c r="D5936" s="5" t="n">
        <f aca="false">A5936-1</f>
        <v>5934</v>
      </c>
      <c r="E5936" s="5" t="str">
        <f aca="false">IF(C5936=0,"U",VLOOKUP(D5936,A:B,2,0))</f>
        <v>J0106F</v>
      </c>
    </row>
    <row r="5937" customFormat="false" ht="15.75" hidden="false" customHeight="false" outlineLevel="0" collapsed="false">
      <c r="A5937" s="3" t="n">
        <v>5936</v>
      </c>
      <c r="B5937" s="3" t="s">
        <v>5943</v>
      </c>
      <c r="C5937" s="5" t="n">
        <f aca="false">MOD(A5937,45)</f>
        <v>41</v>
      </c>
      <c r="D5937" s="5" t="n">
        <f aca="false">A5937-1</f>
        <v>5935</v>
      </c>
      <c r="E5937" s="5" t="str">
        <f aca="false">IF(C5937=0,"U",VLOOKUP(D5937,A:B,2,0))</f>
        <v>J0106R</v>
      </c>
    </row>
    <row r="5938" customFormat="false" ht="15.75" hidden="false" customHeight="false" outlineLevel="0" collapsed="false">
      <c r="A5938" s="3" t="n">
        <v>5937</v>
      </c>
      <c r="B5938" s="3" t="s">
        <v>5944</v>
      </c>
      <c r="C5938" s="5" t="n">
        <f aca="false">MOD(A5938,45)</f>
        <v>42</v>
      </c>
      <c r="D5938" s="5" t="n">
        <f aca="false">A5938-1</f>
        <v>5936</v>
      </c>
      <c r="E5938" s="5" t="str">
        <f aca="false">IF(C5938=0,"U",VLOOKUP(D5938,A:B,2,0))</f>
        <v>J0107F</v>
      </c>
    </row>
    <row r="5939" customFormat="false" ht="15.75" hidden="false" customHeight="false" outlineLevel="0" collapsed="false">
      <c r="A5939" s="3" t="n">
        <v>5938</v>
      </c>
      <c r="B5939" s="3" t="s">
        <v>5945</v>
      </c>
      <c r="C5939" s="5" t="n">
        <f aca="false">MOD(A5939,45)</f>
        <v>43</v>
      </c>
      <c r="D5939" s="5" t="n">
        <f aca="false">A5939-1</f>
        <v>5937</v>
      </c>
      <c r="E5939" s="5" t="str">
        <f aca="false">IF(C5939=0,"U",VLOOKUP(D5939,A:B,2,0))</f>
        <v>J0107R</v>
      </c>
    </row>
    <row r="5940" customFormat="false" ht="15.75" hidden="false" customHeight="false" outlineLevel="0" collapsed="false">
      <c r="A5940" s="3" t="n">
        <v>5939</v>
      </c>
      <c r="B5940" s="3" t="s">
        <v>5946</v>
      </c>
      <c r="C5940" s="5" t="n">
        <f aca="false">MOD(A5940,45)</f>
        <v>44</v>
      </c>
      <c r="D5940" s="5" t="n">
        <f aca="false">A5940-1</f>
        <v>5938</v>
      </c>
      <c r="E5940" s="5" t="str">
        <f aca="false">IF(C5940=0,"U",VLOOKUP(D5940,A:B,2,0))</f>
        <v>J0108F</v>
      </c>
    </row>
    <row r="5941" customFormat="false" ht="15.75" hidden="false" customHeight="false" outlineLevel="0" collapsed="false">
      <c r="A5941" s="3" t="n">
        <v>5940</v>
      </c>
      <c r="B5941" s="3" t="s">
        <v>5947</v>
      </c>
      <c r="C5941" s="5" t="n">
        <f aca="false">MOD(A5941,45)</f>
        <v>0</v>
      </c>
      <c r="D5941" s="5" t="n">
        <f aca="false">A5941-1</f>
        <v>5939</v>
      </c>
      <c r="E5941" s="5" t="str">
        <f aca="false">IF(C5941=0,"U",VLOOKUP(D5941,A:B,2,0))</f>
        <v>U</v>
      </c>
    </row>
    <row r="5942" customFormat="false" ht="15.75" hidden="false" customHeight="false" outlineLevel="0" collapsed="false">
      <c r="A5942" s="3" t="n">
        <v>5941</v>
      </c>
      <c r="B5942" s="3" t="s">
        <v>5948</v>
      </c>
      <c r="C5942" s="5" t="n">
        <f aca="false">MOD(A5942,45)</f>
        <v>1</v>
      </c>
      <c r="D5942" s="5" t="n">
        <f aca="false">A5942-1</f>
        <v>5940</v>
      </c>
      <c r="E5942" s="5" t="str">
        <f aca="false">IF(C5942=0,"U",VLOOKUP(D5942,A:B,2,0))</f>
        <v>J0201F</v>
      </c>
    </row>
    <row r="5943" customFormat="false" ht="15.75" hidden="false" customHeight="false" outlineLevel="0" collapsed="false">
      <c r="A5943" s="3" t="n">
        <v>5942</v>
      </c>
      <c r="B5943" s="3" t="s">
        <v>5949</v>
      </c>
      <c r="C5943" s="5" t="n">
        <f aca="false">MOD(A5943,45)</f>
        <v>2</v>
      </c>
      <c r="D5943" s="5" t="n">
        <f aca="false">A5943-1</f>
        <v>5941</v>
      </c>
      <c r="E5943" s="5" t="str">
        <f aca="false">IF(C5943=0,"U",VLOOKUP(D5943,A:B,2,0))</f>
        <v>J0201R</v>
      </c>
    </row>
    <row r="5944" customFormat="false" ht="15.75" hidden="false" customHeight="false" outlineLevel="0" collapsed="false">
      <c r="A5944" s="3" t="n">
        <v>5943</v>
      </c>
      <c r="B5944" s="3" t="s">
        <v>5950</v>
      </c>
      <c r="C5944" s="5" t="n">
        <f aca="false">MOD(A5944,45)</f>
        <v>3</v>
      </c>
      <c r="D5944" s="5" t="n">
        <f aca="false">A5944-1</f>
        <v>5942</v>
      </c>
      <c r="E5944" s="5" t="str">
        <f aca="false">IF(C5944=0,"U",VLOOKUP(D5944,A:B,2,0))</f>
        <v>J0202F</v>
      </c>
    </row>
    <row r="5945" customFormat="false" ht="15.75" hidden="false" customHeight="false" outlineLevel="0" collapsed="false">
      <c r="A5945" s="3" t="n">
        <v>5944</v>
      </c>
      <c r="B5945" s="3" t="s">
        <v>5951</v>
      </c>
      <c r="C5945" s="5" t="n">
        <f aca="false">MOD(A5945,45)</f>
        <v>4</v>
      </c>
      <c r="D5945" s="5" t="n">
        <f aca="false">A5945-1</f>
        <v>5943</v>
      </c>
      <c r="E5945" s="5" t="str">
        <f aca="false">IF(C5945=0,"U",VLOOKUP(D5945,A:B,2,0))</f>
        <v>J0202R</v>
      </c>
    </row>
    <row r="5946" customFormat="false" ht="15.75" hidden="false" customHeight="false" outlineLevel="0" collapsed="false">
      <c r="A5946" s="3" t="n">
        <v>5945</v>
      </c>
      <c r="B5946" s="3" t="s">
        <v>5952</v>
      </c>
      <c r="C5946" s="5" t="n">
        <f aca="false">MOD(A5946,45)</f>
        <v>5</v>
      </c>
      <c r="D5946" s="5" t="n">
        <f aca="false">A5946-1</f>
        <v>5944</v>
      </c>
      <c r="E5946" s="5" t="str">
        <f aca="false">IF(C5946=0,"U",VLOOKUP(D5946,A:B,2,0))</f>
        <v>J0203F</v>
      </c>
    </row>
    <row r="5947" customFormat="false" ht="15.75" hidden="false" customHeight="false" outlineLevel="0" collapsed="false">
      <c r="A5947" s="3" t="n">
        <v>5946</v>
      </c>
      <c r="B5947" s="3" t="s">
        <v>5953</v>
      </c>
      <c r="C5947" s="5" t="n">
        <f aca="false">MOD(A5947,45)</f>
        <v>6</v>
      </c>
      <c r="D5947" s="5" t="n">
        <f aca="false">A5947-1</f>
        <v>5945</v>
      </c>
      <c r="E5947" s="5" t="str">
        <f aca="false">IF(C5947=0,"U",VLOOKUP(D5947,A:B,2,0))</f>
        <v>J0203R</v>
      </c>
    </row>
    <row r="5948" customFormat="false" ht="15.75" hidden="false" customHeight="false" outlineLevel="0" collapsed="false">
      <c r="A5948" s="3" t="n">
        <v>5947</v>
      </c>
      <c r="B5948" s="3" t="s">
        <v>5954</v>
      </c>
      <c r="C5948" s="5" t="n">
        <f aca="false">MOD(A5948,45)</f>
        <v>7</v>
      </c>
      <c r="D5948" s="5" t="n">
        <f aca="false">A5948-1</f>
        <v>5946</v>
      </c>
      <c r="E5948" s="5" t="str">
        <f aca="false">IF(C5948=0,"U",VLOOKUP(D5948,A:B,2,0))</f>
        <v>J0204F</v>
      </c>
    </row>
    <row r="5949" customFormat="false" ht="15.75" hidden="false" customHeight="false" outlineLevel="0" collapsed="false">
      <c r="A5949" s="3" t="n">
        <v>5948</v>
      </c>
      <c r="B5949" s="3" t="s">
        <v>5955</v>
      </c>
      <c r="C5949" s="5" t="n">
        <f aca="false">MOD(A5949,45)</f>
        <v>8</v>
      </c>
      <c r="D5949" s="5" t="n">
        <f aca="false">A5949-1</f>
        <v>5947</v>
      </c>
      <c r="E5949" s="5" t="str">
        <f aca="false">IF(C5949=0,"U",VLOOKUP(D5949,A:B,2,0))</f>
        <v>J0204R</v>
      </c>
    </row>
    <row r="5950" customFormat="false" ht="15.75" hidden="false" customHeight="false" outlineLevel="0" collapsed="false">
      <c r="A5950" s="3" t="n">
        <v>5949</v>
      </c>
      <c r="B5950" s="3" t="s">
        <v>5956</v>
      </c>
      <c r="C5950" s="5" t="n">
        <f aca="false">MOD(A5950,45)</f>
        <v>9</v>
      </c>
      <c r="D5950" s="5" t="n">
        <f aca="false">A5950-1</f>
        <v>5948</v>
      </c>
      <c r="E5950" s="5" t="str">
        <f aca="false">IF(C5950=0,"U",VLOOKUP(D5950,A:B,2,0))</f>
        <v>J0205F</v>
      </c>
    </row>
    <row r="5951" customFormat="false" ht="15.75" hidden="false" customHeight="false" outlineLevel="0" collapsed="false">
      <c r="A5951" s="3" t="n">
        <v>5950</v>
      </c>
      <c r="B5951" s="3" t="s">
        <v>5957</v>
      </c>
      <c r="C5951" s="5" t="n">
        <f aca="false">MOD(A5951,45)</f>
        <v>10</v>
      </c>
      <c r="D5951" s="5" t="n">
        <f aca="false">A5951-1</f>
        <v>5949</v>
      </c>
      <c r="E5951" s="5" t="str">
        <f aca="false">IF(C5951=0,"U",VLOOKUP(D5951,A:B,2,0))</f>
        <v>J0205R</v>
      </c>
    </row>
    <row r="5952" customFormat="false" ht="15.75" hidden="false" customHeight="false" outlineLevel="0" collapsed="false">
      <c r="A5952" s="3" t="n">
        <v>5951</v>
      </c>
      <c r="B5952" s="3" t="s">
        <v>5958</v>
      </c>
      <c r="C5952" s="5" t="n">
        <f aca="false">MOD(A5952,45)</f>
        <v>11</v>
      </c>
      <c r="D5952" s="5" t="n">
        <f aca="false">A5952-1</f>
        <v>5950</v>
      </c>
      <c r="E5952" s="5" t="str">
        <f aca="false">IF(C5952=0,"U",VLOOKUP(D5952,A:B,2,0))</f>
        <v>J0206F</v>
      </c>
    </row>
    <row r="5953" customFormat="false" ht="15.75" hidden="false" customHeight="false" outlineLevel="0" collapsed="false">
      <c r="A5953" s="3" t="n">
        <v>5952</v>
      </c>
      <c r="B5953" s="3" t="s">
        <v>5959</v>
      </c>
      <c r="C5953" s="5" t="n">
        <f aca="false">MOD(A5953,45)</f>
        <v>12</v>
      </c>
      <c r="D5953" s="5" t="n">
        <f aca="false">A5953-1</f>
        <v>5951</v>
      </c>
      <c r="E5953" s="5" t="str">
        <f aca="false">IF(C5953=0,"U",VLOOKUP(D5953,A:B,2,0))</f>
        <v>J0206R</v>
      </c>
    </row>
    <row r="5954" customFormat="false" ht="15.75" hidden="false" customHeight="false" outlineLevel="0" collapsed="false">
      <c r="A5954" s="3" t="n">
        <v>5953</v>
      </c>
      <c r="B5954" s="3" t="s">
        <v>5960</v>
      </c>
      <c r="C5954" s="5" t="n">
        <f aca="false">MOD(A5954,45)</f>
        <v>13</v>
      </c>
      <c r="D5954" s="5" t="n">
        <f aca="false">A5954-1</f>
        <v>5952</v>
      </c>
      <c r="E5954" s="5" t="str">
        <f aca="false">IF(C5954=0,"U",VLOOKUP(D5954,A:B,2,0))</f>
        <v>J0207F</v>
      </c>
    </row>
    <row r="5955" customFormat="false" ht="15.75" hidden="false" customHeight="false" outlineLevel="0" collapsed="false">
      <c r="A5955" s="3" t="n">
        <v>5954</v>
      </c>
      <c r="B5955" s="3" t="s">
        <v>5961</v>
      </c>
      <c r="C5955" s="5" t="n">
        <f aca="false">MOD(A5955,45)</f>
        <v>14</v>
      </c>
      <c r="D5955" s="5" t="n">
        <f aca="false">A5955-1</f>
        <v>5953</v>
      </c>
      <c r="E5955" s="5" t="str">
        <f aca="false">IF(C5955=0,"U",VLOOKUP(D5955,A:B,2,0))</f>
        <v>J0207R</v>
      </c>
    </row>
    <row r="5956" customFormat="false" ht="15.75" hidden="false" customHeight="false" outlineLevel="0" collapsed="false">
      <c r="A5956" s="3" t="n">
        <v>5955</v>
      </c>
      <c r="B5956" s="3" t="s">
        <v>5962</v>
      </c>
      <c r="C5956" s="5" t="n">
        <f aca="false">MOD(A5956,45)</f>
        <v>15</v>
      </c>
      <c r="D5956" s="5" t="n">
        <f aca="false">A5956-1</f>
        <v>5954</v>
      </c>
      <c r="E5956" s="5" t="str">
        <f aca="false">IF(C5956=0,"U",VLOOKUP(D5956,A:B,2,0))</f>
        <v>J0208F</v>
      </c>
    </row>
    <row r="5957" customFormat="false" ht="15.75" hidden="false" customHeight="false" outlineLevel="0" collapsed="false">
      <c r="A5957" s="3" t="n">
        <v>5956</v>
      </c>
      <c r="B5957" s="3" t="s">
        <v>5963</v>
      </c>
      <c r="C5957" s="5" t="n">
        <f aca="false">MOD(A5957,45)</f>
        <v>16</v>
      </c>
      <c r="D5957" s="5" t="n">
        <f aca="false">A5957-1</f>
        <v>5955</v>
      </c>
      <c r="E5957" s="5" t="str">
        <f aca="false">IF(C5957=0,"U",VLOOKUP(D5957,A:B,2,0))</f>
        <v>J0208R</v>
      </c>
    </row>
    <row r="5958" customFormat="false" ht="15.75" hidden="false" customHeight="false" outlineLevel="0" collapsed="false">
      <c r="A5958" s="3" t="n">
        <v>5957</v>
      </c>
      <c r="B5958" s="3" t="s">
        <v>5964</v>
      </c>
      <c r="C5958" s="5" t="n">
        <f aca="false">MOD(A5958,45)</f>
        <v>17</v>
      </c>
      <c r="D5958" s="5" t="n">
        <f aca="false">A5958-1</f>
        <v>5956</v>
      </c>
      <c r="E5958" s="5" t="str">
        <f aca="false">IF(C5958=0,"U",VLOOKUP(D5958,A:B,2,0))</f>
        <v>J0301F</v>
      </c>
    </row>
    <row r="5959" customFormat="false" ht="15.75" hidden="false" customHeight="false" outlineLevel="0" collapsed="false">
      <c r="A5959" s="3" t="n">
        <v>5958</v>
      </c>
      <c r="B5959" s="3" t="s">
        <v>5965</v>
      </c>
      <c r="C5959" s="5" t="n">
        <f aca="false">MOD(A5959,45)</f>
        <v>18</v>
      </c>
      <c r="D5959" s="5" t="n">
        <f aca="false">A5959-1</f>
        <v>5957</v>
      </c>
      <c r="E5959" s="5" t="str">
        <f aca="false">IF(C5959=0,"U",VLOOKUP(D5959,A:B,2,0))</f>
        <v>J0301R</v>
      </c>
    </row>
    <row r="5960" customFormat="false" ht="15.75" hidden="false" customHeight="false" outlineLevel="0" collapsed="false">
      <c r="A5960" s="3" t="n">
        <v>5959</v>
      </c>
      <c r="B5960" s="3" t="s">
        <v>5966</v>
      </c>
      <c r="C5960" s="5" t="n">
        <f aca="false">MOD(A5960,45)</f>
        <v>19</v>
      </c>
      <c r="D5960" s="5" t="n">
        <f aca="false">A5960-1</f>
        <v>5958</v>
      </c>
      <c r="E5960" s="5" t="str">
        <f aca="false">IF(C5960=0,"U",VLOOKUP(D5960,A:B,2,0))</f>
        <v>J0302F</v>
      </c>
    </row>
    <row r="5961" customFormat="false" ht="15.75" hidden="false" customHeight="false" outlineLevel="0" collapsed="false">
      <c r="A5961" s="3" t="n">
        <v>5960</v>
      </c>
      <c r="B5961" s="3" t="s">
        <v>5967</v>
      </c>
      <c r="C5961" s="5" t="n">
        <f aca="false">MOD(A5961,45)</f>
        <v>20</v>
      </c>
      <c r="D5961" s="5" t="n">
        <f aca="false">A5961-1</f>
        <v>5959</v>
      </c>
      <c r="E5961" s="5" t="str">
        <f aca="false">IF(C5961=0,"U",VLOOKUP(D5961,A:B,2,0))</f>
        <v>J0302R</v>
      </c>
    </row>
    <row r="5962" customFormat="false" ht="15.75" hidden="false" customHeight="false" outlineLevel="0" collapsed="false">
      <c r="A5962" s="3" t="n">
        <v>5961</v>
      </c>
      <c r="B5962" s="3" t="s">
        <v>5968</v>
      </c>
      <c r="C5962" s="5" t="n">
        <f aca="false">MOD(A5962,45)</f>
        <v>21</v>
      </c>
      <c r="D5962" s="5" t="n">
        <f aca="false">A5962-1</f>
        <v>5960</v>
      </c>
      <c r="E5962" s="5" t="str">
        <f aca="false">IF(C5962=0,"U",VLOOKUP(D5962,A:B,2,0))</f>
        <v>J0303F</v>
      </c>
    </row>
    <row r="5963" customFormat="false" ht="15.75" hidden="false" customHeight="false" outlineLevel="0" collapsed="false">
      <c r="A5963" s="3" t="n">
        <v>5962</v>
      </c>
      <c r="B5963" s="3" t="s">
        <v>5969</v>
      </c>
      <c r="C5963" s="5" t="n">
        <f aca="false">MOD(A5963,45)</f>
        <v>22</v>
      </c>
      <c r="D5963" s="5" t="n">
        <f aca="false">A5963-1</f>
        <v>5961</v>
      </c>
      <c r="E5963" s="5" t="str">
        <f aca="false">IF(C5963=0,"U",VLOOKUP(D5963,A:B,2,0))</f>
        <v>J0303R</v>
      </c>
    </row>
    <row r="5964" customFormat="false" ht="15.75" hidden="false" customHeight="false" outlineLevel="0" collapsed="false">
      <c r="A5964" s="3" t="n">
        <v>5963</v>
      </c>
      <c r="B5964" s="3" t="s">
        <v>5970</v>
      </c>
      <c r="C5964" s="5" t="n">
        <f aca="false">MOD(A5964,45)</f>
        <v>23</v>
      </c>
      <c r="D5964" s="5" t="n">
        <f aca="false">A5964-1</f>
        <v>5962</v>
      </c>
      <c r="E5964" s="5" t="str">
        <f aca="false">IF(C5964=0,"U",VLOOKUP(D5964,A:B,2,0))</f>
        <v>J0304F</v>
      </c>
    </row>
    <row r="5965" customFormat="false" ht="15.75" hidden="false" customHeight="false" outlineLevel="0" collapsed="false">
      <c r="A5965" s="3" t="n">
        <v>5964</v>
      </c>
      <c r="B5965" s="3" t="s">
        <v>5971</v>
      </c>
      <c r="C5965" s="5" t="n">
        <f aca="false">MOD(A5965,45)</f>
        <v>24</v>
      </c>
      <c r="D5965" s="5" t="n">
        <f aca="false">A5965-1</f>
        <v>5963</v>
      </c>
      <c r="E5965" s="5" t="str">
        <f aca="false">IF(C5965=0,"U",VLOOKUP(D5965,A:B,2,0))</f>
        <v>J0304R</v>
      </c>
    </row>
    <row r="5966" customFormat="false" ht="15.75" hidden="false" customHeight="false" outlineLevel="0" collapsed="false">
      <c r="A5966" s="3" t="n">
        <v>5965</v>
      </c>
      <c r="B5966" s="3" t="s">
        <v>5972</v>
      </c>
      <c r="C5966" s="5" t="n">
        <f aca="false">MOD(A5966,45)</f>
        <v>25</v>
      </c>
      <c r="D5966" s="5" t="n">
        <f aca="false">A5966-1</f>
        <v>5964</v>
      </c>
      <c r="E5966" s="5" t="str">
        <f aca="false">IF(C5966=0,"U",VLOOKUP(D5966,A:B,2,0))</f>
        <v>J0305F</v>
      </c>
    </row>
    <row r="5967" customFormat="false" ht="15.75" hidden="false" customHeight="false" outlineLevel="0" collapsed="false">
      <c r="A5967" s="3" t="n">
        <v>5966</v>
      </c>
      <c r="B5967" s="3" t="s">
        <v>5973</v>
      </c>
      <c r="C5967" s="5" t="n">
        <f aca="false">MOD(A5967,45)</f>
        <v>26</v>
      </c>
      <c r="D5967" s="5" t="n">
        <f aca="false">A5967-1</f>
        <v>5965</v>
      </c>
      <c r="E5967" s="5" t="str">
        <f aca="false">IF(C5967=0,"U",VLOOKUP(D5967,A:B,2,0))</f>
        <v>J0305R</v>
      </c>
    </row>
    <row r="5968" customFormat="false" ht="15.75" hidden="false" customHeight="false" outlineLevel="0" collapsed="false">
      <c r="A5968" s="3" t="n">
        <v>5967</v>
      </c>
      <c r="B5968" s="3" t="s">
        <v>5974</v>
      </c>
      <c r="C5968" s="5" t="n">
        <f aca="false">MOD(A5968,45)</f>
        <v>27</v>
      </c>
      <c r="D5968" s="5" t="n">
        <f aca="false">A5968-1</f>
        <v>5966</v>
      </c>
      <c r="E5968" s="5" t="str">
        <f aca="false">IF(C5968=0,"U",VLOOKUP(D5968,A:B,2,0))</f>
        <v>J0306F</v>
      </c>
    </row>
    <row r="5969" customFormat="false" ht="15.75" hidden="false" customHeight="false" outlineLevel="0" collapsed="false">
      <c r="A5969" s="3" t="n">
        <v>5968</v>
      </c>
      <c r="B5969" s="3" t="s">
        <v>5975</v>
      </c>
      <c r="C5969" s="5" t="n">
        <f aca="false">MOD(A5969,45)</f>
        <v>28</v>
      </c>
      <c r="D5969" s="5" t="n">
        <f aca="false">A5969-1</f>
        <v>5967</v>
      </c>
      <c r="E5969" s="5" t="str">
        <f aca="false">IF(C5969=0,"U",VLOOKUP(D5969,A:B,2,0))</f>
        <v>J0306R</v>
      </c>
    </row>
    <row r="5970" customFormat="false" ht="15.75" hidden="false" customHeight="false" outlineLevel="0" collapsed="false">
      <c r="A5970" s="3" t="n">
        <v>5969</v>
      </c>
      <c r="B5970" s="3" t="s">
        <v>5976</v>
      </c>
      <c r="C5970" s="5" t="n">
        <f aca="false">MOD(A5970,45)</f>
        <v>29</v>
      </c>
      <c r="D5970" s="5" t="n">
        <f aca="false">A5970-1</f>
        <v>5968</v>
      </c>
      <c r="E5970" s="5" t="str">
        <f aca="false">IF(C5970=0,"U",VLOOKUP(D5970,A:B,2,0))</f>
        <v>J0307F</v>
      </c>
    </row>
    <row r="5971" customFormat="false" ht="15.75" hidden="false" customHeight="false" outlineLevel="0" collapsed="false">
      <c r="A5971" s="3" t="n">
        <v>5970</v>
      </c>
      <c r="B5971" s="3" t="s">
        <v>5977</v>
      </c>
      <c r="C5971" s="5" t="n">
        <f aca="false">MOD(A5971,45)</f>
        <v>30</v>
      </c>
      <c r="D5971" s="5" t="n">
        <f aca="false">A5971-1</f>
        <v>5969</v>
      </c>
      <c r="E5971" s="5" t="str">
        <f aca="false">IF(C5971=0,"U",VLOOKUP(D5971,A:B,2,0))</f>
        <v>J0307R</v>
      </c>
    </row>
    <row r="5972" customFormat="false" ht="15.75" hidden="false" customHeight="false" outlineLevel="0" collapsed="false">
      <c r="A5972" s="3" t="n">
        <v>5971</v>
      </c>
      <c r="B5972" s="3" t="s">
        <v>5978</v>
      </c>
      <c r="C5972" s="5" t="n">
        <f aca="false">MOD(A5972,45)</f>
        <v>31</v>
      </c>
      <c r="D5972" s="5" t="n">
        <f aca="false">A5972-1</f>
        <v>5970</v>
      </c>
      <c r="E5972" s="5" t="str">
        <f aca="false">IF(C5972=0,"U",VLOOKUP(D5972,A:B,2,0))</f>
        <v>J0308F</v>
      </c>
    </row>
    <row r="5973" customFormat="false" ht="15.75" hidden="false" customHeight="false" outlineLevel="0" collapsed="false">
      <c r="A5973" s="3" t="n">
        <v>5972</v>
      </c>
      <c r="B5973" s="3" t="s">
        <v>5979</v>
      </c>
      <c r="C5973" s="5" t="n">
        <f aca="false">MOD(A5973,45)</f>
        <v>32</v>
      </c>
      <c r="D5973" s="5" t="n">
        <f aca="false">A5973-1</f>
        <v>5971</v>
      </c>
      <c r="E5973" s="5" t="str">
        <f aca="false">IF(C5973=0,"U",VLOOKUP(D5973,A:B,2,0))</f>
        <v>J0308R</v>
      </c>
    </row>
    <row r="5974" customFormat="false" ht="15.75" hidden="false" customHeight="false" outlineLevel="0" collapsed="false">
      <c r="A5974" s="3" t="n">
        <v>5973</v>
      </c>
      <c r="B5974" s="3" t="s">
        <v>5980</v>
      </c>
      <c r="C5974" s="5" t="n">
        <f aca="false">MOD(A5974,45)</f>
        <v>33</v>
      </c>
      <c r="D5974" s="5" t="n">
        <f aca="false">A5974-1</f>
        <v>5972</v>
      </c>
      <c r="E5974" s="5" t="str">
        <f aca="false">IF(C5974=0,"U",VLOOKUP(D5974,A:B,2,0))</f>
        <v>J0401F</v>
      </c>
    </row>
    <row r="5975" customFormat="false" ht="15.75" hidden="false" customHeight="false" outlineLevel="0" collapsed="false">
      <c r="A5975" s="3" t="n">
        <v>5974</v>
      </c>
      <c r="B5975" s="3" t="s">
        <v>5981</v>
      </c>
      <c r="C5975" s="5" t="n">
        <f aca="false">MOD(A5975,45)</f>
        <v>34</v>
      </c>
      <c r="D5975" s="5" t="n">
        <f aca="false">A5975-1</f>
        <v>5973</v>
      </c>
      <c r="E5975" s="5" t="str">
        <f aca="false">IF(C5975=0,"U",VLOOKUP(D5975,A:B,2,0))</f>
        <v>J0401R</v>
      </c>
    </row>
    <row r="5976" customFormat="false" ht="15.75" hidden="false" customHeight="false" outlineLevel="0" collapsed="false">
      <c r="A5976" s="3" t="n">
        <v>5975</v>
      </c>
      <c r="B5976" s="3" t="s">
        <v>5982</v>
      </c>
      <c r="C5976" s="5" t="n">
        <f aca="false">MOD(A5976,45)</f>
        <v>35</v>
      </c>
      <c r="D5976" s="5" t="n">
        <f aca="false">A5976-1</f>
        <v>5974</v>
      </c>
      <c r="E5976" s="5" t="str">
        <f aca="false">IF(C5976=0,"U",VLOOKUP(D5976,A:B,2,0))</f>
        <v>J0402F</v>
      </c>
    </row>
    <row r="5977" customFormat="false" ht="15.75" hidden="false" customHeight="false" outlineLevel="0" collapsed="false">
      <c r="A5977" s="3" t="n">
        <v>5976</v>
      </c>
      <c r="B5977" s="3" t="s">
        <v>5983</v>
      </c>
      <c r="C5977" s="5" t="n">
        <f aca="false">MOD(A5977,45)</f>
        <v>36</v>
      </c>
      <c r="D5977" s="5" t="n">
        <f aca="false">A5977-1</f>
        <v>5975</v>
      </c>
      <c r="E5977" s="5" t="str">
        <f aca="false">IF(C5977=0,"U",VLOOKUP(D5977,A:B,2,0))</f>
        <v>J0402R</v>
      </c>
    </row>
    <row r="5978" customFormat="false" ht="15.75" hidden="false" customHeight="false" outlineLevel="0" collapsed="false">
      <c r="A5978" s="3" t="n">
        <v>5977</v>
      </c>
      <c r="B5978" s="3" t="s">
        <v>5984</v>
      </c>
      <c r="C5978" s="5" t="n">
        <f aca="false">MOD(A5978,45)</f>
        <v>37</v>
      </c>
      <c r="D5978" s="5" t="n">
        <f aca="false">A5978-1</f>
        <v>5976</v>
      </c>
      <c r="E5978" s="5" t="str">
        <f aca="false">IF(C5978=0,"U",VLOOKUP(D5978,A:B,2,0))</f>
        <v>J0403F</v>
      </c>
    </row>
    <row r="5979" customFormat="false" ht="15.75" hidden="false" customHeight="false" outlineLevel="0" collapsed="false">
      <c r="A5979" s="3" t="n">
        <v>5978</v>
      </c>
      <c r="B5979" s="3" t="s">
        <v>5985</v>
      </c>
      <c r="C5979" s="5" t="n">
        <f aca="false">MOD(A5979,45)</f>
        <v>38</v>
      </c>
      <c r="D5979" s="5" t="n">
        <f aca="false">A5979-1</f>
        <v>5977</v>
      </c>
      <c r="E5979" s="5" t="str">
        <f aca="false">IF(C5979=0,"U",VLOOKUP(D5979,A:B,2,0))</f>
        <v>J0403R</v>
      </c>
    </row>
    <row r="5980" customFormat="false" ht="15.75" hidden="false" customHeight="false" outlineLevel="0" collapsed="false">
      <c r="A5980" s="3" t="n">
        <v>5979</v>
      </c>
      <c r="B5980" s="3" t="s">
        <v>5986</v>
      </c>
      <c r="C5980" s="5" t="n">
        <f aca="false">MOD(A5980,45)</f>
        <v>39</v>
      </c>
      <c r="D5980" s="5" t="n">
        <f aca="false">A5980-1</f>
        <v>5978</v>
      </c>
      <c r="E5980" s="5" t="str">
        <f aca="false">IF(C5980=0,"U",VLOOKUP(D5980,A:B,2,0))</f>
        <v>J0404F</v>
      </c>
    </row>
    <row r="5981" customFormat="false" ht="15.75" hidden="false" customHeight="false" outlineLevel="0" collapsed="false">
      <c r="A5981" s="3" t="n">
        <v>5980</v>
      </c>
      <c r="B5981" s="3" t="s">
        <v>5987</v>
      </c>
      <c r="C5981" s="5" t="n">
        <f aca="false">MOD(A5981,45)</f>
        <v>40</v>
      </c>
      <c r="D5981" s="5" t="n">
        <f aca="false">A5981-1</f>
        <v>5979</v>
      </c>
      <c r="E5981" s="5" t="str">
        <f aca="false">IF(C5981=0,"U",VLOOKUP(D5981,A:B,2,0))</f>
        <v>J0404R</v>
      </c>
    </row>
    <row r="5982" customFormat="false" ht="15.75" hidden="false" customHeight="false" outlineLevel="0" collapsed="false">
      <c r="A5982" s="3" t="n">
        <v>5981</v>
      </c>
      <c r="B5982" s="3" t="s">
        <v>5988</v>
      </c>
      <c r="C5982" s="5" t="n">
        <f aca="false">MOD(A5982,45)</f>
        <v>41</v>
      </c>
      <c r="D5982" s="5" t="n">
        <f aca="false">A5982-1</f>
        <v>5980</v>
      </c>
      <c r="E5982" s="5" t="str">
        <f aca="false">IF(C5982=0,"U",VLOOKUP(D5982,A:B,2,0))</f>
        <v>J0405F</v>
      </c>
    </row>
    <row r="5983" customFormat="false" ht="15.75" hidden="false" customHeight="false" outlineLevel="0" collapsed="false">
      <c r="A5983" s="3" t="n">
        <v>5982</v>
      </c>
      <c r="B5983" s="3" t="s">
        <v>5989</v>
      </c>
      <c r="C5983" s="5" t="n">
        <f aca="false">MOD(A5983,45)</f>
        <v>42</v>
      </c>
      <c r="D5983" s="5" t="n">
        <f aca="false">A5983-1</f>
        <v>5981</v>
      </c>
      <c r="E5983" s="5" t="str">
        <f aca="false">IF(C5983=0,"U",VLOOKUP(D5983,A:B,2,0))</f>
        <v>J0405R</v>
      </c>
    </row>
    <row r="5984" customFormat="false" ht="15.75" hidden="false" customHeight="false" outlineLevel="0" collapsed="false">
      <c r="A5984" s="3" t="n">
        <v>5983</v>
      </c>
      <c r="B5984" s="3" t="s">
        <v>5990</v>
      </c>
      <c r="C5984" s="5" t="n">
        <f aca="false">MOD(A5984,45)</f>
        <v>43</v>
      </c>
      <c r="D5984" s="5" t="n">
        <f aca="false">A5984-1</f>
        <v>5982</v>
      </c>
      <c r="E5984" s="5" t="str">
        <f aca="false">IF(C5984=0,"U",VLOOKUP(D5984,A:B,2,0))</f>
        <v>J0406F</v>
      </c>
    </row>
    <row r="5985" customFormat="false" ht="15.75" hidden="false" customHeight="false" outlineLevel="0" collapsed="false">
      <c r="A5985" s="3" t="n">
        <v>5984</v>
      </c>
      <c r="B5985" s="3" t="s">
        <v>5991</v>
      </c>
      <c r="C5985" s="5" t="n">
        <f aca="false">MOD(A5985,45)</f>
        <v>44</v>
      </c>
      <c r="D5985" s="5" t="n">
        <f aca="false">A5985-1</f>
        <v>5983</v>
      </c>
      <c r="E5985" s="5" t="str">
        <f aca="false">IF(C5985=0,"U",VLOOKUP(D5985,A:B,2,0))</f>
        <v>J0406R</v>
      </c>
    </row>
    <row r="5986" customFormat="false" ht="15.75" hidden="false" customHeight="false" outlineLevel="0" collapsed="false">
      <c r="A5986" s="3" t="n">
        <v>5985</v>
      </c>
      <c r="B5986" s="3" t="s">
        <v>5992</v>
      </c>
      <c r="C5986" s="5" t="n">
        <f aca="false">MOD(A5986,45)</f>
        <v>0</v>
      </c>
      <c r="D5986" s="5" t="n">
        <f aca="false">A5986-1</f>
        <v>5984</v>
      </c>
      <c r="E5986" s="5" t="str">
        <f aca="false">IF(C5986=0,"U",VLOOKUP(D5986,A:B,2,0))</f>
        <v>U</v>
      </c>
    </row>
    <row r="5987" customFormat="false" ht="15.75" hidden="false" customHeight="false" outlineLevel="0" collapsed="false">
      <c r="A5987" s="3" t="n">
        <v>5986</v>
      </c>
      <c r="B5987" s="3" t="s">
        <v>5993</v>
      </c>
      <c r="C5987" s="5" t="n">
        <f aca="false">MOD(A5987,45)</f>
        <v>1</v>
      </c>
      <c r="D5987" s="5" t="n">
        <f aca="false">A5987-1</f>
        <v>5985</v>
      </c>
      <c r="E5987" s="5" t="str">
        <f aca="false">IF(C5987=0,"U",VLOOKUP(D5987,A:B,2,0))</f>
        <v>J0407R</v>
      </c>
    </row>
    <row r="5988" customFormat="false" ht="15.75" hidden="false" customHeight="false" outlineLevel="0" collapsed="false">
      <c r="A5988" s="3" t="n">
        <v>5987</v>
      </c>
      <c r="B5988" s="3" t="s">
        <v>5994</v>
      </c>
      <c r="C5988" s="5" t="n">
        <f aca="false">MOD(A5988,45)</f>
        <v>2</v>
      </c>
      <c r="D5988" s="5" t="n">
        <f aca="false">A5988-1</f>
        <v>5986</v>
      </c>
      <c r="E5988" s="5" t="str">
        <f aca="false">IF(C5988=0,"U",VLOOKUP(D5988,A:B,2,0))</f>
        <v>J0408F</v>
      </c>
    </row>
    <row r="5989" customFormat="false" ht="15.75" hidden="false" customHeight="false" outlineLevel="0" collapsed="false">
      <c r="A5989" s="3" t="n">
        <v>5988</v>
      </c>
      <c r="B5989" s="3" t="s">
        <v>5995</v>
      </c>
      <c r="C5989" s="5" t="n">
        <f aca="false">MOD(A5989,45)</f>
        <v>3</v>
      </c>
      <c r="D5989" s="5" t="n">
        <f aca="false">A5989-1</f>
        <v>5987</v>
      </c>
      <c r="E5989" s="5" t="str">
        <f aca="false">IF(C5989=0,"U",VLOOKUP(D5989,A:B,2,0))</f>
        <v>J0408R</v>
      </c>
    </row>
    <row r="5990" customFormat="false" ht="15.75" hidden="false" customHeight="false" outlineLevel="0" collapsed="false">
      <c r="A5990" s="3" t="n">
        <v>5989</v>
      </c>
      <c r="B5990" s="3" t="s">
        <v>5996</v>
      </c>
      <c r="C5990" s="5" t="n">
        <f aca="false">MOD(A5990,45)</f>
        <v>4</v>
      </c>
      <c r="D5990" s="5" t="n">
        <f aca="false">A5990-1</f>
        <v>5988</v>
      </c>
      <c r="E5990" s="5" t="str">
        <f aca="false">IF(C5990=0,"U",VLOOKUP(D5990,A:B,2,0))</f>
        <v>J0501F</v>
      </c>
    </row>
    <row r="5991" customFormat="false" ht="15.75" hidden="false" customHeight="false" outlineLevel="0" collapsed="false">
      <c r="A5991" s="3" t="n">
        <v>5990</v>
      </c>
      <c r="B5991" s="3" t="s">
        <v>5997</v>
      </c>
      <c r="C5991" s="5" t="n">
        <f aca="false">MOD(A5991,45)</f>
        <v>5</v>
      </c>
      <c r="D5991" s="5" t="n">
        <f aca="false">A5991-1</f>
        <v>5989</v>
      </c>
      <c r="E5991" s="5" t="str">
        <f aca="false">IF(C5991=0,"U",VLOOKUP(D5991,A:B,2,0))</f>
        <v>J0501R</v>
      </c>
    </row>
    <row r="5992" customFormat="false" ht="15.75" hidden="false" customHeight="false" outlineLevel="0" collapsed="false">
      <c r="A5992" s="3" t="n">
        <v>5991</v>
      </c>
      <c r="B5992" s="3" t="s">
        <v>5998</v>
      </c>
      <c r="C5992" s="5" t="n">
        <f aca="false">MOD(A5992,45)</f>
        <v>6</v>
      </c>
      <c r="D5992" s="5" t="n">
        <f aca="false">A5992-1</f>
        <v>5990</v>
      </c>
      <c r="E5992" s="5" t="str">
        <f aca="false">IF(C5992=0,"U",VLOOKUP(D5992,A:B,2,0))</f>
        <v>J0502F</v>
      </c>
    </row>
    <row r="5993" customFormat="false" ht="15.75" hidden="false" customHeight="false" outlineLevel="0" collapsed="false">
      <c r="A5993" s="3" t="n">
        <v>5992</v>
      </c>
      <c r="B5993" s="3" t="s">
        <v>5999</v>
      </c>
      <c r="C5993" s="5" t="n">
        <f aca="false">MOD(A5993,45)</f>
        <v>7</v>
      </c>
      <c r="D5993" s="5" t="n">
        <f aca="false">A5993-1</f>
        <v>5991</v>
      </c>
      <c r="E5993" s="5" t="str">
        <f aca="false">IF(C5993=0,"U",VLOOKUP(D5993,A:B,2,0))</f>
        <v>J0502R</v>
      </c>
    </row>
    <row r="5994" customFormat="false" ht="15.75" hidden="false" customHeight="false" outlineLevel="0" collapsed="false">
      <c r="A5994" s="3" t="n">
        <v>5993</v>
      </c>
      <c r="B5994" s="3" t="s">
        <v>6000</v>
      </c>
      <c r="C5994" s="5" t="n">
        <f aca="false">MOD(A5994,45)</f>
        <v>8</v>
      </c>
      <c r="D5994" s="5" t="n">
        <f aca="false">A5994-1</f>
        <v>5992</v>
      </c>
      <c r="E5994" s="5" t="str">
        <f aca="false">IF(C5994=0,"U",VLOOKUP(D5994,A:B,2,0))</f>
        <v>J0503F</v>
      </c>
    </row>
    <row r="5995" customFormat="false" ht="15.75" hidden="false" customHeight="false" outlineLevel="0" collapsed="false">
      <c r="A5995" s="3" t="n">
        <v>5994</v>
      </c>
      <c r="B5995" s="3" t="s">
        <v>6001</v>
      </c>
      <c r="C5995" s="5" t="n">
        <f aca="false">MOD(A5995,45)</f>
        <v>9</v>
      </c>
      <c r="D5995" s="5" t="n">
        <f aca="false">A5995-1</f>
        <v>5993</v>
      </c>
      <c r="E5995" s="5" t="str">
        <f aca="false">IF(C5995=0,"U",VLOOKUP(D5995,A:B,2,0))</f>
        <v>J0503R</v>
      </c>
    </row>
    <row r="5996" customFormat="false" ht="15.75" hidden="false" customHeight="false" outlineLevel="0" collapsed="false">
      <c r="A5996" s="3" t="n">
        <v>5995</v>
      </c>
      <c r="B5996" s="3" t="s">
        <v>6002</v>
      </c>
      <c r="C5996" s="5" t="n">
        <f aca="false">MOD(A5996,45)</f>
        <v>10</v>
      </c>
      <c r="D5996" s="5" t="n">
        <f aca="false">A5996-1</f>
        <v>5994</v>
      </c>
      <c r="E5996" s="5" t="str">
        <f aca="false">IF(C5996=0,"U",VLOOKUP(D5996,A:B,2,0))</f>
        <v>J0504F</v>
      </c>
    </row>
    <row r="5997" customFormat="false" ht="15.75" hidden="false" customHeight="false" outlineLevel="0" collapsed="false">
      <c r="A5997" s="3" t="n">
        <v>5996</v>
      </c>
      <c r="B5997" s="3" t="s">
        <v>6003</v>
      </c>
      <c r="C5997" s="5" t="n">
        <f aca="false">MOD(A5997,45)</f>
        <v>11</v>
      </c>
      <c r="D5997" s="5" t="n">
        <f aca="false">A5997-1</f>
        <v>5995</v>
      </c>
      <c r="E5997" s="5" t="str">
        <f aca="false">IF(C5997=0,"U",VLOOKUP(D5997,A:B,2,0))</f>
        <v>J0504R</v>
      </c>
    </row>
    <row r="5998" customFormat="false" ht="15.75" hidden="false" customHeight="false" outlineLevel="0" collapsed="false">
      <c r="A5998" s="3" t="n">
        <v>5997</v>
      </c>
      <c r="B5998" s="3" t="s">
        <v>6004</v>
      </c>
      <c r="C5998" s="5" t="n">
        <f aca="false">MOD(A5998,45)</f>
        <v>12</v>
      </c>
      <c r="D5998" s="5" t="n">
        <f aca="false">A5998-1</f>
        <v>5996</v>
      </c>
      <c r="E5998" s="5" t="str">
        <f aca="false">IF(C5998=0,"U",VLOOKUP(D5998,A:B,2,0))</f>
        <v>J0505F</v>
      </c>
    </row>
    <row r="5999" customFormat="false" ht="15.75" hidden="false" customHeight="false" outlineLevel="0" collapsed="false">
      <c r="A5999" s="3" t="n">
        <v>5998</v>
      </c>
      <c r="B5999" s="3" t="s">
        <v>6005</v>
      </c>
      <c r="C5999" s="5" t="n">
        <f aca="false">MOD(A5999,45)</f>
        <v>13</v>
      </c>
      <c r="D5999" s="5" t="n">
        <f aca="false">A5999-1</f>
        <v>5997</v>
      </c>
      <c r="E5999" s="5" t="str">
        <f aca="false">IF(C5999=0,"U",VLOOKUP(D5999,A:B,2,0))</f>
        <v>J0505R</v>
      </c>
    </row>
    <row r="6000" customFormat="false" ht="15.75" hidden="false" customHeight="false" outlineLevel="0" collapsed="false">
      <c r="A6000" s="3" t="n">
        <v>5999</v>
      </c>
      <c r="B6000" s="3" t="s">
        <v>6006</v>
      </c>
      <c r="C6000" s="5" t="n">
        <f aca="false">MOD(A6000,45)</f>
        <v>14</v>
      </c>
      <c r="D6000" s="5" t="n">
        <f aca="false">A6000-1</f>
        <v>5998</v>
      </c>
      <c r="E6000" s="5" t="str">
        <f aca="false">IF(C6000=0,"U",VLOOKUP(D6000,A:B,2,0))</f>
        <v>J0506F</v>
      </c>
    </row>
    <row r="6001" customFormat="false" ht="15.75" hidden="false" customHeight="false" outlineLevel="0" collapsed="false">
      <c r="A6001" s="3" t="n">
        <v>6000</v>
      </c>
      <c r="B6001" s="3" t="s">
        <v>6007</v>
      </c>
      <c r="C6001" s="5" t="n">
        <f aca="false">MOD(A6001,45)</f>
        <v>15</v>
      </c>
      <c r="D6001" s="5" t="n">
        <f aca="false">A6001-1</f>
        <v>5999</v>
      </c>
      <c r="E6001" s="5" t="str">
        <f aca="false">IF(C6001=0,"U",VLOOKUP(D6001,A:B,2,0))</f>
        <v>J0506R</v>
      </c>
    </row>
    <row r="6002" customFormat="false" ht="15.75" hidden="false" customHeight="false" outlineLevel="0" collapsed="false">
      <c r="A6002" s="3" t="n">
        <v>6001</v>
      </c>
      <c r="B6002" s="3" t="s">
        <v>6008</v>
      </c>
      <c r="C6002" s="5" t="n">
        <f aca="false">MOD(A6002,45)</f>
        <v>16</v>
      </c>
      <c r="D6002" s="5" t="n">
        <f aca="false">A6002-1</f>
        <v>6000</v>
      </c>
      <c r="E6002" s="5" t="str">
        <f aca="false">IF(C6002=0,"U",VLOOKUP(D6002,A:B,2,0))</f>
        <v>J0507F</v>
      </c>
    </row>
    <row r="6003" customFormat="false" ht="15.75" hidden="false" customHeight="false" outlineLevel="0" collapsed="false">
      <c r="A6003" s="3" t="n">
        <v>6002</v>
      </c>
      <c r="B6003" s="3" t="s">
        <v>6009</v>
      </c>
      <c r="C6003" s="5" t="n">
        <f aca="false">MOD(A6003,45)</f>
        <v>17</v>
      </c>
      <c r="D6003" s="5" t="n">
        <f aca="false">A6003-1</f>
        <v>6001</v>
      </c>
      <c r="E6003" s="5" t="str">
        <f aca="false">IF(C6003=0,"U",VLOOKUP(D6003,A:B,2,0))</f>
        <v>J0507R</v>
      </c>
    </row>
    <row r="6004" customFormat="false" ht="15.75" hidden="false" customHeight="false" outlineLevel="0" collapsed="false">
      <c r="A6004" s="3" t="n">
        <v>6003</v>
      </c>
      <c r="B6004" s="3" t="s">
        <v>6010</v>
      </c>
      <c r="C6004" s="5" t="n">
        <f aca="false">MOD(A6004,45)</f>
        <v>18</v>
      </c>
      <c r="D6004" s="5" t="n">
        <f aca="false">A6004-1</f>
        <v>6002</v>
      </c>
      <c r="E6004" s="5" t="str">
        <f aca="false">IF(C6004=0,"U",VLOOKUP(D6004,A:B,2,0))</f>
        <v>J0508F</v>
      </c>
    </row>
    <row r="6005" customFormat="false" ht="15.75" hidden="false" customHeight="false" outlineLevel="0" collapsed="false">
      <c r="A6005" s="3" t="n">
        <v>6004</v>
      </c>
      <c r="B6005" s="3" t="s">
        <v>6011</v>
      </c>
      <c r="C6005" s="5" t="n">
        <f aca="false">MOD(A6005,45)</f>
        <v>19</v>
      </c>
      <c r="D6005" s="5" t="n">
        <f aca="false">A6005-1</f>
        <v>6003</v>
      </c>
      <c r="E6005" s="5" t="str">
        <f aca="false">IF(C6005=0,"U",VLOOKUP(D6005,A:B,2,0))</f>
        <v>J0508R</v>
      </c>
    </row>
    <row r="6006" customFormat="false" ht="15.75" hidden="false" customHeight="false" outlineLevel="0" collapsed="false">
      <c r="A6006" s="3" t="n">
        <v>6005</v>
      </c>
      <c r="B6006" s="3" t="s">
        <v>6012</v>
      </c>
      <c r="C6006" s="5" t="n">
        <f aca="false">MOD(A6006,45)</f>
        <v>20</v>
      </c>
      <c r="D6006" s="5" t="n">
        <f aca="false">A6006-1</f>
        <v>6004</v>
      </c>
      <c r="E6006" s="5" t="str">
        <f aca="false">IF(C6006=0,"U",VLOOKUP(D6006,A:B,2,0))</f>
        <v>J0601F</v>
      </c>
    </row>
    <row r="6007" customFormat="false" ht="15.75" hidden="false" customHeight="false" outlineLevel="0" collapsed="false">
      <c r="A6007" s="3" t="n">
        <v>6006</v>
      </c>
      <c r="B6007" s="3" t="s">
        <v>6013</v>
      </c>
      <c r="C6007" s="5" t="n">
        <f aca="false">MOD(A6007,45)</f>
        <v>21</v>
      </c>
      <c r="D6007" s="5" t="n">
        <f aca="false">A6007-1</f>
        <v>6005</v>
      </c>
      <c r="E6007" s="5" t="str">
        <f aca="false">IF(C6007=0,"U",VLOOKUP(D6007,A:B,2,0))</f>
        <v>J0601R</v>
      </c>
    </row>
    <row r="6008" customFormat="false" ht="15.75" hidden="false" customHeight="false" outlineLevel="0" collapsed="false">
      <c r="A6008" s="3" t="n">
        <v>6007</v>
      </c>
      <c r="B6008" s="3" t="s">
        <v>6014</v>
      </c>
      <c r="C6008" s="5" t="n">
        <f aca="false">MOD(A6008,45)</f>
        <v>22</v>
      </c>
      <c r="D6008" s="5" t="n">
        <f aca="false">A6008-1</f>
        <v>6006</v>
      </c>
      <c r="E6008" s="5" t="str">
        <f aca="false">IF(C6008=0,"U",VLOOKUP(D6008,A:B,2,0))</f>
        <v>J0602F</v>
      </c>
    </row>
    <row r="6009" customFormat="false" ht="15.75" hidden="false" customHeight="false" outlineLevel="0" collapsed="false">
      <c r="A6009" s="3" t="n">
        <v>6008</v>
      </c>
      <c r="B6009" s="3" t="s">
        <v>6015</v>
      </c>
      <c r="C6009" s="5" t="n">
        <f aca="false">MOD(A6009,45)</f>
        <v>23</v>
      </c>
      <c r="D6009" s="5" t="n">
        <f aca="false">A6009-1</f>
        <v>6007</v>
      </c>
      <c r="E6009" s="5" t="str">
        <f aca="false">IF(C6009=0,"U",VLOOKUP(D6009,A:B,2,0))</f>
        <v>J0602R</v>
      </c>
    </row>
    <row r="6010" customFormat="false" ht="15.75" hidden="false" customHeight="false" outlineLevel="0" collapsed="false">
      <c r="A6010" s="3" t="n">
        <v>6009</v>
      </c>
      <c r="B6010" s="3" t="s">
        <v>6016</v>
      </c>
      <c r="C6010" s="5" t="n">
        <f aca="false">MOD(A6010,45)</f>
        <v>24</v>
      </c>
      <c r="D6010" s="5" t="n">
        <f aca="false">A6010-1</f>
        <v>6008</v>
      </c>
      <c r="E6010" s="5" t="str">
        <f aca="false">IF(C6010=0,"U",VLOOKUP(D6010,A:B,2,0))</f>
        <v>J0603F</v>
      </c>
    </row>
    <row r="6011" customFormat="false" ht="15.75" hidden="false" customHeight="false" outlineLevel="0" collapsed="false">
      <c r="A6011" s="3" t="n">
        <v>6010</v>
      </c>
      <c r="B6011" s="3" t="s">
        <v>6017</v>
      </c>
      <c r="C6011" s="5" t="n">
        <f aca="false">MOD(A6011,45)</f>
        <v>25</v>
      </c>
      <c r="D6011" s="5" t="n">
        <f aca="false">A6011-1</f>
        <v>6009</v>
      </c>
      <c r="E6011" s="5" t="str">
        <f aca="false">IF(C6011=0,"U",VLOOKUP(D6011,A:B,2,0))</f>
        <v>J0603R</v>
      </c>
    </row>
    <row r="6012" customFormat="false" ht="15.75" hidden="false" customHeight="false" outlineLevel="0" collapsed="false">
      <c r="A6012" s="3" t="n">
        <v>6011</v>
      </c>
      <c r="B6012" s="3" t="s">
        <v>6018</v>
      </c>
      <c r="C6012" s="5" t="n">
        <f aca="false">MOD(A6012,45)</f>
        <v>26</v>
      </c>
      <c r="D6012" s="5" t="n">
        <f aca="false">A6012-1</f>
        <v>6010</v>
      </c>
      <c r="E6012" s="5" t="str">
        <f aca="false">IF(C6012=0,"U",VLOOKUP(D6012,A:B,2,0))</f>
        <v>J0604F</v>
      </c>
    </row>
    <row r="6013" customFormat="false" ht="15.75" hidden="false" customHeight="false" outlineLevel="0" collapsed="false">
      <c r="A6013" s="3" t="n">
        <v>6012</v>
      </c>
      <c r="B6013" s="3" t="s">
        <v>6019</v>
      </c>
      <c r="C6013" s="5" t="n">
        <f aca="false">MOD(A6013,45)</f>
        <v>27</v>
      </c>
      <c r="D6013" s="5" t="n">
        <f aca="false">A6013-1</f>
        <v>6011</v>
      </c>
      <c r="E6013" s="5" t="str">
        <f aca="false">IF(C6013=0,"U",VLOOKUP(D6013,A:B,2,0))</f>
        <v>J0604R</v>
      </c>
    </row>
    <row r="6014" customFormat="false" ht="15.75" hidden="false" customHeight="false" outlineLevel="0" collapsed="false">
      <c r="A6014" s="3" t="n">
        <v>6013</v>
      </c>
      <c r="B6014" s="3" t="s">
        <v>6020</v>
      </c>
      <c r="C6014" s="5" t="n">
        <f aca="false">MOD(A6014,45)</f>
        <v>28</v>
      </c>
      <c r="D6014" s="5" t="n">
        <f aca="false">A6014-1</f>
        <v>6012</v>
      </c>
      <c r="E6014" s="5" t="str">
        <f aca="false">IF(C6014=0,"U",VLOOKUP(D6014,A:B,2,0))</f>
        <v>J0605F</v>
      </c>
    </row>
    <row r="6015" customFormat="false" ht="15.75" hidden="false" customHeight="false" outlineLevel="0" collapsed="false">
      <c r="A6015" s="3" t="n">
        <v>6014</v>
      </c>
      <c r="B6015" s="3" t="s">
        <v>6021</v>
      </c>
      <c r="C6015" s="5" t="n">
        <f aca="false">MOD(A6015,45)</f>
        <v>29</v>
      </c>
      <c r="D6015" s="5" t="n">
        <f aca="false">A6015-1</f>
        <v>6013</v>
      </c>
      <c r="E6015" s="5" t="str">
        <f aca="false">IF(C6015=0,"U",VLOOKUP(D6015,A:B,2,0))</f>
        <v>J0605R</v>
      </c>
    </row>
    <row r="6016" customFormat="false" ht="15.75" hidden="false" customHeight="false" outlineLevel="0" collapsed="false">
      <c r="A6016" s="3" t="n">
        <v>6015</v>
      </c>
      <c r="B6016" s="3" t="s">
        <v>6022</v>
      </c>
      <c r="C6016" s="5" t="n">
        <f aca="false">MOD(A6016,45)</f>
        <v>30</v>
      </c>
      <c r="D6016" s="5" t="n">
        <f aca="false">A6016-1</f>
        <v>6014</v>
      </c>
      <c r="E6016" s="5" t="str">
        <f aca="false">IF(C6016=0,"U",VLOOKUP(D6016,A:B,2,0))</f>
        <v>J0606F</v>
      </c>
    </row>
    <row r="6017" customFormat="false" ht="15.75" hidden="false" customHeight="false" outlineLevel="0" collapsed="false">
      <c r="A6017" s="3" t="n">
        <v>6016</v>
      </c>
      <c r="B6017" s="3" t="s">
        <v>6023</v>
      </c>
      <c r="C6017" s="5" t="n">
        <f aca="false">MOD(A6017,45)</f>
        <v>31</v>
      </c>
      <c r="D6017" s="5" t="n">
        <f aca="false">A6017-1</f>
        <v>6015</v>
      </c>
      <c r="E6017" s="5" t="str">
        <f aca="false">IF(C6017=0,"U",VLOOKUP(D6017,A:B,2,0))</f>
        <v>J0606R</v>
      </c>
    </row>
    <row r="6018" customFormat="false" ht="15.75" hidden="false" customHeight="false" outlineLevel="0" collapsed="false">
      <c r="A6018" s="3" t="n">
        <v>6017</v>
      </c>
      <c r="B6018" s="3" t="s">
        <v>6024</v>
      </c>
      <c r="C6018" s="5" t="n">
        <f aca="false">MOD(A6018,45)</f>
        <v>32</v>
      </c>
      <c r="D6018" s="5" t="n">
        <f aca="false">A6018-1</f>
        <v>6016</v>
      </c>
      <c r="E6018" s="5" t="str">
        <f aca="false">IF(C6018=0,"U",VLOOKUP(D6018,A:B,2,0))</f>
        <v>J0607F</v>
      </c>
    </row>
    <row r="6019" customFormat="false" ht="15.75" hidden="false" customHeight="false" outlineLevel="0" collapsed="false">
      <c r="A6019" s="3" t="n">
        <v>6018</v>
      </c>
      <c r="B6019" s="3" t="s">
        <v>6025</v>
      </c>
      <c r="C6019" s="5" t="n">
        <f aca="false">MOD(A6019,45)</f>
        <v>33</v>
      </c>
      <c r="D6019" s="5" t="n">
        <f aca="false">A6019-1</f>
        <v>6017</v>
      </c>
      <c r="E6019" s="5" t="str">
        <f aca="false">IF(C6019=0,"U",VLOOKUP(D6019,A:B,2,0))</f>
        <v>J0607R</v>
      </c>
    </row>
    <row r="6020" customFormat="false" ht="15.75" hidden="false" customHeight="false" outlineLevel="0" collapsed="false">
      <c r="A6020" s="3" t="n">
        <v>6019</v>
      </c>
      <c r="B6020" s="3" t="s">
        <v>6026</v>
      </c>
      <c r="C6020" s="5" t="n">
        <f aca="false">MOD(A6020,45)</f>
        <v>34</v>
      </c>
      <c r="D6020" s="5" t="n">
        <f aca="false">A6020-1</f>
        <v>6018</v>
      </c>
      <c r="E6020" s="5" t="str">
        <f aca="false">IF(C6020=0,"U",VLOOKUP(D6020,A:B,2,0))</f>
        <v>J0608F</v>
      </c>
    </row>
    <row r="6021" customFormat="false" ht="15.75" hidden="false" customHeight="false" outlineLevel="0" collapsed="false">
      <c r="A6021" s="3" t="n">
        <v>6020</v>
      </c>
      <c r="B6021" s="3" t="s">
        <v>6027</v>
      </c>
      <c r="C6021" s="5" t="n">
        <f aca="false">MOD(A6021,45)</f>
        <v>35</v>
      </c>
      <c r="D6021" s="5" t="n">
        <f aca="false">A6021-1</f>
        <v>6019</v>
      </c>
      <c r="E6021" s="5" t="str">
        <f aca="false">IF(C6021=0,"U",VLOOKUP(D6021,A:B,2,0))</f>
        <v>J0608R</v>
      </c>
    </row>
    <row r="6022" customFormat="false" ht="15.75" hidden="false" customHeight="false" outlineLevel="0" collapsed="false">
      <c r="A6022" s="3" t="n">
        <v>6021</v>
      </c>
      <c r="B6022" s="3" t="s">
        <v>6028</v>
      </c>
      <c r="C6022" s="5" t="n">
        <f aca="false">MOD(A6022,45)</f>
        <v>36</v>
      </c>
      <c r="D6022" s="5" t="n">
        <f aca="false">A6022-1</f>
        <v>6020</v>
      </c>
      <c r="E6022" s="5" t="str">
        <f aca="false">IF(C6022=0,"U",VLOOKUP(D6022,A:B,2,0))</f>
        <v>J0701F</v>
      </c>
    </row>
    <row r="6023" customFormat="false" ht="15.75" hidden="false" customHeight="false" outlineLevel="0" collapsed="false">
      <c r="A6023" s="3" t="n">
        <v>6022</v>
      </c>
      <c r="B6023" s="3" t="s">
        <v>6029</v>
      </c>
      <c r="C6023" s="5" t="n">
        <f aca="false">MOD(A6023,45)</f>
        <v>37</v>
      </c>
      <c r="D6023" s="5" t="n">
        <f aca="false">A6023-1</f>
        <v>6021</v>
      </c>
      <c r="E6023" s="5" t="str">
        <f aca="false">IF(C6023=0,"U",VLOOKUP(D6023,A:B,2,0))</f>
        <v>J0701R</v>
      </c>
    </row>
    <row r="6024" customFormat="false" ht="15.75" hidden="false" customHeight="false" outlineLevel="0" collapsed="false">
      <c r="A6024" s="3" t="n">
        <v>6023</v>
      </c>
      <c r="B6024" s="3" t="s">
        <v>6030</v>
      </c>
      <c r="C6024" s="5" t="n">
        <f aca="false">MOD(A6024,45)</f>
        <v>38</v>
      </c>
      <c r="D6024" s="5" t="n">
        <f aca="false">A6024-1</f>
        <v>6022</v>
      </c>
      <c r="E6024" s="5" t="str">
        <f aca="false">IF(C6024=0,"U",VLOOKUP(D6024,A:B,2,0))</f>
        <v>J0702F</v>
      </c>
    </row>
    <row r="6025" customFormat="false" ht="15.75" hidden="false" customHeight="false" outlineLevel="0" collapsed="false">
      <c r="A6025" s="3" t="n">
        <v>6024</v>
      </c>
      <c r="B6025" s="3" t="s">
        <v>6031</v>
      </c>
      <c r="C6025" s="5" t="n">
        <f aca="false">MOD(A6025,45)</f>
        <v>39</v>
      </c>
      <c r="D6025" s="5" t="n">
        <f aca="false">A6025-1</f>
        <v>6023</v>
      </c>
      <c r="E6025" s="5" t="str">
        <f aca="false">IF(C6025=0,"U",VLOOKUP(D6025,A:B,2,0))</f>
        <v>J0702R</v>
      </c>
    </row>
    <row r="6026" customFormat="false" ht="15.75" hidden="false" customHeight="false" outlineLevel="0" collapsed="false">
      <c r="A6026" s="3" t="n">
        <v>6025</v>
      </c>
      <c r="B6026" s="3" t="s">
        <v>6032</v>
      </c>
      <c r="C6026" s="5" t="n">
        <f aca="false">MOD(A6026,45)</f>
        <v>40</v>
      </c>
      <c r="D6026" s="5" t="n">
        <f aca="false">A6026-1</f>
        <v>6024</v>
      </c>
      <c r="E6026" s="5" t="str">
        <f aca="false">IF(C6026=0,"U",VLOOKUP(D6026,A:B,2,0))</f>
        <v>J0703F</v>
      </c>
    </row>
    <row r="6027" customFormat="false" ht="15.75" hidden="false" customHeight="false" outlineLevel="0" collapsed="false">
      <c r="A6027" s="3" t="n">
        <v>6026</v>
      </c>
      <c r="B6027" s="3" t="s">
        <v>6033</v>
      </c>
      <c r="C6027" s="5" t="n">
        <f aca="false">MOD(A6027,45)</f>
        <v>41</v>
      </c>
      <c r="D6027" s="5" t="n">
        <f aca="false">A6027-1</f>
        <v>6025</v>
      </c>
      <c r="E6027" s="5" t="str">
        <f aca="false">IF(C6027=0,"U",VLOOKUP(D6027,A:B,2,0))</f>
        <v>J0703R</v>
      </c>
    </row>
    <row r="6028" customFormat="false" ht="15.75" hidden="false" customHeight="false" outlineLevel="0" collapsed="false">
      <c r="A6028" s="3" t="n">
        <v>6027</v>
      </c>
      <c r="B6028" s="3" t="s">
        <v>6034</v>
      </c>
      <c r="C6028" s="5" t="n">
        <f aca="false">MOD(A6028,45)</f>
        <v>42</v>
      </c>
      <c r="D6028" s="5" t="n">
        <f aca="false">A6028-1</f>
        <v>6026</v>
      </c>
      <c r="E6028" s="5" t="str">
        <f aca="false">IF(C6028=0,"U",VLOOKUP(D6028,A:B,2,0))</f>
        <v>J0704F</v>
      </c>
    </row>
    <row r="6029" customFormat="false" ht="15.75" hidden="false" customHeight="false" outlineLevel="0" collapsed="false">
      <c r="A6029" s="3" t="n">
        <v>6028</v>
      </c>
      <c r="B6029" s="3" t="s">
        <v>6035</v>
      </c>
      <c r="C6029" s="5" t="n">
        <f aca="false">MOD(A6029,45)</f>
        <v>43</v>
      </c>
      <c r="D6029" s="5" t="n">
        <f aca="false">A6029-1</f>
        <v>6027</v>
      </c>
      <c r="E6029" s="5" t="str">
        <f aca="false">IF(C6029=0,"U",VLOOKUP(D6029,A:B,2,0))</f>
        <v>J0704R</v>
      </c>
    </row>
    <row r="6030" customFormat="false" ht="15.75" hidden="false" customHeight="false" outlineLevel="0" collapsed="false">
      <c r="A6030" s="3" t="n">
        <v>6029</v>
      </c>
      <c r="B6030" s="3" t="s">
        <v>6036</v>
      </c>
      <c r="C6030" s="5" t="n">
        <f aca="false">MOD(A6030,45)</f>
        <v>44</v>
      </c>
      <c r="D6030" s="5" t="n">
        <f aca="false">A6030-1</f>
        <v>6028</v>
      </c>
      <c r="E6030" s="5" t="str">
        <f aca="false">IF(C6030=0,"U",VLOOKUP(D6030,A:B,2,0))</f>
        <v>J0705F</v>
      </c>
    </row>
    <row r="6031" customFormat="false" ht="15.75" hidden="false" customHeight="false" outlineLevel="0" collapsed="false">
      <c r="A6031" s="3" t="n">
        <v>6030</v>
      </c>
      <c r="B6031" s="3" t="s">
        <v>6037</v>
      </c>
      <c r="C6031" s="5" t="n">
        <f aca="false">MOD(A6031,45)</f>
        <v>0</v>
      </c>
      <c r="D6031" s="5" t="n">
        <f aca="false">A6031-1</f>
        <v>6029</v>
      </c>
      <c r="E6031" s="5" t="str">
        <f aca="false">IF(C6031=0,"U",VLOOKUP(D6031,A:B,2,0))</f>
        <v>U</v>
      </c>
    </row>
    <row r="6032" customFormat="false" ht="15.75" hidden="false" customHeight="false" outlineLevel="0" collapsed="false">
      <c r="A6032" s="3" t="n">
        <v>6031</v>
      </c>
      <c r="B6032" s="3" t="s">
        <v>6038</v>
      </c>
      <c r="C6032" s="5" t="n">
        <f aca="false">MOD(A6032,45)</f>
        <v>1</v>
      </c>
      <c r="D6032" s="5" t="n">
        <f aca="false">A6032-1</f>
        <v>6030</v>
      </c>
      <c r="E6032" s="5" t="str">
        <f aca="false">IF(C6032=0,"U",VLOOKUP(D6032,A:B,2,0))</f>
        <v>J0706F</v>
      </c>
    </row>
    <row r="6033" customFormat="false" ht="15.75" hidden="false" customHeight="false" outlineLevel="0" collapsed="false">
      <c r="A6033" s="3" t="n">
        <v>6032</v>
      </c>
      <c r="B6033" s="3" t="s">
        <v>6039</v>
      </c>
      <c r="C6033" s="5" t="n">
        <f aca="false">MOD(A6033,45)</f>
        <v>2</v>
      </c>
      <c r="D6033" s="5" t="n">
        <f aca="false">A6033-1</f>
        <v>6031</v>
      </c>
      <c r="E6033" s="5" t="str">
        <f aca="false">IF(C6033=0,"U",VLOOKUP(D6033,A:B,2,0))</f>
        <v>J0706R</v>
      </c>
    </row>
    <row r="6034" customFormat="false" ht="15.75" hidden="false" customHeight="false" outlineLevel="0" collapsed="false">
      <c r="A6034" s="3" t="n">
        <v>6033</v>
      </c>
      <c r="B6034" s="3" t="s">
        <v>6040</v>
      </c>
      <c r="C6034" s="5" t="n">
        <f aca="false">MOD(A6034,45)</f>
        <v>3</v>
      </c>
      <c r="D6034" s="5" t="n">
        <f aca="false">A6034-1</f>
        <v>6032</v>
      </c>
      <c r="E6034" s="5" t="str">
        <f aca="false">IF(C6034=0,"U",VLOOKUP(D6034,A:B,2,0))</f>
        <v>J0707F</v>
      </c>
    </row>
    <row r="6035" customFormat="false" ht="15.75" hidden="false" customHeight="false" outlineLevel="0" collapsed="false">
      <c r="A6035" s="3" t="n">
        <v>6034</v>
      </c>
      <c r="B6035" s="3" t="s">
        <v>6041</v>
      </c>
      <c r="C6035" s="5" t="n">
        <f aca="false">MOD(A6035,45)</f>
        <v>4</v>
      </c>
      <c r="D6035" s="5" t="n">
        <f aca="false">A6035-1</f>
        <v>6033</v>
      </c>
      <c r="E6035" s="5" t="str">
        <f aca="false">IF(C6035=0,"U",VLOOKUP(D6035,A:B,2,0))</f>
        <v>J0707R</v>
      </c>
    </row>
    <row r="6036" customFormat="false" ht="15.75" hidden="false" customHeight="false" outlineLevel="0" collapsed="false">
      <c r="A6036" s="3" t="n">
        <v>6035</v>
      </c>
      <c r="B6036" s="3" t="s">
        <v>6042</v>
      </c>
      <c r="C6036" s="5" t="n">
        <f aca="false">MOD(A6036,45)</f>
        <v>5</v>
      </c>
      <c r="D6036" s="5" t="n">
        <f aca="false">A6036-1</f>
        <v>6034</v>
      </c>
      <c r="E6036" s="5" t="str">
        <f aca="false">IF(C6036=0,"U",VLOOKUP(D6036,A:B,2,0))</f>
        <v>J0708F</v>
      </c>
    </row>
    <row r="6037" customFormat="false" ht="15.75" hidden="false" customHeight="false" outlineLevel="0" collapsed="false">
      <c r="A6037" s="3" t="n">
        <v>6036</v>
      </c>
      <c r="B6037" s="3" t="s">
        <v>6043</v>
      </c>
      <c r="C6037" s="5" t="n">
        <f aca="false">MOD(A6037,45)</f>
        <v>6</v>
      </c>
      <c r="D6037" s="5" t="n">
        <f aca="false">A6037-1</f>
        <v>6035</v>
      </c>
      <c r="E6037" s="5" t="str">
        <f aca="false">IF(C6037=0,"U",VLOOKUP(D6037,A:B,2,0))</f>
        <v>J0708R</v>
      </c>
    </row>
    <row r="6038" customFormat="false" ht="15.75" hidden="false" customHeight="false" outlineLevel="0" collapsed="false">
      <c r="A6038" s="3" t="n">
        <v>6037</v>
      </c>
      <c r="B6038" s="3" t="s">
        <v>6044</v>
      </c>
      <c r="C6038" s="5" t="n">
        <f aca="false">MOD(A6038,45)</f>
        <v>7</v>
      </c>
      <c r="D6038" s="5" t="n">
        <f aca="false">A6038-1</f>
        <v>6036</v>
      </c>
      <c r="E6038" s="5" t="str">
        <f aca="false">IF(C6038=0,"U",VLOOKUP(D6038,A:B,2,0))</f>
        <v>J0801F</v>
      </c>
    </row>
    <row r="6039" customFormat="false" ht="15.75" hidden="false" customHeight="false" outlineLevel="0" collapsed="false">
      <c r="A6039" s="3" t="n">
        <v>6038</v>
      </c>
      <c r="B6039" s="3" t="s">
        <v>6045</v>
      </c>
      <c r="C6039" s="5" t="n">
        <f aca="false">MOD(A6039,45)</f>
        <v>8</v>
      </c>
      <c r="D6039" s="5" t="n">
        <f aca="false">A6039-1</f>
        <v>6037</v>
      </c>
      <c r="E6039" s="5" t="str">
        <f aca="false">IF(C6039=0,"U",VLOOKUP(D6039,A:B,2,0))</f>
        <v>J0801R</v>
      </c>
    </row>
    <row r="6040" customFormat="false" ht="15.75" hidden="false" customHeight="false" outlineLevel="0" collapsed="false">
      <c r="A6040" s="3" t="n">
        <v>6039</v>
      </c>
      <c r="B6040" s="3" t="s">
        <v>6046</v>
      </c>
      <c r="C6040" s="5" t="n">
        <f aca="false">MOD(A6040,45)</f>
        <v>9</v>
      </c>
      <c r="D6040" s="5" t="n">
        <f aca="false">A6040-1</f>
        <v>6038</v>
      </c>
      <c r="E6040" s="5" t="str">
        <f aca="false">IF(C6040=0,"U",VLOOKUP(D6040,A:B,2,0))</f>
        <v>J0802F</v>
      </c>
    </row>
    <row r="6041" customFormat="false" ht="15.75" hidden="false" customHeight="false" outlineLevel="0" collapsed="false">
      <c r="A6041" s="3" t="n">
        <v>6040</v>
      </c>
      <c r="B6041" s="3" t="s">
        <v>6047</v>
      </c>
      <c r="C6041" s="5" t="n">
        <f aca="false">MOD(A6041,45)</f>
        <v>10</v>
      </c>
      <c r="D6041" s="5" t="n">
        <f aca="false">A6041-1</f>
        <v>6039</v>
      </c>
      <c r="E6041" s="5" t="str">
        <f aca="false">IF(C6041=0,"U",VLOOKUP(D6041,A:B,2,0))</f>
        <v>J0802R</v>
      </c>
    </row>
    <row r="6042" customFormat="false" ht="15.75" hidden="false" customHeight="false" outlineLevel="0" collapsed="false">
      <c r="A6042" s="3" t="n">
        <v>6041</v>
      </c>
      <c r="B6042" s="3" t="s">
        <v>6048</v>
      </c>
      <c r="C6042" s="5" t="n">
        <f aca="false">MOD(A6042,45)</f>
        <v>11</v>
      </c>
      <c r="D6042" s="5" t="n">
        <f aca="false">A6042-1</f>
        <v>6040</v>
      </c>
      <c r="E6042" s="5" t="str">
        <f aca="false">IF(C6042=0,"U",VLOOKUP(D6042,A:B,2,0))</f>
        <v>J0803F</v>
      </c>
    </row>
    <row r="6043" customFormat="false" ht="15.75" hidden="false" customHeight="false" outlineLevel="0" collapsed="false">
      <c r="A6043" s="3" t="n">
        <v>6042</v>
      </c>
      <c r="B6043" s="3" t="s">
        <v>6049</v>
      </c>
      <c r="C6043" s="5" t="n">
        <f aca="false">MOD(A6043,45)</f>
        <v>12</v>
      </c>
      <c r="D6043" s="5" t="n">
        <f aca="false">A6043-1</f>
        <v>6041</v>
      </c>
      <c r="E6043" s="5" t="str">
        <f aca="false">IF(C6043=0,"U",VLOOKUP(D6043,A:B,2,0))</f>
        <v>J0803R</v>
      </c>
    </row>
    <row r="6044" customFormat="false" ht="15.75" hidden="false" customHeight="false" outlineLevel="0" collapsed="false">
      <c r="A6044" s="3" t="n">
        <v>6043</v>
      </c>
      <c r="B6044" s="3" t="s">
        <v>6050</v>
      </c>
      <c r="C6044" s="5" t="n">
        <f aca="false">MOD(A6044,45)</f>
        <v>13</v>
      </c>
      <c r="D6044" s="5" t="n">
        <f aca="false">A6044-1</f>
        <v>6042</v>
      </c>
      <c r="E6044" s="5" t="str">
        <f aca="false">IF(C6044=0,"U",VLOOKUP(D6044,A:B,2,0))</f>
        <v>J0804F</v>
      </c>
    </row>
    <row r="6045" customFormat="false" ht="15.75" hidden="false" customHeight="false" outlineLevel="0" collapsed="false">
      <c r="A6045" s="3" t="n">
        <v>6044</v>
      </c>
      <c r="B6045" s="3" t="s">
        <v>6051</v>
      </c>
      <c r="C6045" s="5" t="n">
        <f aca="false">MOD(A6045,45)</f>
        <v>14</v>
      </c>
      <c r="D6045" s="5" t="n">
        <f aca="false">A6045-1</f>
        <v>6043</v>
      </c>
      <c r="E6045" s="5" t="str">
        <f aca="false">IF(C6045=0,"U",VLOOKUP(D6045,A:B,2,0))</f>
        <v>J0804R</v>
      </c>
    </row>
    <row r="6046" customFormat="false" ht="15.75" hidden="false" customHeight="false" outlineLevel="0" collapsed="false">
      <c r="A6046" s="3" t="n">
        <v>6045</v>
      </c>
      <c r="B6046" s="3" t="s">
        <v>6052</v>
      </c>
      <c r="C6046" s="5" t="n">
        <f aca="false">MOD(A6046,45)</f>
        <v>15</v>
      </c>
      <c r="D6046" s="5" t="n">
        <f aca="false">A6046-1</f>
        <v>6044</v>
      </c>
      <c r="E6046" s="5" t="str">
        <f aca="false">IF(C6046=0,"U",VLOOKUP(D6046,A:B,2,0))</f>
        <v>J0805F</v>
      </c>
    </row>
    <row r="6047" customFormat="false" ht="15.75" hidden="false" customHeight="false" outlineLevel="0" collapsed="false">
      <c r="A6047" s="3" t="n">
        <v>6046</v>
      </c>
      <c r="B6047" s="3" t="s">
        <v>6053</v>
      </c>
      <c r="C6047" s="5" t="n">
        <f aca="false">MOD(A6047,45)</f>
        <v>16</v>
      </c>
      <c r="D6047" s="5" t="n">
        <f aca="false">A6047-1</f>
        <v>6045</v>
      </c>
      <c r="E6047" s="5" t="str">
        <f aca="false">IF(C6047=0,"U",VLOOKUP(D6047,A:B,2,0))</f>
        <v>J0805R</v>
      </c>
    </row>
    <row r="6048" customFormat="false" ht="15.75" hidden="false" customHeight="false" outlineLevel="0" collapsed="false">
      <c r="A6048" s="3" t="n">
        <v>6047</v>
      </c>
      <c r="B6048" s="3" t="s">
        <v>6054</v>
      </c>
      <c r="C6048" s="5" t="n">
        <f aca="false">MOD(A6048,45)</f>
        <v>17</v>
      </c>
      <c r="D6048" s="5" t="n">
        <f aca="false">A6048-1</f>
        <v>6046</v>
      </c>
      <c r="E6048" s="5" t="str">
        <f aca="false">IF(C6048=0,"U",VLOOKUP(D6048,A:B,2,0))</f>
        <v>J0806F</v>
      </c>
    </row>
    <row r="6049" customFormat="false" ht="15.75" hidden="false" customHeight="false" outlineLevel="0" collapsed="false">
      <c r="A6049" s="3" t="n">
        <v>6048</v>
      </c>
      <c r="B6049" s="3" t="s">
        <v>6055</v>
      </c>
      <c r="C6049" s="5" t="n">
        <f aca="false">MOD(A6049,45)</f>
        <v>18</v>
      </c>
      <c r="D6049" s="5" t="n">
        <f aca="false">A6049-1</f>
        <v>6047</v>
      </c>
      <c r="E6049" s="5" t="str">
        <f aca="false">IF(C6049=0,"U",VLOOKUP(D6049,A:B,2,0))</f>
        <v>J0806R</v>
      </c>
    </row>
    <row r="6050" customFormat="false" ht="15.75" hidden="false" customHeight="false" outlineLevel="0" collapsed="false">
      <c r="A6050" s="3" t="n">
        <v>6049</v>
      </c>
      <c r="B6050" s="3" t="s">
        <v>6056</v>
      </c>
      <c r="C6050" s="5" t="n">
        <f aca="false">MOD(A6050,45)</f>
        <v>19</v>
      </c>
      <c r="D6050" s="5" t="n">
        <f aca="false">A6050-1</f>
        <v>6048</v>
      </c>
      <c r="E6050" s="5" t="str">
        <f aca="false">IF(C6050=0,"U",VLOOKUP(D6050,A:B,2,0))</f>
        <v>J0807F</v>
      </c>
    </row>
    <row r="6051" customFormat="false" ht="15.75" hidden="false" customHeight="false" outlineLevel="0" collapsed="false">
      <c r="A6051" s="3" t="n">
        <v>6050</v>
      </c>
      <c r="B6051" s="3" t="s">
        <v>6057</v>
      </c>
      <c r="C6051" s="5" t="n">
        <f aca="false">MOD(A6051,45)</f>
        <v>20</v>
      </c>
      <c r="D6051" s="5" t="n">
        <f aca="false">A6051-1</f>
        <v>6049</v>
      </c>
      <c r="E6051" s="5" t="str">
        <f aca="false">IF(C6051=0,"U",VLOOKUP(D6051,A:B,2,0))</f>
        <v>J0807R</v>
      </c>
    </row>
    <row r="6052" customFormat="false" ht="15.75" hidden="false" customHeight="false" outlineLevel="0" collapsed="false">
      <c r="A6052" s="3" t="n">
        <v>6051</v>
      </c>
      <c r="B6052" s="3" t="s">
        <v>6058</v>
      </c>
      <c r="C6052" s="5" t="n">
        <f aca="false">MOD(A6052,45)</f>
        <v>21</v>
      </c>
      <c r="D6052" s="5" t="n">
        <f aca="false">A6052-1</f>
        <v>6050</v>
      </c>
      <c r="E6052" s="5" t="str">
        <f aca="false">IF(C6052=0,"U",VLOOKUP(D6052,A:B,2,0))</f>
        <v>J0808F</v>
      </c>
    </row>
    <row r="6053" customFormat="false" ht="15.75" hidden="false" customHeight="false" outlineLevel="0" collapsed="false">
      <c r="A6053" s="3" t="n">
        <v>6052</v>
      </c>
      <c r="B6053" s="3" t="s">
        <v>6059</v>
      </c>
      <c r="C6053" s="5" t="n">
        <f aca="false">MOD(A6053,45)</f>
        <v>22</v>
      </c>
      <c r="D6053" s="5" t="n">
        <f aca="false">A6053-1</f>
        <v>6051</v>
      </c>
      <c r="E6053" s="5" t="str">
        <f aca="false">IF(C6053=0,"U",VLOOKUP(D6053,A:B,2,0))</f>
        <v>J0808R</v>
      </c>
    </row>
    <row r="6054" customFormat="false" ht="15.75" hidden="false" customHeight="false" outlineLevel="0" collapsed="false">
      <c r="A6054" s="3" t="n">
        <v>6053</v>
      </c>
      <c r="B6054" s="3" t="s">
        <v>6060</v>
      </c>
      <c r="C6054" s="5" t="n">
        <f aca="false">MOD(A6054,45)</f>
        <v>23</v>
      </c>
      <c r="D6054" s="5" t="n">
        <f aca="false">A6054-1</f>
        <v>6052</v>
      </c>
      <c r="E6054" s="5" t="str">
        <f aca="false">IF(C6054=0,"U",VLOOKUP(D6054,A:B,2,0))</f>
        <v>J0901F</v>
      </c>
    </row>
    <row r="6055" customFormat="false" ht="15.75" hidden="false" customHeight="false" outlineLevel="0" collapsed="false">
      <c r="A6055" s="3" t="n">
        <v>6054</v>
      </c>
      <c r="B6055" s="3" t="s">
        <v>6061</v>
      </c>
      <c r="C6055" s="5" t="n">
        <f aca="false">MOD(A6055,45)</f>
        <v>24</v>
      </c>
      <c r="D6055" s="5" t="n">
        <f aca="false">A6055-1</f>
        <v>6053</v>
      </c>
      <c r="E6055" s="5" t="str">
        <f aca="false">IF(C6055=0,"U",VLOOKUP(D6055,A:B,2,0))</f>
        <v>J0901R</v>
      </c>
    </row>
    <row r="6056" customFormat="false" ht="15.75" hidden="false" customHeight="false" outlineLevel="0" collapsed="false">
      <c r="A6056" s="3" t="n">
        <v>6055</v>
      </c>
      <c r="B6056" s="3" t="s">
        <v>6062</v>
      </c>
      <c r="C6056" s="5" t="n">
        <f aca="false">MOD(A6056,45)</f>
        <v>25</v>
      </c>
      <c r="D6056" s="5" t="n">
        <f aca="false">A6056-1</f>
        <v>6054</v>
      </c>
      <c r="E6056" s="5" t="str">
        <f aca="false">IF(C6056=0,"U",VLOOKUP(D6056,A:B,2,0))</f>
        <v>J0902F</v>
      </c>
    </row>
    <row r="6057" customFormat="false" ht="15.75" hidden="false" customHeight="false" outlineLevel="0" collapsed="false">
      <c r="A6057" s="3" t="n">
        <v>6056</v>
      </c>
      <c r="B6057" s="3" t="s">
        <v>6063</v>
      </c>
      <c r="C6057" s="5" t="n">
        <f aca="false">MOD(A6057,45)</f>
        <v>26</v>
      </c>
      <c r="D6057" s="5" t="n">
        <f aca="false">A6057-1</f>
        <v>6055</v>
      </c>
      <c r="E6057" s="5" t="str">
        <f aca="false">IF(C6057=0,"U",VLOOKUP(D6057,A:B,2,0))</f>
        <v>J0902R</v>
      </c>
    </row>
    <row r="6058" customFormat="false" ht="15.75" hidden="false" customHeight="false" outlineLevel="0" collapsed="false">
      <c r="A6058" s="3" t="n">
        <v>6057</v>
      </c>
      <c r="B6058" s="3" t="s">
        <v>6064</v>
      </c>
      <c r="C6058" s="5" t="n">
        <f aca="false">MOD(A6058,45)</f>
        <v>27</v>
      </c>
      <c r="D6058" s="5" t="n">
        <f aca="false">A6058-1</f>
        <v>6056</v>
      </c>
      <c r="E6058" s="5" t="str">
        <f aca="false">IF(C6058=0,"U",VLOOKUP(D6058,A:B,2,0))</f>
        <v>J0903F</v>
      </c>
    </row>
    <row r="6059" customFormat="false" ht="15.75" hidden="false" customHeight="false" outlineLevel="0" collapsed="false">
      <c r="A6059" s="3" t="n">
        <v>6058</v>
      </c>
      <c r="B6059" s="3" t="s">
        <v>6065</v>
      </c>
      <c r="C6059" s="5" t="n">
        <f aca="false">MOD(A6059,45)</f>
        <v>28</v>
      </c>
      <c r="D6059" s="5" t="n">
        <f aca="false">A6059-1</f>
        <v>6057</v>
      </c>
      <c r="E6059" s="5" t="str">
        <f aca="false">IF(C6059=0,"U",VLOOKUP(D6059,A:B,2,0))</f>
        <v>J0903R</v>
      </c>
    </row>
    <row r="6060" customFormat="false" ht="15.75" hidden="false" customHeight="false" outlineLevel="0" collapsed="false">
      <c r="A6060" s="3" t="n">
        <v>6059</v>
      </c>
      <c r="B6060" s="3" t="s">
        <v>6066</v>
      </c>
      <c r="C6060" s="5" t="n">
        <f aca="false">MOD(A6060,45)</f>
        <v>29</v>
      </c>
      <c r="D6060" s="5" t="n">
        <f aca="false">A6060-1</f>
        <v>6058</v>
      </c>
      <c r="E6060" s="5" t="str">
        <f aca="false">IF(C6060=0,"U",VLOOKUP(D6060,A:B,2,0))</f>
        <v>J0904F</v>
      </c>
    </row>
    <row r="6061" customFormat="false" ht="15.75" hidden="false" customHeight="false" outlineLevel="0" collapsed="false">
      <c r="A6061" s="3" t="n">
        <v>6060</v>
      </c>
      <c r="B6061" s="3" t="s">
        <v>6067</v>
      </c>
      <c r="C6061" s="5" t="n">
        <f aca="false">MOD(A6061,45)</f>
        <v>30</v>
      </c>
      <c r="D6061" s="5" t="n">
        <f aca="false">A6061-1</f>
        <v>6059</v>
      </c>
      <c r="E6061" s="5" t="str">
        <f aca="false">IF(C6061=0,"U",VLOOKUP(D6061,A:B,2,0))</f>
        <v>J0904R</v>
      </c>
    </row>
    <row r="6062" customFormat="false" ht="15.75" hidden="false" customHeight="false" outlineLevel="0" collapsed="false">
      <c r="A6062" s="3" t="n">
        <v>6061</v>
      </c>
      <c r="B6062" s="3" t="s">
        <v>6068</v>
      </c>
      <c r="C6062" s="5" t="n">
        <f aca="false">MOD(A6062,45)</f>
        <v>31</v>
      </c>
      <c r="D6062" s="5" t="n">
        <f aca="false">A6062-1</f>
        <v>6060</v>
      </c>
      <c r="E6062" s="5" t="str">
        <f aca="false">IF(C6062=0,"U",VLOOKUP(D6062,A:B,2,0))</f>
        <v>J0905F</v>
      </c>
    </row>
    <row r="6063" customFormat="false" ht="15.75" hidden="false" customHeight="false" outlineLevel="0" collapsed="false">
      <c r="A6063" s="3" t="n">
        <v>6062</v>
      </c>
      <c r="B6063" s="3" t="s">
        <v>6069</v>
      </c>
      <c r="C6063" s="5" t="n">
        <f aca="false">MOD(A6063,45)</f>
        <v>32</v>
      </c>
      <c r="D6063" s="5" t="n">
        <f aca="false">A6063-1</f>
        <v>6061</v>
      </c>
      <c r="E6063" s="5" t="str">
        <f aca="false">IF(C6063=0,"U",VLOOKUP(D6063,A:B,2,0))</f>
        <v>J0905R</v>
      </c>
    </row>
    <row r="6064" customFormat="false" ht="15.75" hidden="false" customHeight="false" outlineLevel="0" collapsed="false">
      <c r="A6064" s="3" t="n">
        <v>6063</v>
      </c>
      <c r="B6064" s="3" t="s">
        <v>6070</v>
      </c>
      <c r="C6064" s="5" t="n">
        <f aca="false">MOD(A6064,45)</f>
        <v>33</v>
      </c>
      <c r="D6064" s="5" t="n">
        <f aca="false">A6064-1</f>
        <v>6062</v>
      </c>
      <c r="E6064" s="5" t="str">
        <f aca="false">IF(C6064=0,"U",VLOOKUP(D6064,A:B,2,0))</f>
        <v>J0906F</v>
      </c>
    </row>
    <row r="6065" customFormat="false" ht="15.75" hidden="false" customHeight="false" outlineLevel="0" collapsed="false">
      <c r="A6065" s="3" t="n">
        <v>6064</v>
      </c>
      <c r="B6065" s="3" t="s">
        <v>6071</v>
      </c>
      <c r="C6065" s="5" t="n">
        <f aca="false">MOD(A6065,45)</f>
        <v>34</v>
      </c>
      <c r="D6065" s="5" t="n">
        <f aca="false">A6065-1</f>
        <v>6063</v>
      </c>
      <c r="E6065" s="5" t="str">
        <f aca="false">IF(C6065=0,"U",VLOOKUP(D6065,A:B,2,0))</f>
        <v>J0906R</v>
      </c>
    </row>
    <row r="6066" customFormat="false" ht="15.75" hidden="false" customHeight="false" outlineLevel="0" collapsed="false">
      <c r="A6066" s="3" t="n">
        <v>6065</v>
      </c>
      <c r="B6066" s="3" t="s">
        <v>6072</v>
      </c>
      <c r="C6066" s="5" t="n">
        <f aca="false">MOD(A6066,45)</f>
        <v>35</v>
      </c>
      <c r="D6066" s="5" t="n">
        <f aca="false">A6066-1</f>
        <v>6064</v>
      </c>
      <c r="E6066" s="5" t="str">
        <f aca="false">IF(C6066=0,"U",VLOOKUP(D6066,A:B,2,0))</f>
        <v>J0907F</v>
      </c>
    </row>
    <row r="6067" customFormat="false" ht="15.75" hidden="false" customHeight="false" outlineLevel="0" collapsed="false">
      <c r="A6067" s="3" t="n">
        <v>6066</v>
      </c>
      <c r="B6067" s="3" t="s">
        <v>6073</v>
      </c>
      <c r="C6067" s="5" t="n">
        <f aca="false">MOD(A6067,45)</f>
        <v>36</v>
      </c>
      <c r="D6067" s="5" t="n">
        <f aca="false">A6067-1</f>
        <v>6065</v>
      </c>
      <c r="E6067" s="5" t="str">
        <f aca="false">IF(C6067=0,"U",VLOOKUP(D6067,A:B,2,0))</f>
        <v>J0907R</v>
      </c>
    </row>
    <row r="6068" customFormat="false" ht="15.75" hidden="false" customHeight="false" outlineLevel="0" collapsed="false">
      <c r="A6068" s="3" t="n">
        <v>6067</v>
      </c>
      <c r="B6068" s="3" t="s">
        <v>6074</v>
      </c>
      <c r="C6068" s="5" t="n">
        <f aca="false">MOD(A6068,45)</f>
        <v>37</v>
      </c>
      <c r="D6068" s="5" t="n">
        <f aca="false">A6068-1</f>
        <v>6066</v>
      </c>
      <c r="E6068" s="5" t="str">
        <f aca="false">IF(C6068=0,"U",VLOOKUP(D6068,A:B,2,0))</f>
        <v>J0908F</v>
      </c>
    </row>
    <row r="6069" customFormat="false" ht="15.75" hidden="false" customHeight="false" outlineLevel="0" collapsed="false">
      <c r="A6069" s="3" t="n">
        <v>6068</v>
      </c>
      <c r="B6069" s="3" t="s">
        <v>6075</v>
      </c>
      <c r="C6069" s="5" t="n">
        <f aca="false">MOD(A6069,45)</f>
        <v>38</v>
      </c>
      <c r="D6069" s="5" t="n">
        <f aca="false">A6069-1</f>
        <v>6067</v>
      </c>
      <c r="E6069" s="5" t="str">
        <f aca="false">IF(C6069=0,"U",VLOOKUP(D6069,A:B,2,0))</f>
        <v>J0908R</v>
      </c>
    </row>
    <row r="6070" customFormat="false" ht="15.75" hidden="false" customHeight="false" outlineLevel="0" collapsed="false">
      <c r="A6070" s="3" t="n">
        <v>6069</v>
      </c>
      <c r="B6070" s="3" t="s">
        <v>6076</v>
      </c>
      <c r="C6070" s="5" t="n">
        <f aca="false">MOD(A6070,45)</f>
        <v>39</v>
      </c>
      <c r="D6070" s="5" t="n">
        <f aca="false">A6070-1</f>
        <v>6068</v>
      </c>
      <c r="E6070" s="5" t="str">
        <f aca="false">IF(C6070=0,"U",VLOOKUP(D6070,A:B,2,0))</f>
        <v>J1001F</v>
      </c>
    </row>
    <row r="6071" customFormat="false" ht="15.75" hidden="false" customHeight="false" outlineLevel="0" collapsed="false">
      <c r="A6071" s="3" t="n">
        <v>6070</v>
      </c>
      <c r="B6071" s="3" t="s">
        <v>6077</v>
      </c>
      <c r="C6071" s="5" t="n">
        <f aca="false">MOD(A6071,45)</f>
        <v>40</v>
      </c>
      <c r="D6071" s="5" t="n">
        <f aca="false">A6071-1</f>
        <v>6069</v>
      </c>
      <c r="E6071" s="5" t="str">
        <f aca="false">IF(C6071=0,"U",VLOOKUP(D6071,A:B,2,0))</f>
        <v>J1001R</v>
      </c>
    </row>
    <row r="6072" customFormat="false" ht="15.75" hidden="false" customHeight="false" outlineLevel="0" collapsed="false">
      <c r="A6072" s="3" t="n">
        <v>6071</v>
      </c>
      <c r="B6072" s="3" t="s">
        <v>6078</v>
      </c>
      <c r="C6072" s="5" t="n">
        <f aca="false">MOD(A6072,45)</f>
        <v>41</v>
      </c>
      <c r="D6072" s="5" t="n">
        <f aca="false">A6072-1</f>
        <v>6070</v>
      </c>
      <c r="E6072" s="5" t="str">
        <f aca="false">IF(C6072=0,"U",VLOOKUP(D6072,A:B,2,0))</f>
        <v>J1002F</v>
      </c>
    </row>
    <row r="6073" customFormat="false" ht="15.75" hidden="false" customHeight="false" outlineLevel="0" collapsed="false">
      <c r="A6073" s="3" t="n">
        <v>6072</v>
      </c>
      <c r="B6073" s="3" t="s">
        <v>6079</v>
      </c>
      <c r="C6073" s="5" t="n">
        <f aca="false">MOD(A6073,45)</f>
        <v>42</v>
      </c>
      <c r="D6073" s="5" t="n">
        <f aca="false">A6073-1</f>
        <v>6071</v>
      </c>
      <c r="E6073" s="5" t="str">
        <f aca="false">IF(C6073=0,"U",VLOOKUP(D6073,A:B,2,0))</f>
        <v>J1002R</v>
      </c>
    </row>
    <row r="6074" customFormat="false" ht="15.75" hidden="false" customHeight="false" outlineLevel="0" collapsed="false">
      <c r="A6074" s="3" t="n">
        <v>6073</v>
      </c>
      <c r="B6074" s="3" t="s">
        <v>6080</v>
      </c>
      <c r="C6074" s="5" t="n">
        <f aca="false">MOD(A6074,45)</f>
        <v>43</v>
      </c>
      <c r="D6074" s="5" t="n">
        <f aca="false">A6074-1</f>
        <v>6072</v>
      </c>
      <c r="E6074" s="5" t="str">
        <f aca="false">IF(C6074=0,"U",VLOOKUP(D6074,A:B,2,0))</f>
        <v>J1003F</v>
      </c>
    </row>
    <row r="6075" customFormat="false" ht="15.75" hidden="false" customHeight="false" outlineLevel="0" collapsed="false">
      <c r="A6075" s="3" t="n">
        <v>6074</v>
      </c>
      <c r="B6075" s="3" t="s">
        <v>6081</v>
      </c>
      <c r="C6075" s="5" t="n">
        <f aca="false">MOD(A6075,45)</f>
        <v>44</v>
      </c>
      <c r="D6075" s="5" t="n">
        <f aca="false">A6075-1</f>
        <v>6073</v>
      </c>
      <c r="E6075" s="5" t="str">
        <f aca="false">IF(C6075=0,"U",VLOOKUP(D6075,A:B,2,0))</f>
        <v>J1003R</v>
      </c>
    </row>
    <row r="6076" customFormat="false" ht="15.75" hidden="false" customHeight="false" outlineLevel="0" collapsed="false">
      <c r="A6076" s="3" t="n">
        <v>6075</v>
      </c>
      <c r="B6076" s="3" t="s">
        <v>6082</v>
      </c>
      <c r="C6076" s="5" t="n">
        <f aca="false">MOD(A6076,45)</f>
        <v>0</v>
      </c>
      <c r="D6076" s="5" t="n">
        <f aca="false">A6076-1</f>
        <v>6074</v>
      </c>
      <c r="E6076" s="5" t="str">
        <f aca="false">IF(C6076=0,"U",VLOOKUP(D6076,A:B,2,0))</f>
        <v>U</v>
      </c>
    </row>
    <row r="6077" customFormat="false" ht="15.75" hidden="false" customHeight="false" outlineLevel="0" collapsed="false">
      <c r="A6077" s="3" t="n">
        <v>6076</v>
      </c>
      <c r="B6077" s="3" t="s">
        <v>6083</v>
      </c>
      <c r="C6077" s="5" t="n">
        <f aca="false">MOD(A6077,45)</f>
        <v>1</v>
      </c>
      <c r="D6077" s="5" t="n">
        <f aca="false">A6077-1</f>
        <v>6075</v>
      </c>
      <c r="E6077" s="5" t="str">
        <f aca="false">IF(C6077=0,"U",VLOOKUP(D6077,A:B,2,0))</f>
        <v>J1004R</v>
      </c>
    </row>
    <row r="6078" customFormat="false" ht="15.75" hidden="false" customHeight="false" outlineLevel="0" collapsed="false">
      <c r="A6078" s="3" t="n">
        <v>6077</v>
      </c>
      <c r="B6078" s="3" t="s">
        <v>6084</v>
      </c>
      <c r="C6078" s="5" t="n">
        <f aca="false">MOD(A6078,45)</f>
        <v>2</v>
      </c>
      <c r="D6078" s="5" t="n">
        <f aca="false">A6078-1</f>
        <v>6076</v>
      </c>
      <c r="E6078" s="5" t="str">
        <f aca="false">IF(C6078=0,"U",VLOOKUP(D6078,A:B,2,0))</f>
        <v>J1005F</v>
      </c>
    </row>
    <row r="6079" customFormat="false" ht="15.75" hidden="false" customHeight="false" outlineLevel="0" collapsed="false">
      <c r="A6079" s="3" t="n">
        <v>6078</v>
      </c>
      <c r="B6079" s="3" t="s">
        <v>6085</v>
      </c>
      <c r="C6079" s="5" t="n">
        <f aca="false">MOD(A6079,45)</f>
        <v>3</v>
      </c>
      <c r="D6079" s="5" t="n">
        <f aca="false">A6079-1</f>
        <v>6077</v>
      </c>
      <c r="E6079" s="5" t="str">
        <f aca="false">IF(C6079=0,"U",VLOOKUP(D6079,A:B,2,0))</f>
        <v>J1005R</v>
      </c>
    </row>
    <row r="6080" customFormat="false" ht="15.75" hidden="false" customHeight="false" outlineLevel="0" collapsed="false">
      <c r="A6080" s="3" t="n">
        <v>6079</v>
      </c>
      <c r="B6080" s="3" t="s">
        <v>6086</v>
      </c>
      <c r="C6080" s="5" t="n">
        <f aca="false">MOD(A6080,45)</f>
        <v>4</v>
      </c>
      <c r="D6080" s="5" t="n">
        <f aca="false">A6080-1</f>
        <v>6078</v>
      </c>
      <c r="E6080" s="5" t="str">
        <f aca="false">IF(C6080=0,"U",VLOOKUP(D6080,A:B,2,0))</f>
        <v>J1006F</v>
      </c>
    </row>
    <row r="6081" customFormat="false" ht="15.75" hidden="false" customHeight="false" outlineLevel="0" collapsed="false">
      <c r="A6081" s="3" t="n">
        <v>6080</v>
      </c>
      <c r="B6081" s="3" t="s">
        <v>6087</v>
      </c>
      <c r="C6081" s="5" t="n">
        <f aca="false">MOD(A6081,45)</f>
        <v>5</v>
      </c>
      <c r="D6081" s="5" t="n">
        <f aca="false">A6081-1</f>
        <v>6079</v>
      </c>
      <c r="E6081" s="5" t="str">
        <f aca="false">IF(C6081=0,"U",VLOOKUP(D6081,A:B,2,0))</f>
        <v>J1006R</v>
      </c>
    </row>
    <row r="6082" customFormat="false" ht="15.75" hidden="false" customHeight="false" outlineLevel="0" collapsed="false">
      <c r="A6082" s="3" t="n">
        <v>6081</v>
      </c>
      <c r="B6082" s="3" t="s">
        <v>6088</v>
      </c>
      <c r="C6082" s="5" t="n">
        <f aca="false">MOD(A6082,45)</f>
        <v>6</v>
      </c>
      <c r="D6082" s="5" t="n">
        <f aca="false">A6082-1</f>
        <v>6080</v>
      </c>
      <c r="E6082" s="5" t="str">
        <f aca="false">IF(C6082=0,"U",VLOOKUP(D6082,A:B,2,0))</f>
        <v>J1007F</v>
      </c>
    </row>
    <row r="6083" customFormat="false" ht="15.75" hidden="false" customHeight="false" outlineLevel="0" collapsed="false">
      <c r="A6083" s="3" t="n">
        <v>6082</v>
      </c>
      <c r="B6083" s="3" t="s">
        <v>6089</v>
      </c>
      <c r="C6083" s="5" t="n">
        <f aca="false">MOD(A6083,45)</f>
        <v>7</v>
      </c>
      <c r="D6083" s="5" t="n">
        <f aca="false">A6083-1</f>
        <v>6081</v>
      </c>
      <c r="E6083" s="5" t="str">
        <f aca="false">IF(C6083=0,"U",VLOOKUP(D6083,A:B,2,0))</f>
        <v>J1007R</v>
      </c>
    </row>
    <row r="6084" customFormat="false" ht="15.75" hidden="false" customHeight="false" outlineLevel="0" collapsed="false">
      <c r="A6084" s="3" t="n">
        <v>6083</v>
      </c>
      <c r="B6084" s="3" t="s">
        <v>6090</v>
      </c>
      <c r="C6084" s="5" t="n">
        <f aca="false">MOD(A6084,45)</f>
        <v>8</v>
      </c>
      <c r="D6084" s="5" t="n">
        <f aca="false">A6084-1</f>
        <v>6082</v>
      </c>
      <c r="E6084" s="5" t="str">
        <f aca="false">IF(C6084=0,"U",VLOOKUP(D6084,A:B,2,0))</f>
        <v>J1008F</v>
      </c>
    </row>
    <row r="6085" customFormat="false" ht="15.75" hidden="false" customHeight="false" outlineLevel="0" collapsed="false">
      <c r="A6085" s="3" t="n">
        <v>6084</v>
      </c>
      <c r="B6085" s="3" t="s">
        <v>6091</v>
      </c>
      <c r="C6085" s="5" t="n">
        <f aca="false">MOD(A6085,45)</f>
        <v>9</v>
      </c>
      <c r="D6085" s="5" t="n">
        <f aca="false">A6085-1</f>
        <v>6083</v>
      </c>
      <c r="E6085" s="5" t="str">
        <f aca="false">IF(C6085=0,"U",VLOOKUP(D6085,A:B,2,0))</f>
        <v>J1008R</v>
      </c>
    </row>
    <row r="6086" customFormat="false" ht="15.75" hidden="false" customHeight="false" outlineLevel="0" collapsed="false">
      <c r="A6086" s="3" t="n">
        <v>6085</v>
      </c>
      <c r="B6086" s="3" t="s">
        <v>6092</v>
      </c>
      <c r="C6086" s="5" t="n">
        <f aca="false">MOD(A6086,45)</f>
        <v>10</v>
      </c>
      <c r="D6086" s="5" t="n">
        <f aca="false">A6086-1</f>
        <v>6084</v>
      </c>
      <c r="E6086" s="5" t="str">
        <f aca="false">IF(C6086=0,"U",VLOOKUP(D6086,A:B,2,0))</f>
        <v>J1101F</v>
      </c>
    </row>
    <row r="6087" customFormat="false" ht="15.75" hidden="false" customHeight="false" outlineLevel="0" collapsed="false">
      <c r="A6087" s="3" t="n">
        <v>6086</v>
      </c>
      <c r="B6087" s="3" t="s">
        <v>6093</v>
      </c>
      <c r="C6087" s="5" t="n">
        <f aca="false">MOD(A6087,45)</f>
        <v>11</v>
      </c>
      <c r="D6087" s="5" t="n">
        <f aca="false">A6087-1</f>
        <v>6085</v>
      </c>
      <c r="E6087" s="5" t="str">
        <f aca="false">IF(C6087=0,"U",VLOOKUP(D6087,A:B,2,0))</f>
        <v>J1101R</v>
      </c>
    </row>
    <row r="6088" customFormat="false" ht="15.75" hidden="false" customHeight="false" outlineLevel="0" collapsed="false">
      <c r="A6088" s="3" t="n">
        <v>6087</v>
      </c>
      <c r="B6088" s="3" t="s">
        <v>6094</v>
      </c>
      <c r="C6088" s="5" t="n">
        <f aca="false">MOD(A6088,45)</f>
        <v>12</v>
      </c>
      <c r="D6088" s="5" t="n">
        <f aca="false">A6088-1</f>
        <v>6086</v>
      </c>
      <c r="E6088" s="5" t="str">
        <f aca="false">IF(C6088=0,"U",VLOOKUP(D6088,A:B,2,0))</f>
        <v>J1102F</v>
      </c>
    </row>
    <row r="6089" customFormat="false" ht="15.75" hidden="false" customHeight="false" outlineLevel="0" collapsed="false">
      <c r="A6089" s="3" t="n">
        <v>6088</v>
      </c>
      <c r="B6089" s="3" t="s">
        <v>6095</v>
      </c>
      <c r="C6089" s="5" t="n">
        <f aca="false">MOD(A6089,45)</f>
        <v>13</v>
      </c>
      <c r="D6089" s="5" t="n">
        <f aca="false">A6089-1</f>
        <v>6087</v>
      </c>
      <c r="E6089" s="5" t="str">
        <f aca="false">IF(C6089=0,"U",VLOOKUP(D6089,A:B,2,0))</f>
        <v>J1102R</v>
      </c>
    </row>
    <row r="6090" customFormat="false" ht="15.75" hidden="false" customHeight="false" outlineLevel="0" collapsed="false">
      <c r="A6090" s="3" t="n">
        <v>6089</v>
      </c>
      <c r="B6090" s="3" t="s">
        <v>6096</v>
      </c>
      <c r="C6090" s="5" t="n">
        <f aca="false">MOD(A6090,45)</f>
        <v>14</v>
      </c>
      <c r="D6090" s="5" t="n">
        <f aca="false">A6090-1</f>
        <v>6088</v>
      </c>
      <c r="E6090" s="5" t="str">
        <f aca="false">IF(C6090=0,"U",VLOOKUP(D6090,A:B,2,0))</f>
        <v>J1103F</v>
      </c>
    </row>
    <row r="6091" customFormat="false" ht="15.75" hidden="false" customHeight="false" outlineLevel="0" collapsed="false">
      <c r="A6091" s="3" t="n">
        <v>6090</v>
      </c>
      <c r="B6091" s="3" t="s">
        <v>6097</v>
      </c>
      <c r="C6091" s="5" t="n">
        <f aca="false">MOD(A6091,45)</f>
        <v>15</v>
      </c>
      <c r="D6091" s="5" t="n">
        <f aca="false">A6091-1</f>
        <v>6089</v>
      </c>
      <c r="E6091" s="5" t="str">
        <f aca="false">IF(C6091=0,"U",VLOOKUP(D6091,A:B,2,0))</f>
        <v>J1103R</v>
      </c>
    </row>
    <row r="6092" customFormat="false" ht="15.75" hidden="false" customHeight="false" outlineLevel="0" collapsed="false">
      <c r="A6092" s="3" t="n">
        <v>6091</v>
      </c>
      <c r="B6092" s="3" t="s">
        <v>6098</v>
      </c>
      <c r="C6092" s="5" t="n">
        <f aca="false">MOD(A6092,45)</f>
        <v>16</v>
      </c>
      <c r="D6092" s="5" t="n">
        <f aca="false">A6092-1</f>
        <v>6090</v>
      </c>
      <c r="E6092" s="5" t="str">
        <f aca="false">IF(C6092=0,"U",VLOOKUP(D6092,A:B,2,0))</f>
        <v>J1104F</v>
      </c>
    </row>
    <row r="6093" customFormat="false" ht="15.75" hidden="false" customHeight="false" outlineLevel="0" collapsed="false">
      <c r="A6093" s="3" t="n">
        <v>6092</v>
      </c>
      <c r="B6093" s="3" t="s">
        <v>6099</v>
      </c>
      <c r="C6093" s="5" t="n">
        <f aca="false">MOD(A6093,45)</f>
        <v>17</v>
      </c>
      <c r="D6093" s="5" t="n">
        <f aca="false">A6093-1</f>
        <v>6091</v>
      </c>
      <c r="E6093" s="5" t="str">
        <f aca="false">IF(C6093=0,"U",VLOOKUP(D6093,A:B,2,0))</f>
        <v>J1104R</v>
      </c>
    </row>
    <row r="6094" customFormat="false" ht="15.75" hidden="false" customHeight="false" outlineLevel="0" collapsed="false">
      <c r="A6094" s="3" t="n">
        <v>6093</v>
      </c>
      <c r="B6094" s="3" t="s">
        <v>6100</v>
      </c>
      <c r="C6094" s="5" t="n">
        <f aca="false">MOD(A6094,45)</f>
        <v>18</v>
      </c>
      <c r="D6094" s="5" t="n">
        <f aca="false">A6094-1</f>
        <v>6092</v>
      </c>
      <c r="E6094" s="5" t="str">
        <f aca="false">IF(C6094=0,"U",VLOOKUP(D6094,A:B,2,0))</f>
        <v>J1105F</v>
      </c>
    </row>
    <row r="6095" customFormat="false" ht="15.75" hidden="false" customHeight="false" outlineLevel="0" collapsed="false">
      <c r="A6095" s="3" t="n">
        <v>6094</v>
      </c>
      <c r="B6095" s="3" t="s">
        <v>6101</v>
      </c>
      <c r="C6095" s="5" t="n">
        <f aca="false">MOD(A6095,45)</f>
        <v>19</v>
      </c>
      <c r="D6095" s="5" t="n">
        <f aca="false">A6095-1</f>
        <v>6093</v>
      </c>
      <c r="E6095" s="5" t="str">
        <f aca="false">IF(C6095=0,"U",VLOOKUP(D6095,A:B,2,0))</f>
        <v>J1105R</v>
      </c>
    </row>
    <row r="6096" customFormat="false" ht="15.75" hidden="false" customHeight="false" outlineLevel="0" collapsed="false">
      <c r="A6096" s="3" t="n">
        <v>6095</v>
      </c>
      <c r="B6096" s="3" t="s">
        <v>6102</v>
      </c>
      <c r="C6096" s="5" t="n">
        <f aca="false">MOD(A6096,45)</f>
        <v>20</v>
      </c>
      <c r="D6096" s="5" t="n">
        <f aca="false">A6096-1</f>
        <v>6094</v>
      </c>
      <c r="E6096" s="5" t="str">
        <f aca="false">IF(C6096=0,"U",VLOOKUP(D6096,A:B,2,0))</f>
        <v>J1106F</v>
      </c>
    </row>
    <row r="6097" customFormat="false" ht="15.75" hidden="false" customHeight="false" outlineLevel="0" collapsed="false">
      <c r="A6097" s="3" t="n">
        <v>6096</v>
      </c>
      <c r="B6097" s="3" t="s">
        <v>6103</v>
      </c>
      <c r="C6097" s="5" t="n">
        <f aca="false">MOD(A6097,45)</f>
        <v>21</v>
      </c>
      <c r="D6097" s="5" t="n">
        <f aca="false">A6097-1</f>
        <v>6095</v>
      </c>
      <c r="E6097" s="5" t="str">
        <f aca="false">IF(C6097=0,"U",VLOOKUP(D6097,A:B,2,0))</f>
        <v>J1106R</v>
      </c>
    </row>
    <row r="6098" customFormat="false" ht="15.75" hidden="false" customHeight="false" outlineLevel="0" collapsed="false">
      <c r="A6098" s="3" t="n">
        <v>6097</v>
      </c>
      <c r="B6098" s="3" t="s">
        <v>6104</v>
      </c>
      <c r="C6098" s="5" t="n">
        <f aca="false">MOD(A6098,45)</f>
        <v>22</v>
      </c>
      <c r="D6098" s="5" t="n">
        <f aca="false">A6098-1</f>
        <v>6096</v>
      </c>
      <c r="E6098" s="5" t="str">
        <f aca="false">IF(C6098=0,"U",VLOOKUP(D6098,A:B,2,0))</f>
        <v>J1107F</v>
      </c>
    </row>
    <row r="6099" customFormat="false" ht="15.75" hidden="false" customHeight="false" outlineLevel="0" collapsed="false">
      <c r="A6099" s="3" t="n">
        <v>6098</v>
      </c>
      <c r="B6099" s="3" t="s">
        <v>6105</v>
      </c>
      <c r="C6099" s="5" t="n">
        <f aca="false">MOD(A6099,45)</f>
        <v>23</v>
      </c>
      <c r="D6099" s="5" t="n">
        <f aca="false">A6099-1</f>
        <v>6097</v>
      </c>
      <c r="E6099" s="5" t="str">
        <f aca="false">IF(C6099=0,"U",VLOOKUP(D6099,A:B,2,0))</f>
        <v>J1107R</v>
      </c>
    </row>
    <row r="6100" customFormat="false" ht="15.75" hidden="false" customHeight="false" outlineLevel="0" collapsed="false">
      <c r="A6100" s="3" t="n">
        <v>6099</v>
      </c>
      <c r="B6100" s="3" t="s">
        <v>6106</v>
      </c>
      <c r="C6100" s="5" t="n">
        <f aca="false">MOD(A6100,45)</f>
        <v>24</v>
      </c>
      <c r="D6100" s="5" t="n">
        <f aca="false">A6100-1</f>
        <v>6098</v>
      </c>
      <c r="E6100" s="5" t="str">
        <f aca="false">IF(C6100=0,"U",VLOOKUP(D6100,A:B,2,0))</f>
        <v>J1108F</v>
      </c>
    </row>
    <row r="6101" customFormat="false" ht="15.75" hidden="false" customHeight="false" outlineLevel="0" collapsed="false">
      <c r="A6101" s="3" t="n">
        <v>6100</v>
      </c>
      <c r="B6101" s="3" t="s">
        <v>6107</v>
      </c>
      <c r="C6101" s="5" t="n">
        <f aca="false">MOD(A6101,45)</f>
        <v>25</v>
      </c>
      <c r="D6101" s="5" t="n">
        <f aca="false">A6101-1</f>
        <v>6099</v>
      </c>
      <c r="E6101" s="5" t="str">
        <f aca="false">IF(C6101=0,"U",VLOOKUP(D6101,A:B,2,0))</f>
        <v>J1108R</v>
      </c>
    </row>
    <row r="6102" customFormat="false" ht="15.75" hidden="false" customHeight="false" outlineLevel="0" collapsed="false">
      <c r="A6102" s="3" t="n">
        <v>6101</v>
      </c>
      <c r="B6102" s="3" t="s">
        <v>6108</v>
      </c>
      <c r="C6102" s="5" t="n">
        <f aca="false">MOD(A6102,45)</f>
        <v>26</v>
      </c>
      <c r="D6102" s="5" t="n">
        <f aca="false">A6102-1</f>
        <v>6100</v>
      </c>
      <c r="E6102" s="5" t="str">
        <f aca="false">IF(C6102=0,"U",VLOOKUP(D6102,A:B,2,0))</f>
        <v>J1201F</v>
      </c>
    </row>
    <row r="6103" customFormat="false" ht="15.75" hidden="false" customHeight="false" outlineLevel="0" collapsed="false">
      <c r="A6103" s="3" t="n">
        <v>6102</v>
      </c>
      <c r="B6103" s="3" t="s">
        <v>6109</v>
      </c>
      <c r="C6103" s="5" t="n">
        <f aca="false">MOD(A6103,45)</f>
        <v>27</v>
      </c>
      <c r="D6103" s="5" t="n">
        <f aca="false">A6103-1</f>
        <v>6101</v>
      </c>
      <c r="E6103" s="5" t="str">
        <f aca="false">IF(C6103=0,"U",VLOOKUP(D6103,A:B,2,0))</f>
        <v>J1201R</v>
      </c>
    </row>
    <row r="6104" customFormat="false" ht="15.75" hidden="false" customHeight="false" outlineLevel="0" collapsed="false">
      <c r="A6104" s="3" t="n">
        <v>6103</v>
      </c>
      <c r="B6104" s="3" t="s">
        <v>6110</v>
      </c>
      <c r="C6104" s="5" t="n">
        <f aca="false">MOD(A6104,45)</f>
        <v>28</v>
      </c>
      <c r="D6104" s="5" t="n">
        <f aca="false">A6104-1</f>
        <v>6102</v>
      </c>
      <c r="E6104" s="5" t="str">
        <f aca="false">IF(C6104=0,"U",VLOOKUP(D6104,A:B,2,0))</f>
        <v>J1202F</v>
      </c>
    </row>
    <row r="6105" customFormat="false" ht="15.75" hidden="false" customHeight="false" outlineLevel="0" collapsed="false">
      <c r="A6105" s="3" t="n">
        <v>6104</v>
      </c>
      <c r="B6105" s="3" t="s">
        <v>6111</v>
      </c>
      <c r="C6105" s="5" t="n">
        <f aca="false">MOD(A6105,45)</f>
        <v>29</v>
      </c>
      <c r="D6105" s="5" t="n">
        <f aca="false">A6105-1</f>
        <v>6103</v>
      </c>
      <c r="E6105" s="5" t="str">
        <f aca="false">IF(C6105=0,"U",VLOOKUP(D6105,A:B,2,0))</f>
        <v>J1202R</v>
      </c>
    </row>
    <row r="6106" customFormat="false" ht="15.75" hidden="false" customHeight="false" outlineLevel="0" collapsed="false">
      <c r="A6106" s="3" t="n">
        <v>6105</v>
      </c>
      <c r="B6106" s="3" t="s">
        <v>6112</v>
      </c>
      <c r="C6106" s="5" t="n">
        <f aca="false">MOD(A6106,45)</f>
        <v>30</v>
      </c>
      <c r="D6106" s="5" t="n">
        <f aca="false">A6106-1</f>
        <v>6104</v>
      </c>
      <c r="E6106" s="5" t="str">
        <f aca="false">IF(C6106=0,"U",VLOOKUP(D6106,A:B,2,0))</f>
        <v>J1203F</v>
      </c>
    </row>
    <row r="6107" customFormat="false" ht="15.75" hidden="false" customHeight="false" outlineLevel="0" collapsed="false">
      <c r="A6107" s="3" t="n">
        <v>6106</v>
      </c>
      <c r="B6107" s="3" t="s">
        <v>6113</v>
      </c>
      <c r="C6107" s="5" t="n">
        <f aca="false">MOD(A6107,45)</f>
        <v>31</v>
      </c>
      <c r="D6107" s="5" t="n">
        <f aca="false">A6107-1</f>
        <v>6105</v>
      </c>
      <c r="E6107" s="5" t="str">
        <f aca="false">IF(C6107=0,"U",VLOOKUP(D6107,A:B,2,0))</f>
        <v>J1203R</v>
      </c>
    </row>
    <row r="6108" customFormat="false" ht="15.75" hidden="false" customHeight="false" outlineLevel="0" collapsed="false">
      <c r="A6108" s="3" t="n">
        <v>6107</v>
      </c>
      <c r="B6108" s="3" t="s">
        <v>6114</v>
      </c>
      <c r="C6108" s="5" t="n">
        <f aca="false">MOD(A6108,45)</f>
        <v>32</v>
      </c>
      <c r="D6108" s="5" t="n">
        <f aca="false">A6108-1</f>
        <v>6106</v>
      </c>
      <c r="E6108" s="5" t="str">
        <f aca="false">IF(C6108=0,"U",VLOOKUP(D6108,A:B,2,0))</f>
        <v>J1204F</v>
      </c>
    </row>
    <row r="6109" customFormat="false" ht="15.75" hidden="false" customHeight="false" outlineLevel="0" collapsed="false">
      <c r="A6109" s="3" t="n">
        <v>6108</v>
      </c>
      <c r="B6109" s="3" t="s">
        <v>6115</v>
      </c>
      <c r="C6109" s="5" t="n">
        <f aca="false">MOD(A6109,45)</f>
        <v>33</v>
      </c>
      <c r="D6109" s="5" t="n">
        <f aca="false">A6109-1</f>
        <v>6107</v>
      </c>
      <c r="E6109" s="5" t="str">
        <f aca="false">IF(C6109=0,"U",VLOOKUP(D6109,A:B,2,0))</f>
        <v>J1204R</v>
      </c>
    </row>
    <row r="6110" customFormat="false" ht="15.75" hidden="false" customHeight="false" outlineLevel="0" collapsed="false">
      <c r="A6110" s="3" t="n">
        <v>6109</v>
      </c>
      <c r="B6110" s="3" t="s">
        <v>6116</v>
      </c>
      <c r="C6110" s="5" t="n">
        <f aca="false">MOD(A6110,45)</f>
        <v>34</v>
      </c>
      <c r="D6110" s="5" t="n">
        <f aca="false">A6110-1</f>
        <v>6108</v>
      </c>
      <c r="E6110" s="5" t="str">
        <f aca="false">IF(C6110=0,"U",VLOOKUP(D6110,A:B,2,0))</f>
        <v>J1205F</v>
      </c>
    </row>
    <row r="6111" customFormat="false" ht="15.75" hidden="false" customHeight="false" outlineLevel="0" collapsed="false">
      <c r="A6111" s="3" t="n">
        <v>6110</v>
      </c>
      <c r="B6111" s="3" t="s">
        <v>6117</v>
      </c>
      <c r="C6111" s="5" t="n">
        <f aca="false">MOD(A6111,45)</f>
        <v>35</v>
      </c>
      <c r="D6111" s="5" t="n">
        <f aca="false">A6111-1</f>
        <v>6109</v>
      </c>
      <c r="E6111" s="5" t="str">
        <f aca="false">IF(C6111=0,"U",VLOOKUP(D6111,A:B,2,0))</f>
        <v>J1205R</v>
      </c>
    </row>
    <row r="6112" customFormat="false" ht="15.75" hidden="false" customHeight="false" outlineLevel="0" collapsed="false">
      <c r="A6112" s="3" t="n">
        <v>6111</v>
      </c>
      <c r="B6112" s="3" t="s">
        <v>6118</v>
      </c>
      <c r="C6112" s="5" t="n">
        <f aca="false">MOD(A6112,45)</f>
        <v>36</v>
      </c>
      <c r="D6112" s="5" t="n">
        <f aca="false">A6112-1</f>
        <v>6110</v>
      </c>
      <c r="E6112" s="5" t="str">
        <f aca="false">IF(C6112=0,"U",VLOOKUP(D6112,A:B,2,0))</f>
        <v>J1206F</v>
      </c>
    </row>
    <row r="6113" customFormat="false" ht="15.75" hidden="false" customHeight="false" outlineLevel="0" collapsed="false">
      <c r="A6113" s="3" t="n">
        <v>6112</v>
      </c>
      <c r="B6113" s="3" t="s">
        <v>6119</v>
      </c>
      <c r="C6113" s="5" t="n">
        <f aca="false">MOD(A6113,45)</f>
        <v>37</v>
      </c>
      <c r="D6113" s="5" t="n">
        <f aca="false">A6113-1</f>
        <v>6111</v>
      </c>
      <c r="E6113" s="5" t="str">
        <f aca="false">IF(C6113=0,"U",VLOOKUP(D6113,A:B,2,0))</f>
        <v>J1206R</v>
      </c>
    </row>
    <row r="6114" customFormat="false" ht="15.75" hidden="false" customHeight="false" outlineLevel="0" collapsed="false">
      <c r="A6114" s="3" t="n">
        <v>6113</v>
      </c>
      <c r="B6114" s="3" t="s">
        <v>6120</v>
      </c>
      <c r="C6114" s="5" t="n">
        <f aca="false">MOD(A6114,45)</f>
        <v>38</v>
      </c>
      <c r="D6114" s="5" t="n">
        <f aca="false">A6114-1</f>
        <v>6112</v>
      </c>
      <c r="E6114" s="5" t="str">
        <f aca="false">IF(C6114=0,"U",VLOOKUP(D6114,A:B,2,0))</f>
        <v>J1207F</v>
      </c>
    </row>
    <row r="6115" customFormat="false" ht="15.75" hidden="false" customHeight="false" outlineLevel="0" collapsed="false">
      <c r="A6115" s="3" t="n">
        <v>6114</v>
      </c>
      <c r="B6115" s="3" t="s">
        <v>6121</v>
      </c>
      <c r="C6115" s="5" t="n">
        <f aca="false">MOD(A6115,45)</f>
        <v>39</v>
      </c>
      <c r="D6115" s="5" t="n">
        <f aca="false">A6115-1</f>
        <v>6113</v>
      </c>
      <c r="E6115" s="5" t="str">
        <f aca="false">IF(C6115=0,"U",VLOOKUP(D6115,A:B,2,0))</f>
        <v>J1207R</v>
      </c>
    </row>
    <row r="6116" customFormat="false" ht="15.75" hidden="false" customHeight="false" outlineLevel="0" collapsed="false">
      <c r="A6116" s="3" t="n">
        <v>6115</v>
      </c>
      <c r="B6116" s="3" t="s">
        <v>6122</v>
      </c>
      <c r="C6116" s="5" t="n">
        <f aca="false">MOD(A6116,45)</f>
        <v>40</v>
      </c>
      <c r="D6116" s="5" t="n">
        <f aca="false">A6116-1</f>
        <v>6114</v>
      </c>
      <c r="E6116" s="5" t="str">
        <f aca="false">IF(C6116=0,"U",VLOOKUP(D6116,A:B,2,0))</f>
        <v>J1208F</v>
      </c>
    </row>
    <row r="6117" customFormat="false" ht="15.75" hidden="false" customHeight="false" outlineLevel="0" collapsed="false">
      <c r="A6117" s="3" t="n">
        <v>6116</v>
      </c>
      <c r="B6117" s="3" t="s">
        <v>6123</v>
      </c>
      <c r="C6117" s="5" t="n">
        <f aca="false">MOD(A6117,45)</f>
        <v>41</v>
      </c>
      <c r="D6117" s="5" t="n">
        <f aca="false">A6117-1</f>
        <v>6115</v>
      </c>
      <c r="E6117" s="5" t="str">
        <f aca="false">IF(C6117=0,"U",VLOOKUP(D6117,A:B,2,0))</f>
        <v>J1208R</v>
      </c>
    </row>
    <row r="6118" customFormat="false" ht="15.75" hidden="false" customHeight="false" outlineLevel="0" collapsed="false">
      <c r="A6118" s="3" t="n">
        <v>6117</v>
      </c>
      <c r="B6118" s="3" t="s">
        <v>6124</v>
      </c>
      <c r="C6118" s="5" t="n">
        <f aca="false">MOD(A6118,45)</f>
        <v>42</v>
      </c>
      <c r="D6118" s="5" t="n">
        <f aca="false">A6118-1</f>
        <v>6116</v>
      </c>
      <c r="E6118" s="5" t="str">
        <f aca="false">IF(C6118=0,"U",VLOOKUP(D6118,A:B,2,0))</f>
        <v>J1301F</v>
      </c>
    </row>
    <row r="6119" customFormat="false" ht="15.75" hidden="false" customHeight="false" outlineLevel="0" collapsed="false">
      <c r="A6119" s="3" t="n">
        <v>6118</v>
      </c>
      <c r="B6119" s="3" t="s">
        <v>6125</v>
      </c>
      <c r="C6119" s="5" t="n">
        <f aca="false">MOD(A6119,45)</f>
        <v>43</v>
      </c>
      <c r="D6119" s="5" t="n">
        <f aca="false">A6119-1</f>
        <v>6117</v>
      </c>
      <c r="E6119" s="5" t="str">
        <f aca="false">IF(C6119=0,"U",VLOOKUP(D6119,A:B,2,0))</f>
        <v>J1301R</v>
      </c>
    </row>
    <row r="6120" customFormat="false" ht="15.75" hidden="false" customHeight="false" outlineLevel="0" collapsed="false">
      <c r="A6120" s="3" t="n">
        <v>6119</v>
      </c>
      <c r="B6120" s="3" t="s">
        <v>6126</v>
      </c>
      <c r="C6120" s="5" t="n">
        <f aca="false">MOD(A6120,45)</f>
        <v>44</v>
      </c>
      <c r="D6120" s="5" t="n">
        <f aca="false">A6120-1</f>
        <v>6118</v>
      </c>
      <c r="E6120" s="5" t="str">
        <f aca="false">IF(C6120=0,"U",VLOOKUP(D6120,A:B,2,0))</f>
        <v>J1302F</v>
      </c>
    </row>
    <row r="6121" customFormat="false" ht="15.75" hidden="false" customHeight="false" outlineLevel="0" collapsed="false">
      <c r="A6121" s="3" t="n">
        <v>6120</v>
      </c>
      <c r="B6121" s="3" t="s">
        <v>6127</v>
      </c>
      <c r="C6121" s="5" t="n">
        <f aca="false">MOD(A6121,45)</f>
        <v>0</v>
      </c>
      <c r="D6121" s="5" t="n">
        <f aca="false">A6121-1</f>
        <v>6119</v>
      </c>
      <c r="E6121" s="5" t="str">
        <f aca="false">IF(C6121=0,"U",VLOOKUP(D6121,A:B,2,0))</f>
        <v>U</v>
      </c>
    </row>
    <row r="6122" customFormat="false" ht="15.75" hidden="false" customHeight="false" outlineLevel="0" collapsed="false">
      <c r="A6122" s="3" t="n">
        <v>6121</v>
      </c>
      <c r="B6122" s="3" t="s">
        <v>6128</v>
      </c>
      <c r="C6122" s="5" t="n">
        <f aca="false">MOD(A6122,45)</f>
        <v>1</v>
      </c>
      <c r="D6122" s="5" t="n">
        <f aca="false">A6122-1</f>
        <v>6120</v>
      </c>
      <c r="E6122" s="5" t="str">
        <f aca="false">IF(C6122=0,"U",VLOOKUP(D6122,A:B,2,0))</f>
        <v>J1303F</v>
      </c>
    </row>
    <row r="6123" customFormat="false" ht="15.75" hidden="false" customHeight="false" outlineLevel="0" collapsed="false">
      <c r="A6123" s="3" t="n">
        <v>6122</v>
      </c>
      <c r="B6123" s="3" t="s">
        <v>6129</v>
      </c>
      <c r="C6123" s="5" t="n">
        <f aca="false">MOD(A6123,45)</f>
        <v>2</v>
      </c>
      <c r="D6123" s="5" t="n">
        <f aca="false">A6123-1</f>
        <v>6121</v>
      </c>
      <c r="E6123" s="5" t="str">
        <f aca="false">IF(C6123=0,"U",VLOOKUP(D6123,A:B,2,0))</f>
        <v>J1303R</v>
      </c>
    </row>
    <row r="6124" customFormat="false" ht="15.75" hidden="false" customHeight="false" outlineLevel="0" collapsed="false">
      <c r="A6124" s="3" t="n">
        <v>6123</v>
      </c>
      <c r="B6124" s="3" t="s">
        <v>6130</v>
      </c>
      <c r="C6124" s="5" t="n">
        <f aca="false">MOD(A6124,45)</f>
        <v>3</v>
      </c>
      <c r="D6124" s="5" t="n">
        <f aca="false">A6124-1</f>
        <v>6122</v>
      </c>
      <c r="E6124" s="5" t="str">
        <f aca="false">IF(C6124=0,"U",VLOOKUP(D6124,A:B,2,0))</f>
        <v>J1304F</v>
      </c>
    </row>
    <row r="6125" customFormat="false" ht="15.75" hidden="false" customHeight="false" outlineLevel="0" collapsed="false">
      <c r="A6125" s="3" t="n">
        <v>6124</v>
      </c>
      <c r="B6125" s="3" t="s">
        <v>6131</v>
      </c>
      <c r="C6125" s="5" t="n">
        <f aca="false">MOD(A6125,45)</f>
        <v>4</v>
      </c>
      <c r="D6125" s="5" t="n">
        <f aca="false">A6125-1</f>
        <v>6123</v>
      </c>
      <c r="E6125" s="5" t="str">
        <f aca="false">IF(C6125=0,"U",VLOOKUP(D6125,A:B,2,0))</f>
        <v>J1304R</v>
      </c>
    </row>
    <row r="6126" customFormat="false" ht="15.75" hidden="false" customHeight="false" outlineLevel="0" collapsed="false">
      <c r="A6126" s="3" t="n">
        <v>6125</v>
      </c>
      <c r="B6126" s="3" t="s">
        <v>6132</v>
      </c>
      <c r="C6126" s="5" t="n">
        <f aca="false">MOD(A6126,45)</f>
        <v>5</v>
      </c>
      <c r="D6126" s="5" t="n">
        <f aca="false">A6126-1</f>
        <v>6124</v>
      </c>
      <c r="E6126" s="5" t="str">
        <f aca="false">IF(C6126=0,"U",VLOOKUP(D6126,A:B,2,0))</f>
        <v>J1305F</v>
      </c>
    </row>
    <row r="6127" customFormat="false" ht="15.75" hidden="false" customHeight="false" outlineLevel="0" collapsed="false">
      <c r="A6127" s="3" t="n">
        <v>6126</v>
      </c>
      <c r="B6127" s="3" t="s">
        <v>6133</v>
      </c>
      <c r="C6127" s="5" t="n">
        <f aca="false">MOD(A6127,45)</f>
        <v>6</v>
      </c>
      <c r="D6127" s="5" t="n">
        <f aca="false">A6127-1</f>
        <v>6125</v>
      </c>
      <c r="E6127" s="5" t="str">
        <f aca="false">IF(C6127=0,"U",VLOOKUP(D6127,A:B,2,0))</f>
        <v>J1305R</v>
      </c>
    </row>
    <row r="6128" customFormat="false" ht="15.75" hidden="false" customHeight="false" outlineLevel="0" collapsed="false">
      <c r="A6128" s="3" t="n">
        <v>6127</v>
      </c>
      <c r="B6128" s="3" t="s">
        <v>6134</v>
      </c>
      <c r="C6128" s="5" t="n">
        <f aca="false">MOD(A6128,45)</f>
        <v>7</v>
      </c>
      <c r="D6128" s="5" t="n">
        <f aca="false">A6128-1</f>
        <v>6126</v>
      </c>
      <c r="E6128" s="5" t="str">
        <f aca="false">IF(C6128=0,"U",VLOOKUP(D6128,A:B,2,0))</f>
        <v>J1306F</v>
      </c>
    </row>
    <row r="6129" customFormat="false" ht="15.75" hidden="false" customHeight="false" outlineLevel="0" collapsed="false">
      <c r="A6129" s="3" t="n">
        <v>6128</v>
      </c>
      <c r="B6129" s="3" t="s">
        <v>6135</v>
      </c>
      <c r="C6129" s="5" t="n">
        <f aca="false">MOD(A6129,45)</f>
        <v>8</v>
      </c>
      <c r="D6129" s="5" t="n">
        <f aca="false">A6129-1</f>
        <v>6127</v>
      </c>
      <c r="E6129" s="5" t="str">
        <f aca="false">IF(C6129=0,"U",VLOOKUP(D6129,A:B,2,0))</f>
        <v>J1306R</v>
      </c>
    </row>
    <row r="6130" customFormat="false" ht="15.75" hidden="false" customHeight="false" outlineLevel="0" collapsed="false">
      <c r="A6130" s="3" t="n">
        <v>6129</v>
      </c>
      <c r="B6130" s="3" t="s">
        <v>6136</v>
      </c>
      <c r="C6130" s="5" t="n">
        <f aca="false">MOD(A6130,45)</f>
        <v>9</v>
      </c>
      <c r="D6130" s="5" t="n">
        <f aca="false">A6130-1</f>
        <v>6128</v>
      </c>
      <c r="E6130" s="5" t="str">
        <f aca="false">IF(C6130=0,"U",VLOOKUP(D6130,A:B,2,0))</f>
        <v>J1307F</v>
      </c>
    </row>
    <row r="6131" customFormat="false" ht="15.75" hidden="false" customHeight="false" outlineLevel="0" collapsed="false">
      <c r="A6131" s="3" t="n">
        <v>6130</v>
      </c>
      <c r="B6131" s="3" t="s">
        <v>6137</v>
      </c>
      <c r="C6131" s="5" t="n">
        <f aca="false">MOD(A6131,45)</f>
        <v>10</v>
      </c>
      <c r="D6131" s="5" t="n">
        <f aca="false">A6131-1</f>
        <v>6129</v>
      </c>
      <c r="E6131" s="5" t="str">
        <f aca="false">IF(C6131=0,"U",VLOOKUP(D6131,A:B,2,0))</f>
        <v>J1307R</v>
      </c>
    </row>
    <row r="6132" customFormat="false" ht="15.75" hidden="false" customHeight="false" outlineLevel="0" collapsed="false">
      <c r="A6132" s="3" t="n">
        <v>6131</v>
      </c>
      <c r="B6132" s="3" t="s">
        <v>6138</v>
      </c>
      <c r="C6132" s="5" t="n">
        <f aca="false">MOD(A6132,45)</f>
        <v>11</v>
      </c>
      <c r="D6132" s="5" t="n">
        <f aca="false">A6132-1</f>
        <v>6130</v>
      </c>
      <c r="E6132" s="5" t="str">
        <f aca="false">IF(C6132=0,"U",VLOOKUP(D6132,A:B,2,0))</f>
        <v>J1308F</v>
      </c>
    </row>
    <row r="6133" customFormat="false" ht="15.75" hidden="false" customHeight="false" outlineLevel="0" collapsed="false">
      <c r="A6133" s="3" t="n">
        <v>6132</v>
      </c>
      <c r="B6133" s="3" t="s">
        <v>6139</v>
      </c>
      <c r="C6133" s="5" t="n">
        <f aca="false">MOD(A6133,45)</f>
        <v>12</v>
      </c>
      <c r="D6133" s="5" t="n">
        <f aca="false">A6133-1</f>
        <v>6131</v>
      </c>
      <c r="E6133" s="5" t="str">
        <f aca="false">IF(C6133=0,"U",VLOOKUP(D6133,A:B,2,0))</f>
        <v>J1308R</v>
      </c>
    </row>
    <row r="6134" customFormat="false" ht="15.75" hidden="false" customHeight="false" outlineLevel="0" collapsed="false">
      <c r="A6134" s="3" t="n">
        <v>6133</v>
      </c>
      <c r="B6134" s="3" t="s">
        <v>6140</v>
      </c>
      <c r="C6134" s="5" t="n">
        <f aca="false">MOD(A6134,45)</f>
        <v>13</v>
      </c>
      <c r="D6134" s="5" t="n">
        <f aca="false">A6134-1</f>
        <v>6132</v>
      </c>
      <c r="E6134" s="5" t="str">
        <f aca="false">IF(C6134=0,"U",VLOOKUP(D6134,A:B,2,0))</f>
        <v>J1401F</v>
      </c>
    </row>
    <row r="6135" customFormat="false" ht="15.75" hidden="false" customHeight="false" outlineLevel="0" collapsed="false">
      <c r="A6135" s="3" t="n">
        <v>6134</v>
      </c>
      <c r="B6135" s="3" t="s">
        <v>6141</v>
      </c>
      <c r="C6135" s="5" t="n">
        <f aca="false">MOD(A6135,45)</f>
        <v>14</v>
      </c>
      <c r="D6135" s="5" t="n">
        <f aca="false">A6135-1</f>
        <v>6133</v>
      </c>
      <c r="E6135" s="5" t="str">
        <f aca="false">IF(C6135=0,"U",VLOOKUP(D6135,A:B,2,0))</f>
        <v>J1401R</v>
      </c>
    </row>
    <row r="6136" customFormat="false" ht="15.75" hidden="false" customHeight="false" outlineLevel="0" collapsed="false">
      <c r="A6136" s="3" t="n">
        <v>6135</v>
      </c>
      <c r="B6136" s="3" t="s">
        <v>6142</v>
      </c>
      <c r="C6136" s="5" t="n">
        <f aca="false">MOD(A6136,45)</f>
        <v>15</v>
      </c>
      <c r="D6136" s="5" t="n">
        <f aca="false">A6136-1</f>
        <v>6134</v>
      </c>
      <c r="E6136" s="5" t="str">
        <f aca="false">IF(C6136=0,"U",VLOOKUP(D6136,A:B,2,0))</f>
        <v>J1402F</v>
      </c>
    </row>
    <row r="6137" customFormat="false" ht="15.75" hidden="false" customHeight="false" outlineLevel="0" collapsed="false">
      <c r="A6137" s="3" t="n">
        <v>6136</v>
      </c>
      <c r="B6137" s="3" t="s">
        <v>6143</v>
      </c>
      <c r="C6137" s="5" t="n">
        <f aca="false">MOD(A6137,45)</f>
        <v>16</v>
      </c>
      <c r="D6137" s="5" t="n">
        <f aca="false">A6137-1</f>
        <v>6135</v>
      </c>
      <c r="E6137" s="5" t="str">
        <f aca="false">IF(C6137=0,"U",VLOOKUP(D6137,A:B,2,0))</f>
        <v>J1402R</v>
      </c>
    </row>
    <row r="6138" customFormat="false" ht="15.75" hidden="false" customHeight="false" outlineLevel="0" collapsed="false">
      <c r="A6138" s="3" t="n">
        <v>6137</v>
      </c>
      <c r="B6138" s="3" t="s">
        <v>6144</v>
      </c>
      <c r="C6138" s="5" t="n">
        <f aca="false">MOD(A6138,45)</f>
        <v>17</v>
      </c>
      <c r="D6138" s="5" t="n">
        <f aca="false">A6138-1</f>
        <v>6136</v>
      </c>
      <c r="E6138" s="5" t="str">
        <f aca="false">IF(C6138=0,"U",VLOOKUP(D6138,A:B,2,0))</f>
        <v>J1403F</v>
      </c>
    </row>
    <row r="6139" customFormat="false" ht="15.75" hidden="false" customHeight="false" outlineLevel="0" collapsed="false">
      <c r="A6139" s="3" t="n">
        <v>6138</v>
      </c>
      <c r="B6139" s="3" t="s">
        <v>6145</v>
      </c>
      <c r="C6139" s="5" t="n">
        <f aca="false">MOD(A6139,45)</f>
        <v>18</v>
      </c>
      <c r="D6139" s="5" t="n">
        <f aca="false">A6139-1</f>
        <v>6137</v>
      </c>
      <c r="E6139" s="5" t="str">
        <f aca="false">IF(C6139=0,"U",VLOOKUP(D6139,A:B,2,0))</f>
        <v>J1403R</v>
      </c>
    </row>
    <row r="6140" customFormat="false" ht="15.75" hidden="false" customHeight="false" outlineLevel="0" collapsed="false">
      <c r="A6140" s="3" t="n">
        <v>6139</v>
      </c>
      <c r="B6140" s="3" t="s">
        <v>6146</v>
      </c>
      <c r="C6140" s="5" t="n">
        <f aca="false">MOD(A6140,45)</f>
        <v>19</v>
      </c>
      <c r="D6140" s="5" t="n">
        <f aca="false">A6140-1</f>
        <v>6138</v>
      </c>
      <c r="E6140" s="5" t="str">
        <f aca="false">IF(C6140=0,"U",VLOOKUP(D6140,A:B,2,0))</f>
        <v>J1404F</v>
      </c>
    </row>
    <row r="6141" customFormat="false" ht="15.75" hidden="false" customHeight="false" outlineLevel="0" collapsed="false">
      <c r="A6141" s="3" t="n">
        <v>6140</v>
      </c>
      <c r="B6141" s="3" t="s">
        <v>6147</v>
      </c>
      <c r="C6141" s="5" t="n">
        <f aca="false">MOD(A6141,45)</f>
        <v>20</v>
      </c>
      <c r="D6141" s="5" t="n">
        <f aca="false">A6141-1</f>
        <v>6139</v>
      </c>
      <c r="E6141" s="5" t="str">
        <f aca="false">IF(C6141=0,"U",VLOOKUP(D6141,A:B,2,0))</f>
        <v>J1404R</v>
      </c>
    </row>
    <row r="6142" customFormat="false" ht="15.75" hidden="false" customHeight="false" outlineLevel="0" collapsed="false">
      <c r="A6142" s="3" t="n">
        <v>6141</v>
      </c>
      <c r="B6142" s="3" t="s">
        <v>6148</v>
      </c>
      <c r="C6142" s="5" t="n">
        <f aca="false">MOD(A6142,45)</f>
        <v>21</v>
      </c>
      <c r="D6142" s="5" t="n">
        <f aca="false">A6142-1</f>
        <v>6140</v>
      </c>
      <c r="E6142" s="5" t="str">
        <f aca="false">IF(C6142=0,"U",VLOOKUP(D6142,A:B,2,0))</f>
        <v>J1405F</v>
      </c>
    </row>
    <row r="6143" customFormat="false" ht="15.75" hidden="false" customHeight="false" outlineLevel="0" collapsed="false">
      <c r="A6143" s="3" t="n">
        <v>6142</v>
      </c>
      <c r="B6143" s="3" t="s">
        <v>6149</v>
      </c>
      <c r="C6143" s="5" t="n">
        <f aca="false">MOD(A6143,45)</f>
        <v>22</v>
      </c>
      <c r="D6143" s="5" t="n">
        <f aca="false">A6143-1</f>
        <v>6141</v>
      </c>
      <c r="E6143" s="5" t="str">
        <f aca="false">IF(C6143=0,"U",VLOOKUP(D6143,A:B,2,0))</f>
        <v>J1405R</v>
      </c>
    </row>
    <row r="6144" customFormat="false" ht="15.75" hidden="false" customHeight="false" outlineLevel="0" collapsed="false">
      <c r="A6144" s="3" t="n">
        <v>6143</v>
      </c>
      <c r="B6144" s="3" t="s">
        <v>6150</v>
      </c>
      <c r="C6144" s="5" t="n">
        <f aca="false">MOD(A6144,45)</f>
        <v>23</v>
      </c>
      <c r="D6144" s="5" t="n">
        <f aca="false">A6144-1</f>
        <v>6142</v>
      </c>
      <c r="E6144" s="5" t="str">
        <f aca="false">IF(C6144=0,"U",VLOOKUP(D6144,A:B,2,0))</f>
        <v>J1406F</v>
      </c>
    </row>
    <row r="6145" customFormat="false" ht="15.75" hidden="false" customHeight="false" outlineLevel="0" collapsed="false">
      <c r="A6145" s="3" t="n">
        <v>6144</v>
      </c>
      <c r="B6145" s="3" t="s">
        <v>6151</v>
      </c>
      <c r="C6145" s="5" t="n">
        <f aca="false">MOD(A6145,45)</f>
        <v>24</v>
      </c>
      <c r="D6145" s="5" t="n">
        <f aca="false">A6145-1</f>
        <v>6143</v>
      </c>
      <c r="E6145" s="5" t="str">
        <f aca="false">IF(C6145=0,"U",VLOOKUP(D6145,A:B,2,0))</f>
        <v>J1406R</v>
      </c>
    </row>
    <row r="6146" customFormat="false" ht="15.75" hidden="false" customHeight="false" outlineLevel="0" collapsed="false">
      <c r="A6146" s="3" t="n">
        <v>6145</v>
      </c>
      <c r="B6146" s="3" t="s">
        <v>6152</v>
      </c>
      <c r="C6146" s="5" t="n">
        <f aca="false">MOD(A6146,45)</f>
        <v>25</v>
      </c>
      <c r="D6146" s="5" t="n">
        <f aca="false">A6146-1</f>
        <v>6144</v>
      </c>
      <c r="E6146" s="5" t="str">
        <f aca="false">IF(C6146=0,"U",VLOOKUP(D6146,A:B,2,0))</f>
        <v>J1407F</v>
      </c>
    </row>
    <row r="6147" customFormat="false" ht="15.75" hidden="false" customHeight="false" outlineLevel="0" collapsed="false">
      <c r="A6147" s="3" t="n">
        <v>6146</v>
      </c>
      <c r="B6147" s="3" t="s">
        <v>6153</v>
      </c>
      <c r="C6147" s="5" t="n">
        <f aca="false">MOD(A6147,45)</f>
        <v>26</v>
      </c>
      <c r="D6147" s="5" t="n">
        <f aca="false">A6147-1</f>
        <v>6145</v>
      </c>
      <c r="E6147" s="5" t="str">
        <f aca="false">IF(C6147=0,"U",VLOOKUP(D6147,A:B,2,0))</f>
        <v>J1407R</v>
      </c>
    </row>
    <row r="6148" customFormat="false" ht="15.75" hidden="false" customHeight="false" outlineLevel="0" collapsed="false">
      <c r="A6148" s="3" t="n">
        <v>6147</v>
      </c>
      <c r="B6148" s="3" t="s">
        <v>6154</v>
      </c>
      <c r="C6148" s="5" t="n">
        <f aca="false">MOD(A6148,45)</f>
        <v>27</v>
      </c>
      <c r="D6148" s="5" t="n">
        <f aca="false">A6148-1</f>
        <v>6146</v>
      </c>
      <c r="E6148" s="5" t="str">
        <f aca="false">IF(C6148=0,"U",VLOOKUP(D6148,A:B,2,0))</f>
        <v>J1408F</v>
      </c>
    </row>
    <row r="6149" customFormat="false" ht="15.75" hidden="false" customHeight="false" outlineLevel="0" collapsed="false">
      <c r="A6149" s="3" t="n">
        <v>6148</v>
      </c>
      <c r="B6149" s="3" t="s">
        <v>6155</v>
      </c>
      <c r="C6149" s="5" t="n">
        <f aca="false">MOD(A6149,45)</f>
        <v>28</v>
      </c>
      <c r="D6149" s="5" t="n">
        <f aca="false">A6149-1</f>
        <v>6147</v>
      </c>
      <c r="E6149" s="5" t="str">
        <f aca="false">IF(C6149=0,"U",VLOOKUP(D6149,A:B,2,0))</f>
        <v>J1408R</v>
      </c>
    </row>
    <row r="6150" customFormat="false" ht="15.75" hidden="false" customHeight="false" outlineLevel="0" collapsed="false">
      <c r="A6150" s="3" t="n">
        <v>6149</v>
      </c>
      <c r="B6150" s="3" t="s">
        <v>6156</v>
      </c>
      <c r="C6150" s="5" t="n">
        <f aca="false">MOD(A6150,45)</f>
        <v>29</v>
      </c>
      <c r="D6150" s="5" t="n">
        <f aca="false">A6150-1</f>
        <v>6148</v>
      </c>
      <c r="E6150" s="5" t="str">
        <f aca="false">IF(C6150=0,"U",VLOOKUP(D6150,A:B,2,0))</f>
        <v>J1501F</v>
      </c>
    </row>
    <row r="6151" customFormat="false" ht="15.75" hidden="false" customHeight="false" outlineLevel="0" collapsed="false">
      <c r="A6151" s="3" t="n">
        <v>6150</v>
      </c>
      <c r="B6151" s="3" t="s">
        <v>6157</v>
      </c>
      <c r="C6151" s="5" t="n">
        <f aca="false">MOD(A6151,45)</f>
        <v>30</v>
      </c>
      <c r="D6151" s="5" t="n">
        <f aca="false">A6151-1</f>
        <v>6149</v>
      </c>
      <c r="E6151" s="5" t="str">
        <f aca="false">IF(C6151=0,"U",VLOOKUP(D6151,A:B,2,0))</f>
        <v>J1501R</v>
      </c>
    </row>
    <row r="6152" customFormat="false" ht="15.75" hidden="false" customHeight="false" outlineLevel="0" collapsed="false">
      <c r="A6152" s="3" t="n">
        <v>6151</v>
      </c>
      <c r="B6152" s="3" t="s">
        <v>6158</v>
      </c>
      <c r="C6152" s="5" t="n">
        <f aca="false">MOD(A6152,45)</f>
        <v>31</v>
      </c>
      <c r="D6152" s="5" t="n">
        <f aca="false">A6152-1</f>
        <v>6150</v>
      </c>
      <c r="E6152" s="5" t="str">
        <f aca="false">IF(C6152=0,"U",VLOOKUP(D6152,A:B,2,0))</f>
        <v>J1502F</v>
      </c>
    </row>
    <row r="6153" customFormat="false" ht="15.75" hidden="false" customHeight="false" outlineLevel="0" collapsed="false">
      <c r="A6153" s="3" t="n">
        <v>6152</v>
      </c>
      <c r="B6153" s="3" t="s">
        <v>6159</v>
      </c>
      <c r="C6153" s="5" t="n">
        <f aca="false">MOD(A6153,45)</f>
        <v>32</v>
      </c>
      <c r="D6153" s="5" t="n">
        <f aca="false">A6153-1</f>
        <v>6151</v>
      </c>
      <c r="E6153" s="5" t="str">
        <f aca="false">IF(C6153=0,"U",VLOOKUP(D6153,A:B,2,0))</f>
        <v>J1502R</v>
      </c>
    </row>
    <row r="6154" customFormat="false" ht="15.75" hidden="false" customHeight="false" outlineLevel="0" collapsed="false">
      <c r="A6154" s="3" t="n">
        <v>6153</v>
      </c>
      <c r="B6154" s="3" t="s">
        <v>6160</v>
      </c>
      <c r="C6154" s="5" t="n">
        <f aca="false">MOD(A6154,45)</f>
        <v>33</v>
      </c>
      <c r="D6154" s="5" t="n">
        <f aca="false">A6154-1</f>
        <v>6152</v>
      </c>
      <c r="E6154" s="5" t="str">
        <f aca="false">IF(C6154=0,"U",VLOOKUP(D6154,A:B,2,0))</f>
        <v>J1503F</v>
      </c>
    </row>
    <row r="6155" customFormat="false" ht="15.75" hidden="false" customHeight="false" outlineLevel="0" collapsed="false">
      <c r="A6155" s="3" t="n">
        <v>6154</v>
      </c>
      <c r="B6155" s="3" t="s">
        <v>6161</v>
      </c>
      <c r="C6155" s="5" t="n">
        <f aca="false">MOD(A6155,45)</f>
        <v>34</v>
      </c>
      <c r="D6155" s="5" t="n">
        <f aca="false">A6155-1</f>
        <v>6153</v>
      </c>
      <c r="E6155" s="5" t="str">
        <f aca="false">IF(C6155=0,"U",VLOOKUP(D6155,A:B,2,0))</f>
        <v>J1503R</v>
      </c>
    </row>
    <row r="6156" customFormat="false" ht="15.75" hidden="false" customHeight="false" outlineLevel="0" collapsed="false">
      <c r="A6156" s="3" t="n">
        <v>6155</v>
      </c>
      <c r="B6156" s="3" t="s">
        <v>6162</v>
      </c>
      <c r="C6156" s="5" t="n">
        <f aca="false">MOD(A6156,45)</f>
        <v>35</v>
      </c>
      <c r="D6156" s="5" t="n">
        <f aca="false">A6156-1</f>
        <v>6154</v>
      </c>
      <c r="E6156" s="5" t="str">
        <f aca="false">IF(C6156=0,"U",VLOOKUP(D6156,A:B,2,0))</f>
        <v>J1504F</v>
      </c>
    </row>
    <row r="6157" customFormat="false" ht="15.75" hidden="false" customHeight="false" outlineLevel="0" collapsed="false">
      <c r="A6157" s="3" t="n">
        <v>6156</v>
      </c>
      <c r="B6157" s="3" t="s">
        <v>6163</v>
      </c>
      <c r="C6157" s="5" t="n">
        <f aca="false">MOD(A6157,45)</f>
        <v>36</v>
      </c>
      <c r="D6157" s="5" t="n">
        <f aca="false">A6157-1</f>
        <v>6155</v>
      </c>
      <c r="E6157" s="5" t="str">
        <f aca="false">IF(C6157=0,"U",VLOOKUP(D6157,A:B,2,0))</f>
        <v>J1504R</v>
      </c>
    </row>
    <row r="6158" customFormat="false" ht="15.75" hidden="false" customHeight="false" outlineLevel="0" collapsed="false">
      <c r="A6158" s="3" t="n">
        <v>6157</v>
      </c>
      <c r="B6158" s="3" t="s">
        <v>6164</v>
      </c>
      <c r="C6158" s="5" t="n">
        <f aca="false">MOD(A6158,45)</f>
        <v>37</v>
      </c>
      <c r="D6158" s="5" t="n">
        <f aca="false">A6158-1</f>
        <v>6156</v>
      </c>
      <c r="E6158" s="5" t="str">
        <f aca="false">IF(C6158=0,"U",VLOOKUP(D6158,A:B,2,0))</f>
        <v>J1505F</v>
      </c>
    </row>
    <row r="6159" customFormat="false" ht="15.75" hidden="false" customHeight="false" outlineLevel="0" collapsed="false">
      <c r="A6159" s="3" t="n">
        <v>6158</v>
      </c>
      <c r="B6159" s="3" t="s">
        <v>6165</v>
      </c>
      <c r="C6159" s="5" t="n">
        <f aca="false">MOD(A6159,45)</f>
        <v>38</v>
      </c>
      <c r="D6159" s="5" t="n">
        <f aca="false">A6159-1</f>
        <v>6157</v>
      </c>
      <c r="E6159" s="5" t="str">
        <f aca="false">IF(C6159=0,"U",VLOOKUP(D6159,A:B,2,0))</f>
        <v>J1505R</v>
      </c>
    </row>
    <row r="6160" customFormat="false" ht="15.75" hidden="false" customHeight="false" outlineLevel="0" collapsed="false">
      <c r="A6160" s="3" t="n">
        <v>6159</v>
      </c>
      <c r="B6160" s="3" t="s">
        <v>6166</v>
      </c>
      <c r="C6160" s="5" t="n">
        <f aca="false">MOD(A6160,45)</f>
        <v>39</v>
      </c>
      <c r="D6160" s="5" t="n">
        <f aca="false">A6160-1</f>
        <v>6158</v>
      </c>
      <c r="E6160" s="5" t="str">
        <f aca="false">IF(C6160=0,"U",VLOOKUP(D6160,A:B,2,0))</f>
        <v>J1506F</v>
      </c>
    </row>
    <row r="6161" customFormat="false" ht="15.75" hidden="false" customHeight="false" outlineLevel="0" collapsed="false">
      <c r="A6161" s="3" t="n">
        <v>6160</v>
      </c>
      <c r="B6161" s="3" t="s">
        <v>6167</v>
      </c>
      <c r="C6161" s="5" t="n">
        <f aca="false">MOD(A6161,45)</f>
        <v>40</v>
      </c>
      <c r="D6161" s="5" t="n">
        <f aca="false">A6161-1</f>
        <v>6159</v>
      </c>
      <c r="E6161" s="5" t="str">
        <f aca="false">IF(C6161=0,"U",VLOOKUP(D6161,A:B,2,0))</f>
        <v>J1506R</v>
      </c>
    </row>
    <row r="6162" customFormat="false" ht="15.75" hidden="false" customHeight="false" outlineLevel="0" collapsed="false">
      <c r="A6162" s="3" t="n">
        <v>6161</v>
      </c>
      <c r="B6162" s="3" t="s">
        <v>6168</v>
      </c>
      <c r="C6162" s="5" t="n">
        <f aca="false">MOD(A6162,45)</f>
        <v>41</v>
      </c>
      <c r="D6162" s="5" t="n">
        <f aca="false">A6162-1</f>
        <v>6160</v>
      </c>
      <c r="E6162" s="5" t="str">
        <f aca="false">IF(C6162=0,"U",VLOOKUP(D6162,A:B,2,0))</f>
        <v>J1507F</v>
      </c>
    </row>
    <row r="6163" customFormat="false" ht="15.75" hidden="false" customHeight="false" outlineLevel="0" collapsed="false">
      <c r="A6163" s="3" t="n">
        <v>6162</v>
      </c>
      <c r="B6163" s="3" t="s">
        <v>6169</v>
      </c>
      <c r="C6163" s="5" t="n">
        <f aca="false">MOD(A6163,45)</f>
        <v>42</v>
      </c>
      <c r="D6163" s="5" t="n">
        <f aca="false">A6163-1</f>
        <v>6161</v>
      </c>
      <c r="E6163" s="5" t="str">
        <f aca="false">IF(C6163=0,"U",VLOOKUP(D6163,A:B,2,0))</f>
        <v>J1507R</v>
      </c>
    </row>
    <row r="6164" customFormat="false" ht="15.75" hidden="false" customHeight="false" outlineLevel="0" collapsed="false">
      <c r="A6164" s="3" t="n">
        <v>6163</v>
      </c>
      <c r="B6164" s="3" t="s">
        <v>6170</v>
      </c>
      <c r="C6164" s="5" t="n">
        <f aca="false">MOD(A6164,45)</f>
        <v>43</v>
      </c>
      <c r="D6164" s="5" t="n">
        <f aca="false">A6164-1</f>
        <v>6162</v>
      </c>
      <c r="E6164" s="5" t="str">
        <f aca="false">IF(C6164=0,"U",VLOOKUP(D6164,A:B,2,0))</f>
        <v>J1508F</v>
      </c>
    </row>
    <row r="6165" customFormat="false" ht="15.75" hidden="false" customHeight="false" outlineLevel="0" collapsed="false">
      <c r="A6165" s="3" t="n">
        <v>6164</v>
      </c>
      <c r="B6165" s="3" t="s">
        <v>6171</v>
      </c>
      <c r="C6165" s="5" t="n">
        <f aca="false">MOD(A6165,45)</f>
        <v>44</v>
      </c>
      <c r="D6165" s="5" t="n">
        <f aca="false">A6165-1</f>
        <v>6163</v>
      </c>
      <c r="E6165" s="5" t="str">
        <f aca="false">IF(C6165=0,"U",VLOOKUP(D6165,A:B,2,0))</f>
        <v>J1508R</v>
      </c>
    </row>
    <row r="6166" customFormat="false" ht="15.75" hidden="false" customHeight="false" outlineLevel="0" collapsed="false">
      <c r="A6166" s="3" t="n">
        <v>6165</v>
      </c>
      <c r="B6166" s="3" t="s">
        <v>6172</v>
      </c>
      <c r="C6166" s="5" t="n">
        <f aca="false">MOD(A6166,45)</f>
        <v>0</v>
      </c>
      <c r="D6166" s="5" t="n">
        <f aca="false">A6166-1</f>
        <v>6164</v>
      </c>
      <c r="E6166" s="5" t="str">
        <f aca="false">IF(C6166=0,"U",VLOOKUP(D6166,A:B,2,0))</f>
        <v>U</v>
      </c>
    </row>
    <row r="6167" customFormat="false" ht="15.75" hidden="false" customHeight="false" outlineLevel="0" collapsed="false">
      <c r="A6167" s="3" t="n">
        <v>6166</v>
      </c>
      <c r="B6167" s="3" t="s">
        <v>6173</v>
      </c>
      <c r="C6167" s="5" t="n">
        <f aca="false">MOD(A6167,45)</f>
        <v>1</v>
      </c>
      <c r="D6167" s="5" t="n">
        <f aca="false">A6167-1</f>
        <v>6165</v>
      </c>
      <c r="E6167" s="5" t="str">
        <f aca="false">IF(C6167=0,"U",VLOOKUP(D6167,A:B,2,0))</f>
        <v>J1601R</v>
      </c>
    </row>
    <row r="6168" customFormat="false" ht="15.75" hidden="false" customHeight="false" outlineLevel="0" collapsed="false">
      <c r="A6168" s="3" t="n">
        <v>6167</v>
      </c>
      <c r="B6168" s="3" t="s">
        <v>6174</v>
      </c>
      <c r="C6168" s="5" t="n">
        <f aca="false">MOD(A6168,45)</f>
        <v>2</v>
      </c>
      <c r="D6168" s="5" t="n">
        <f aca="false">A6168-1</f>
        <v>6166</v>
      </c>
      <c r="E6168" s="5" t="str">
        <f aca="false">IF(C6168=0,"U",VLOOKUP(D6168,A:B,2,0))</f>
        <v>J1602F</v>
      </c>
    </row>
    <row r="6169" customFormat="false" ht="15.75" hidden="false" customHeight="false" outlineLevel="0" collapsed="false">
      <c r="A6169" s="3" t="n">
        <v>6168</v>
      </c>
      <c r="B6169" s="3" t="s">
        <v>6175</v>
      </c>
      <c r="C6169" s="5" t="n">
        <f aca="false">MOD(A6169,45)</f>
        <v>3</v>
      </c>
      <c r="D6169" s="5" t="n">
        <f aca="false">A6169-1</f>
        <v>6167</v>
      </c>
      <c r="E6169" s="5" t="str">
        <f aca="false">IF(C6169=0,"U",VLOOKUP(D6169,A:B,2,0))</f>
        <v>J1602R</v>
      </c>
    </row>
    <row r="6170" customFormat="false" ht="15.75" hidden="false" customHeight="false" outlineLevel="0" collapsed="false">
      <c r="A6170" s="3" t="n">
        <v>6169</v>
      </c>
      <c r="B6170" s="3" t="s">
        <v>6176</v>
      </c>
      <c r="C6170" s="5" t="n">
        <f aca="false">MOD(A6170,45)</f>
        <v>4</v>
      </c>
      <c r="D6170" s="5" t="n">
        <f aca="false">A6170-1</f>
        <v>6168</v>
      </c>
      <c r="E6170" s="5" t="str">
        <f aca="false">IF(C6170=0,"U",VLOOKUP(D6170,A:B,2,0))</f>
        <v>J1603F</v>
      </c>
    </row>
    <row r="6171" customFormat="false" ht="15.75" hidden="false" customHeight="false" outlineLevel="0" collapsed="false">
      <c r="A6171" s="3" t="n">
        <v>6170</v>
      </c>
      <c r="B6171" s="3" t="s">
        <v>6177</v>
      </c>
      <c r="C6171" s="5" t="n">
        <f aca="false">MOD(A6171,45)</f>
        <v>5</v>
      </c>
      <c r="D6171" s="5" t="n">
        <f aca="false">A6171-1</f>
        <v>6169</v>
      </c>
      <c r="E6171" s="5" t="str">
        <f aca="false">IF(C6171=0,"U",VLOOKUP(D6171,A:B,2,0))</f>
        <v>J1603R</v>
      </c>
    </row>
    <row r="6172" customFormat="false" ht="15.75" hidden="false" customHeight="false" outlineLevel="0" collapsed="false">
      <c r="A6172" s="3" t="n">
        <v>6171</v>
      </c>
      <c r="B6172" s="3" t="s">
        <v>6178</v>
      </c>
      <c r="C6172" s="5" t="n">
        <f aca="false">MOD(A6172,45)</f>
        <v>6</v>
      </c>
      <c r="D6172" s="5" t="n">
        <f aca="false">A6172-1</f>
        <v>6170</v>
      </c>
      <c r="E6172" s="5" t="str">
        <f aca="false">IF(C6172=0,"U",VLOOKUP(D6172,A:B,2,0))</f>
        <v>J1604F</v>
      </c>
    </row>
    <row r="6173" customFormat="false" ht="15.75" hidden="false" customHeight="false" outlineLevel="0" collapsed="false">
      <c r="A6173" s="3" t="n">
        <v>6172</v>
      </c>
      <c r="B6173" s="3" t="s">
        <v>6179</v>
      </c>
      <c r="C6173" s="5" t="n">
        <f aca="false">MOD(A6173,45)</f>
        <v>7</v>
      </c>
      <c r="D6173" s="5" t="n">
        <f aca="false">A6173-1</f>
        <v>6171</v>
      </c>
      <c r="E6173" s="5" t="str">
        <f aca="false">IF(C6173=0,"U",VLOOKUP(D6173,A:B,2,0))</f>
        <v>J1604R</v>
      </c>
    </row>
    <row r="6174" customFormat="false" ht="15.75" hidden="false" customHeight="false" outlineLevel="0" collapsed="false">
      <c r="A6174" s="3" t="n">
        <v>6173</v>
      </c>
      <c r="B6174" s="3" t="s">
        <v>6180</v>
      </c>
      <c r="C6174" s="5" t="n">
        <f aca="false">MOD(A6174,45)</f>
        <v>8</v>
      </c>
      <c r="D6174" s="5" t="n">
        <f aca="false">A6174-1</f>
        <v>6172</v>
      </c>
      <c r="E6174" s="5" t="str">
        <f aca="false">IF(C6174=0,"U",VLOOKUP(D6174,A:B,2,0))</f>
        <v>J1605F</v>
      </c>
    </row>
    <row r="6175" customFormat="false" ht="15.75" hidden="false" customHeight="false" outlineLevel="0" collapsed="false">
      <c r="A6175" s="3" t="n">
        <v>6174</v>
      </c>
      <c r="B6175" s="3" t="s">
        <v>6181</v>
      </c>
      <c r="C6175" s="5" t="n">
        <f aca="false">MOD(A6175,45)</f>
        <v>9</v>
      </c>
      <c r="D6175" s="5" t="n">
        <f aca="false">A6175-1</f>
        <v>6173</v>
      </c>
      <c r="E6175" s="5" t="str">
        <f aca="false">IF(C6175=0,"U",VLOOKUP(D6175,A:B,2,0))</f>
        <v>J1605R</v>
      </c>
    </row>
    <row r="6176" customFormat="false" ht="15.75" hidden="false" customHeight="false" outlineLevel="0" collapsed="false">
      <c r="A6176" s="3" t="n">
        <v>6175</v>
      </c>
      <c r="B6176" s="3" t="s">
        <v>6182</v>
      </c>
      <c r="C6176" s="5" t="n">
        <f aca="false">MOD(A6176,45)</f>
        <v>10</v>
      </c>
      <c r="D6176" s="5" t="n">
        <f aca="false">A6176-1</f>
        <v>6174</v>
      </c>
      <c r="E6176" s="5" t="str">
        <f aca="false">IF(C6176=0,"U",VLOOKUP(D6176,A:B,2,0))</f>
        <v>J1606F</v>
      </c>
    </row>
    <row r="6177" customFormat="false" ht="15.75" hidden="false" customHeight="false" outlineLevel="0" collapsed="false">
      <c r="A6177" s="3" t="n">
        <v>6176</v>
      </c>
      <c r="B6177" s="3" t="s">
        <v>6183</v>
      </c>
      <c r="C6177" s="5" t="n">
        <f aca="false">MOD(A6177,45)</f>
        <v>11</v>
      </c>
      <c r="D6177" s="5" t="n">
        <f aca="false">A6177-1</f>
        <v>6175</v>
      </c>
      <c r="E6177" s="5" t="str">
        <f aca="false">IF(C6177=0,"U",VLOOKUP(D6177,A:B,2,0))</f>
        <v>J1606R</v>
      </c>
    </row>
    <row r="6178" customFormat="false" ht="15.75" hidden="false" customHeight="false" outlineLevel="0" collapsed="false">
      <c r="A6178" s="3" t="n">
        <v>6177</v>
      </c>
      <c r="B6178" s="3" t="s">
        <v>6184</v>
      </c>
      <c r="C6178" s="5" t="n">
        <f aca="false">MOD(A6178,45)</f>
        <v>12</v>
      </c>
      <c r="D6178" s="5" t="n">
        <f aca="false">A6178-1</f>
        <v>6176</v>
      </c>
      <c r="E6178" s="5" t="str">
        <f aca="false">IF(C6178=0,"U",VLOOKUP(D6178,A:B,2,0))</f>
        <v>J1607F</v>
      </c>
    </row>
    <row r="6179" customFormat="false" ht="15.75" hidden="false" customHeight="false" outlineLevel="0" collapsed="false">
      <c r="A6179" s="3" t="n">
        <v>6178</v>
      </c>
      <c r="B6179" s="3" t="s">
        <v>6185</v>
      </c>
      <c r="C6179" s="5" t="n">
        <f aca="false">MOD(A6179,45)</f>
        <v>13</v>
      </c>
      <c r="D6179" s="5" t="n">
        <f aca="false">A6179-1</f>
        <v>6177</v>
      </c>
      <c r="E6179" s="5" t="str">
        <f aca="false">IF(C6179=0,"U",VLOOKUP(D6179,A:B,2,0))</f>
        <v>J1607R</v>
      </c>
    </row>
    <row r="6180" customFormat="false" ht="15.75" hidden="false" customHeight="false" outlineLevel="0" collapsed="false">
      <c r="A6180" s="3" t="n">
        <v>6179</v>
      </c>
      <c r="B6180" s="3" t="s">
        <v>6186</v>
      </c>
      <c r="C6180" s="5" t="n">
        <f aca="false">MOD(A6180,45)</f>
        <v>14</v>
      </c>
      <c r="D6180" s="5" t="n">
        <f aca="false">A6180-1</f>
        <v>6178</v>
      </c>
      <c r="E6180" s="5" t="str">
        <f aca="false">IF(C6180=0,"U",VLOOKUP(D6180,A:B,2,0))</f>
        <v>J1608F</v>
      </c>
    </row>
    <row r="6181" customFormat="false" ht="15.75" hidden="false" customHeight="false" outlineLevel="0" collapsed="false">
      <c r="A6181" s="3" t="n">
        <v>6180</v>
      </c>
      <c r="B6181" s="3" t="s">
        <v>6187</v>
      </c>
      <c r="C6181" s="5" t="n">
        <f aca="false">MOD(A6181,45)</f>
        <v>15</v>
      </c>
      <c r="D6181" s="5" t="n">
        <f aca="false">A6181-1</f>
        <v>6179</v>
      </c>
      <c r="E6181" s="5" t="str">
        <f aca="false">IF(C6181=0,"U",VLOOKUP(D6181,A:B,2,0))</f>
        <v>J1608R</v>
      </c>
    </row>
    <row r="6182" customFormat="false" ht="15.75" hidden="false" customHeight="false" outlineLevel="0" collapsed="false">
      <c r="A6182" s="3" t="n">
        <v>6181</v>
      </c>
      <c r="B6182" s="3" t="s">
        <v>6188</v>
      </c>
      <c r="C6182" s="5" t="n">
        <f aca="false">MOD(A6182,45)</f>
        <v>16</v>
      </c>
      <c r="D6182" s="5" t="n">
        <f aca="false">A6182-1</f>
        <v>6180</v>
      </c>
      <c r="E6182" s="5" t="str">
        <f aca="false">IF(C6182=0,"U",VLOOKUP(D6182,A:B,2,0))</f>
        <v>J1701F</v>
      </c>
    </row>
    <row r="6183" customFormat="false" ht="15.75" hidden="false" customHeight="false" outlineLevel="0" collapsed="false">
      <c r="A6183" s="3" t="n">
        <v>6182</v>
      </c>
      <c r="B6183" s="3" t="s">
        <v>6189</v>
      </c>
      <c r="C6183" s="5" t="n">
        <f aca="false">MOD(A6183,45)</f>
        <v>17</v>
      </c>
      <c r="D6183" s="5" t="n">
        <f aca="false">A6183-1</f>
        <v>6181</v>
      </c>
      <c r="E6183" s="5" t="str">
        <f aca="false">IF(C6183=0,"U",VLOOKUP(D6183,A:B,2,0))</f>
        <v>J1701R</v>
      </c>
    </row>
    <row r="6184" customFormat="false" ht="15.75" hidden="false" customHeight="false" outlineLevel="0" collapsed="false">
      <c r="A6184" s="3" t="n">
        <v>6183</v>
      </c>
      <c r="B6184" s="3" t="s">
        <v>6190</v>
      </c>
      <c r="C6184" s="5" t="n">
        <f aca="false">MOD(A6184,45)</f>
        <v>18</v>
      </c>
      <c r="D6184" s="5" t="n">
        <f aca="false">A6184-1</f>
        <v>6182</v>
      </c>
      <c r="E6184" s="5" t="str">
        <f aca="false">IF(C6184=0,"U",VLOOKUP(D6184,A:B,2,0))</f>
        <v>J1702F</v>
      </c>
    </row>
    <row r="6185" customFormat="false" ht="15.75" hidden="false" customHeight="false" outlineLevel="0" collapsed="false">
      <c r="A6185" s="3" t="n">
        <v>6184</v>
      </c>
      <c r="B6185" s="3" t="s">
        <v>6191</v>
      </c>
      <c r="C6185" s="5" t="n">
        <f aca="false">MOD(A6185,45)</f>
        <v>19</v>
      </c>
      <c r="D6185" s="5" t="n">
        <f aca="false">A6185-1</f>
        <v>6183</v>
      </c>
      <c r="E6185" s="5" t="str">
        <f aca="false">IF(C6185=0,"U",VLOOKUP(D6185,A:B,2,0))</f>
        <v>J1702R</v>
      </c>
    </row>
    <row r="6186" customFormat="false" ht="15.75" hidden="false" customHeight="false" outlineLevel="0" collapsed="false">
      <c r="A6186" s="3" t="n">
        <v>6185</v>
      </c>
      <c r="B6186" s="3" t="s">
        <v>6192</v>
      </c>
      <c r="C6186" s="5" t="n">
        <f aca="false">MOD(A6186,45)</f>
        <v>20</v>
      </c>
      <c r="D6186" s="5" t="n">
        <f aca="false">A6186-1</f>
        <v>6184</v>
      </c>
      <c r="E6186" s="5" t="str">
        <f aca="false">IF(C6186=0,"U",VLOOKUP(D6186,A:B,2,0))</f>
        <v>J1703F</v>
      </c>
    </row>
    <row r="6187" customFormat="false" ht="15.75" hidden="false" customHeight="false" outlineLevel="0" collapsed="false">
      <c r="A6187" s="3" t="n">
        <v>6186</v>
      </c>
      <c r="B6187" s="3" t="s">
        <v>6193</v>
      </c>
      <c r="C6187" s="5" t="n">
        <f aca="false">MOD(A6187,45)</f>
        <v>21</v>
      </c>
      <c r="D6187" s="5" t="n">
        <f aca="false">A6187-1</f>
        <v>6185</v>
      </c>
      <c r="E6187" s="5" t="str">
        <f aca="false">IF(C6187=0,"U",VLOOKUP(D6187,A:B,2,0))</f>
        <v>J1703R</v>
      </c>
    </row>
    <row r="6188" customFormat="false" ht="15.75" hidden="false" customHeight="false" outlineLevel="0" collapsed="false">
      <c r="A6188" s="3" t="n">
        <v>6187</v>
      </c>
      <c r="B6188" s="3" t="s">
        <v>6194</v>
      </c>
      <c r="C6188" s="5" t="n">
        <f aca="false">MOD(A6188,45)</f>
        <v>22</v>
      </c>
      <c r="D6188" s="5" t="n">
        <f aca="false">A6188-1</f>
        <v>6186</v>
      </c>
      <c r="E6188" s="5" t="str">
        <f aca="false">IF(C6188=0,"U",VLOOKUP(D6188,A:B,2,0))</f>
        <v>J1704F</v>
      </c>
    </row>
    <row r="6189" customFormat="false" ht="15.75" hidden="false" customHeight="false" outlineLevel="0" collapsed="false">
      <c r="A6189" s="3" t="n">
        <v>6188</v>
      </c>
      <c r="B6189" s="3" t="s">
        <v>6195</v>
      </c>
      <c r="C6189" s="5" t="n">
        <f aca="false">MOD(A6189,45)</f>
        <v>23</v>
      </c>
      <c r="D6189" s="5" t="n">
        <f aca="false">A6189-1</f>
        <v>6187</v>
      </c>
      <c r="E6189" s="5" t="str">
        <f aca="false">IF(C6189=0,"U",VLOOKUP(D6189,A:B,2,0))</f>
        <v>J1704R</v>
      </c>
    </row>
    <row r="6190" customFormat="false" ht="15.75" hidden="false" customHeight="false" outlineLevel="0" collapsed="false">
      <c r="A6190" s="3" t="n">
        <v>6189</v>
      </c>
      <c r="B6190" s="3" t="s">
        <v>6196</v>
      </c>
      <c r="C6190" s="5" t="n">
        <f aca="false">MOD(A6190,45)</f>
        <v>24</v>
      </c>
      <c r="D6190" s="5" t="n">
        <f aca="false">A6190-1</f>
        <v>6188</v>
      </c>
      <c r="E6190" s="5" t="str">
        <f aca="false">IF(C6190=0,"U",VLOOKUP(D6190,A:B,2,0))</f>
        <v>J1705F</v>
      </c>
    </row>
    <row r="6191" customFormat="false" ht="15.75" hidden="false" customHeight="false" outlineLevel="0" collapsed="false">
      <c r="A6191" s="3" t="n">
        <v>6190</v>
      </c>
      <c r="B6191" s="3" t="s">
        <v>6197</v>
      </c>
      <c r="C6191" s="5" t="n">
        <f aca="false">MOD(A6191,45)</f>
        <v>25</v>
      </c>
      <c r="D6191" s="5" t="n">
        <f aca="false">A6191-1</f>
        <v>6189</v>
      </c>
      <c r="E6191" s="5" t="str">
        <f aca="false">IF(C6191=0,"U",VLOOKUP(D6191,A:B,2,0))</f>
        <v>J1705R</v>
      </c>
    </row>
    <row r="6192" customFormat="false" ht="15.75" hidden="false" customHeight="false" outlineLevel="0" collapsed="false">
      <c r="A6192" s="3" t="n">
        <v>6191</v>
      </c>
      <c r="B6192" s="3" t="s">
        <v>6198</v>
      </c>
      <c r="C6192" s="5" t="n">
        <f aca="false">MOD(A6192,45)</f>
        <v>26</v>
      </c>
      <c r="D6192" s="5" t="n">
        <f aca="false">A6192-1</f>
        <v>6190</v>
      </c>
      <c r="E6192" s="5" t="str">
        <f aca="false">IF(C6192=0,"U",VLOOKUP(D6192,A:B,2,0))</f>
        <v>J1706F</v>
      </c>
    </row>
    <row r="6193" customFormat="false" ht="15.75" hidden="false" customHeight="false" outlineLevel="0" collapsed="false">
      <c r="A6193" s="3" t="n">
        <v>6192</v>
      </c>
      <c r="B6193" s="3" t="s">
        <v>6199</v>
      </c>
      <c r="C6193" s="5" t="n">
        <f aca="false">MOD(A6193,45)</f>
        <v>27</v>
      </c>
      <c r="D6193" s="5" t="n">
        <f aca="false">A6193-1</f>
        <v>6191</v>
      </c>
      <c r="E6193" s="5" t="str">
        <f aca="false">IF(C6193=0,"U",VLOOKUP(D6193,A:B,2,0))</f>
        <v>J1706R</v>
      </c>
    </row>
    <row r="6194" customFormat="false" ht="15.75" hidden="false" customHeight="false" outlineLevel="0" collapsed="false">
      <c r="A6194" s="3" t="n">
        <v>6193</v>
      </c>
      <c r="B6194" s="3" t="s">
        <v>6200</v>
      </c>
      <c r="C6194" s="5" t="n">
        <f aca="false">MOD(A6194,45)</f>
        <v>28</v>
      </c>
      <c r="D6194" s="5" t="n">
        <f aca="false">A6194-1</f>
        <v>6192</v>
      </c>
      <c r="E6194" s="5" t="str">
        <f aca="false">IF(C6194=0,"U",VLOOKUP(D6194,A:B,2,0))</f>
        <v>J1707F</v>
      </c>
    </row>
    <row r="6195" customFormat="false" ht="15.75" hidden="false" customHeight="false" outlineLevel="0" collapsed="false">
      <c r="A6195" s="3" t="n">
        <v>6194</v>
      </c>
      <c r="B6195" s="3" t="s">
        <v>6201</v>
      </c>
      <c r="C6195" s="5" t="n">
        <f aca="false">MOD(A6195,45)</f>
        <v>29</v>
      </c>
      <c r="D6195" s="5" t="n">
        <f aca="false">A6195-1</f>
        <v>6193</v>
      </c>
      <c r="E6195" s="5" t="str">
        <f aca="false">IF(C6195=0,"U",VLOOKUP(D6195,A:B,2,0))</f>
        <v>J1707R</v>
      </c>
    </row>
    <row r="6196" customFormat="false" ht="15.75" hidden="false" customHeight="false" outlineLevel="0" collapsed="false">
      <c r="A6196" s="3" t="n">
        <v>6195</v>
      </c>
      <c r="B6196" s="3" t="s">
        <v>6202</v>
      </c>
      <c r="C6196" s="5" t="n">
        <f aca="false">MOD(A6196,45)</f>
        <v>30</v>
      </c>
      <c r="D6196" s="5" t="n">
        <f aca="false">A6196-1</f>
        <v>6194</v>
      </c>
      <c r="E6196" s="5" t="str">
        <f aca="false">IF(C6196=0,"U",VLOOKUP(D6196,A:B,2,0))</f>
        <v>J1708F</v>
      </c>
    </row>
    <row r="6197" customFormat="false" ht="15.75" hidden="false" customHeight="false" outlineLevel="0" collapsed="false">
      <c r="A6197" s="3" t="n">
        <v>6196</v>
      </c>
      <c r="B6197" s="3" t="s">
        <v>6203</v>
      </c>
      <c r="C6197" s="5" t="n">
        <f aca="false">MOD(A6197,45)</f>
        <v>31</v>
      </c>
      <c r="D6197" s="5" t="n">
        <f aca="false">A6197-1</f>
        <v>6195</v>
      </c>
      <c r="E6197" s="5" t="str">
        <f aca="false">IF(C6197=0,"U",VLOOKUP(D6197,A:B,2,0))</f>
        <v>J1708R</v>
      </c>
    </row>
    <row r="6198" customFormat="false" ht="15.75" hidden="false" customHeight="false" outlineLevel="0" collapsed="false">
      <c r="A6198" s="3" t="n">
        <v>6197</v>
      </c>
      <c r="B6198" s="3" t="s">
        <v>6204</v>
      </c>
      <c r="C6198" s="5" t="n">
        <f aca="false">MOD(A6198,45)</f>
        <v>32</v>
      </c>
      <c r="D6198" s="5" t="n">
        <f aca="false">A6198-1</f>
        <v>6196</v>
      </c>
      <c r="E6198" s="5" t="str">
        <f aca="false">IF(C6198=0,"U",VLOOKUP(D6198,A:B,2,0))</f>
        <v>J1801F</v>
      </c>
    </row>
    <row r="6199" customFormat="false" ht="15.75" hidden="false" customHeight="false" outlineLevel="0" collapsed="false">
      <c r="A6199" s="3" t="n">
        <v>6198</v>
      </c>
      <c r="B6199" s="3" t="s">
        <v>6205</v>
      </c>
      <c r="C6199" s="5" t="n">
        <f aca="false">MOD(A6199,45)</f>
        <v>33</v>
      </c>
      <c r="D6199" s="5" t="n">
        <f aca="false">A6199-1</f>
        <v>6197</v>
      </c>
      <c r="E6199" s="5" t="str">
        <f aca="false">IF(C6199=0,"U",VLOOKUP(D6199,A:B,2,0))</f>
        <v>J1801R</v>
      </c>
    </row>
    <row r="6200" customFormat="false" ht="15.75" hidden="false" customHeight="false" outlineLevel="0" collapsed="false">
      <c r="A6200" s="3" t="n">
        <v>6199</v>
      </c>
      <c r="B6200" s="3" t="s">
        <v>6206</v>
      </c>
      <c r="C6200" s="5" t="n">
        <f aca="false">MOD(A6200,45)</f>
        <v>34</v>
      </c>
      <c r="D6200" s="5" t="n">
        <f aca="false">A6200-1</f>
        <v>6198</v>
      </c>
      <c r="E6200" s="5" t="str">
        <f aca="false">IF(C6200=0,"U",VLOOKUP(D6200,A:B,2,0))</f>
        <v>J1802F</v>
      </c>
    </row>
    <row r="6201" customFormat="false" ht="15.75" hidden="false" customHeight="false" outlineLevel="0" collapsed="false">
      <c r="A6201" s="3" t="n">
        <v>6200</v>
      </c>
      <c r="B6201" s="3" t="s">
        <v>6207</v>
      </c>
      <c r="C6201" s="5" t="n">
        <f aca="false">MOD(A6201,45)</f>
        <v>35</v>
      </c>
      <c r="D6201" s="5" t="n">
        <f aca="false">A6201-1</f>
        <v>6199</v>
      </c>
      <c r="E6201" s="5" t="str">
        <f aca="false">IF(C6201=0,"U",VLOOKUP(D6201,A:B,2,0))</f>
        <v>J1802R</v>
      </c>
    </row>
    <row r="6202" customFormat="false" ht="15.75" hidden="false" customHeight="false" outlineLevel="0" collapsed="false">
      <c r="A6202" s="3" t="n">
        <v>6201</v>
      </c>
      <c r="B6202" s="3" t="s">
        <v>6208</v>
      </c>
      <c r="C6202" s="5" t="n">
        <f aca="false">MOD(A6202,45)</f>
        <v>36</v>
      </c>
      <c r="D6202" s="5" t="n">
        <f aca="false">A6202-1</f>
        <v>6200</v>
      </c>
      <c r="E6202" s="5" t="str">
        <f aca="false">IF(C6202=0,"U",VLOOKUP(D6202,A:B,2,0))</f>
        <v>J1803F</v>
      </c>
    </row>
    <row r="6203" customFormat="false" ht="15.75" hidden="false" customHeight="false" outlineLevel="0" collapsed="false">
      <c r="A6203" s="3" t="n">
        <v>6202</v>
      </c>
      <c r="B6203" s="3" t="s">
        <v>6209</v>
      </c>
      <c r="C6203" s="5" t="n">
        <f aca="false">MOD(A6203,45)</f>
        <v>37</v>
      </c>
      <c r="D6203" s="5" t="n">
        <f aca="false">A6203-1</f>
        <v>6201</v>
      </c>
      <c r="E6203" s="5" t="str">
        <f aca="false">IF(C6203=0,"U",VLOOKUP(D6203,A:B,2,0))</f>
        <v>J1803R</v>
      </c>
    </row>
    <row r="6204" customFormat="false" ht="15.75" hidden="false" customHeight="false" outlineLevel="0" collapsed="false">
      <c r="A6204" s="3" t="n">
        <v>6203</v>
      </c>
      <c r="B6204" s="3" t="s">
        <v>6210</v>
      </c>
      <c r="C6204" s="5" t="n">
        <f aca="false">MOD(A6204,45)</f>
        <v>38</v>
      </c>
      <c r="D6204" s="5" t="n">
        <f aca="false">A6204-1</f>
        <v>6202</v>
      </c>
      <c r="E6204" s="5" t="str">
        <f aca="false">IF(C6204=0,"U",VLOOKUP(D6204,A:B,2,0))</f>
        <v>J1804F</v>
      </c>
    </row>
    <row r="6205" customFormat="false" ht="15.75" hidden="false" customHeight="false" outlineLevel="0" collapsed="false">
      <c r="A6205" s="3" t="n">
        <v>6204</v>
      </c>
      <c r="B6205" s="3" t="s">
        <v>6211</v>
      </c>
      <c r="C6205" s="5" t="n">
        <f aca="false">MOD(A6205,45)</f>
        <v>39</v>
      </c>
      <c r="D6205" s="5" t="n">
        <f aca="false">A6205-1</f>
        <v>6203</v>
      </c>
      <c r="E6205" s="5" t="str">
        <f aca="false">IF(C6205=0,"U",VLOOKUP(D6205,A:B,2,0))</f>
        <v>J1804R</v>
      </c>
    </row>
    <row r="6206" customFormat="false" ht="15.75" hidden="false" customHeight="false" outlineLevel="0" collapsed="false">
      <c r="A6206" s="3" t="n">
        <v>6205</v>
      </c>
      <c r="B6206" s="3" t="s">
        <v>6212</v>
      </c>
      <c r="C6206" s="5" t="n">
        <f aca="false">MOD(A6206,45)</f>
        <v>40</v>
      </c>
      <c r="D6206" s="5" t="n">
        <f aca="false">A6206-1</f>
        <v>6204</v>
      </c>
      <c r="E6206" s="5" t="str">
        <f aca="false">IF(C6206=0,"U",VLOOKUP(D6206,A:B,2,0))</f>
        <v>J1805F</v>
      </c>
    </row>
    <row r="6207" customFormat="false" ht="15.75" hidden="false" customHeight="false" outlineLevel="0" collapsed="false">
      <c r="A6207" s="3" t="n">
        <v>6206</v>
      </c>
      <c r="B6207" s="3" t="s">
        <v>6213</v>
      </c>
      <c r="C6207" s="5" t="n">
        <f aca="false">MOD(A6207,45)</f>
        <v>41</v>
      </c>
      <c r="D6207" s="5" t="n">
        <f aca="false">A6207-1</f>
        <v>6205</v>
      </c>
      <c r="E6207" s="5" t="str">
        <f aca="false">IF(C6207=0,"U",VLOOKUP(D6207,A:B,2,0))</f>
        <v>J1805R</v>
      </c>
    </row>
    <row r="6208" customFormat="false" ht="15.75" hidden="false" customHeight="false" outlineLevel="0" collapsed="false">
      <c r="A6208" s="3" t="n">
        <v>6207</v>
      </c>
      <c r="B6208" s="3" t="s">
        <v>6214</v>
      </c>
      <c r="C6208" s="5" t="n">
        <f aca="false">MOD(A6208,45)</f>
        <v>42</v>
      </c>
      <c r="D6208" s="5" t="n">
        <f aca="false">A6208-1</f>
        <v>6206</v>
      </c>
      <c r="E6208" s="5" t="str">
        <f aca="false">IF(C6208=0,"U",VLOOKUP(D6208,A:B,2,0))</f>
        <v>J1806F</v>
      </c>
    </row>
    <row r="6209" customFormat="false" ht="15.75" hidden="false" customHeight="false" outlineLevel="0" collapsed="false">
      <c r="A6209" s="3" t="n">
        <v>6208</v>
      </c>
      <c r="B6209" s="3" t="s">
        <v>6215</v>
      </c>
      <c r="C6209" s="5" t="n">
        <f aca="false">MOD(A6209,45)</f>
        <v>43</v>
      </c>
      <c r="D6209" s="5" t="n">
        <f aca="false">A6209-1</f>
        <v>6207</v>
      </c>
      <c r="E6209" s="5" t="str">
        <f aca="false">IF(C6209=0,"U",VLOOKUP(D6209,A:B,2,0))</f>
        <v>J1806R</v>
      </c>
    </row>
    <row r="6210" customFormat="false" ht="15.75" hidden="false" customHeight="false" outlineLevel="0" collapsed="false">
      <c r="A6210" s="3" t="n">
        <v>6209</v>
      </c>
      <c r="B6210" s="3" t="s">
        <v>6216</v>
      </c>
      <c r="C6210" s="5" t="n">
        <f aca="false">MOD(A6210,45)</f>
        <v>44</v>
      </c>
      <c r="D6210" s="5" t="n">
        <f aca="false">A6210-1</f>
        <v>6208</v>
      </c>
      <c r="E6210" s="5" t="str">
        <f aca="false">IF(C6210=0,"U",VLOOKUP(D6210,A:B,2,0))</f>
        <v>J1807F</v>
      </c>
    </row>
    <row r="6211" customFormat="false" ht="15.75" hidden="false" customHeight="false" outlineLevel="0" collapsed="false">
      <c r="A6211" s="3" t="n">
        <v>6210</v>
      </c>
      <c r="B6211" s="3" t="s">
        <v>6217</v>
      </c>
      <c r="C6211" s="5" t="n">
        <f aca="false">MOD(A6211,45)</f>
        <v>0</v>
      </c>
      <c r="D6211" s="5" t="n">
        <f aca="false">A6211-1</f>
        <v>6209</v>
      </c>
      <c r="E6211" s="5" t="str">
        <f aca="false">IF(C6211=0,"U",VLOOKUP(D6211,A:B,2,0))</f>
        <v>U</v>
      </c>
    </row>
    <row r="6212" customFormat="false" ht="15.75" hidden="false" customHeight="false" outlineLevel="0" collapsed="false">
      <c r="A6212" s="3" t="n">
        <v>6211</v>
      </c>
      <c r="B6212" s="3" t="s">
        <v>6218</v>
      </c>
      <c r="C6212" s="5" t="n">
        <f aca="false">MOD(A6212,45)</f>
        <v>1</v>
      </c>
      <c r="D6212" s="5" t="n">
        <f aca="false">A6212-1</f>
        <v>6210</v>
      </c>
      <c r="E6212" s="5" t="str">
        <f aca="false">IF(C6212=0,"U",VLOOKUP(D6212,A:B,2,0))</f>
        <v>J1808F</v>
      </c>
    </row>
    <row r="6213" customFormat="false" ht="15.75" hidden="false" customHeight="false" outlineLevel="0" collapsed="false">
      <c r="A6213" s="3" t="n">
        <v>6212</v>
      </c>
      <c r="B6213" s="3" t="s">
        <v>6219</v>
      </c>
      <c r="C6213" s="5" t="n">
        <f aca="false">MOD(A6213,45)</f>
        <v>2</v>
      </c>
      <c r="D6213" s="5" t="n">
        <f aca="false">A6213-1</f>
        <v>6211</v>
      </c>
      <c r="E6213" s="5" t="str">
        <f aca="false">IF(C6213=0,"U",VLOOKUP(D6213,A:B,2,0))</f>
        <v>J1808R</v>
      </c>
    </row>
    <row r="6214" customFormat="false" ht="15.75" hidden="false" customHeight="false" outlineLevel="0" collapsed="false">
      <c r="A6214" s="3" t="n">
        <v>6213</v>
      </c>
      <c r="B6214" s="3" t="s">
        <v>6220</v>
      </c>
      <c r="C6214" s="5" t="n">
        <f aca="false">MOD(A6214,45)</f>
        <v>3</v>
      </c>
      <c r="D6214" s="5" t="n">
        <f aca="false">A6214-1</f>
        <v>6212</v>
      </c>
      <c r="E6214" s="5" t="str">
        <f aca="false">IF(C6214=0,"U",VLOOKUP(D6214,A:B,2,0))</f>
        <v>J1901F</v>
      </c>
    </row>
    <row r="6215" customFormat="false" ht="15.75" hidden="false" customHeight="false" outlineLevel="0" collapsed="false">
      <c r="A6215" s="3" t="n">
        <v>6214</v>
      </c>
      <c r="B6215" s="3" t="s">
        <v>6221</v>
      </c>
      <c r="C6215" s="5" t="n">
        <f aca="false">MOD(A6215,45)</f>
        <v>4</v>
      </c>
      <c r="D6215" s="5" t="n">
        <f aca="false">A6215-1</f>
        <v>6213</v>
      </c>
      <c r="E6215" s="5" t="str">
        <f aca="false">IF(C6215=0,"U",VLOOKUP(D6215,A:B,2,0))</f>
        <v>J1901R</v>
      </c>
    </row>
    <row r="6216" customFormat="false" ht="15.75" hidden="false" customHeight="false" outlineLevel="0" collapsed="false">
      <c r="A6216" s="3" t="n">
        <v>6215</v>
      </c>
      <c r="B6216" s="3" t="s">
        <v>6222</v>
      </c>
      <c r="C6216" s="5" t="n">
        <f aca="false">MOD(A6216,45)</f>
        <v>5</v>
      </c>
      <c r="D6216" s="5" t="n">
        <f aca="false">A6216-1</f>
        <v>6214</v>
      </c>
      <c r="E6216" s="5" t="str">
        <f aca="false">IF(C6216=0,"U",VLOOKUP(D6216,A:B,2,0))</f>
        <v>J1902F</v>
      </c>
    </row>
    <row r="6217" customFormat="false" ht="15.75" hidden="false" customHeight="false" outlineLevel="0" collapsed="false">
      <c r="A6217" s="3" t="n">
        <v>6216</v>
      </c>
      <c r="B6217" s="3" t="s">
        <v>6223</v>
      </c>
      <c r="C6217" s="5" t="n">
        <f aca="false">MOD(A6217,45)</f>
        <v>6</v>
      </c>
      <c r="D6217" s="5" t="n">
        <f aca="false">A6217-1</f>
        <v>6215</v>
      </c>
      <c r="E6217" s="5" t="str">
        <f aca="false">IF(C6217=0,"U",VLOOKUP(D6217,A:B,2,0))</f>
        <v>J1902R</v>
      </c>
    </row>
    <row r="6218" customFormat="false" ht="15.75" hidden="false" customHeight="false" outlineLevel="0" collapsed="false">
      <c r="A6218" s="3" t="n">
        <v>6217</v>
      </c>
      <c r="B6218" s="3" t="s">
        <v>6224</v>
      </c>
      <c r="C6218" s="5" t="n">
        <f aca="false">MOD(A6218,45)</f>
        <v>7</v>
      </c>
      <c r="D6218" s="5" t="n">
        <f aca="false">A6218-1</f>
        <v>6216</v>
      </c>
      <c r="E6218" s="5" t="str">
        <f aca="false">IF(C6218=0,"U",VLOOKUP(D6218,A:B,2,0))</f>
        <v>J1903F</v>
      </c>
    </row>
    <row r="6219" customFormat="false" ht="15.75" hidden="false" customHeight="false" outlineLevel="0" collapsed="false">
      <c r="A6219" s="3" t="n">
        <v>6218</v>
      </c>
      <c r="B6219" s="3" t="s">
        <v>6225</v>
      </c>
      <c r="C6219" s="5" t="n">
        <f aca="false">MOD(A6219,45)</f>
        <v>8</v>
      </c>
      <c r="D6219" s="5" t="n">
        <f aca="false">A6219-1</f>
        <v>6217</v>
      </c>
      <c r="E6219" s="5" t="str">
        <f aca="false">IF(C6219=0,"U",VLOOKUP(D6219,A:B,2,0))</f>
        <v>J1903R</v>
      </c>
    </row>
    <row r="6220" customFormat="false" ht="15.75" hidden="false" customHeight="false" outlineLevel="0" collapsed="false">
      <c r="A6220" s="3" t="n">
        <v>6219</v>
      </c>
      <c r="B6220" s="3" t="s">
        <v>6226</v>
      </c>
      <c r="C6220" s="5" t="n">
        <f aca="false">MOD(A6220,45)</f>
        <v>9</v>
      </c>
      <c r="D6220" s="5" t="n">
        <f aca="false">A6220-1</f>
        <v>6218</v>
      </c>
      <c r="E6220" s="5" t="str">
        <f aca="false">IF(C6220=0,"U",VLOOKUP(D6220,A:B,2,0))</f>
        <v>J1904F</v>
      </c>
    </row>
    <row r="6221" customFormat="false" ht="15.75" hidden="false" customHeight="false" outlineLevel="0" collapsed="false">
      <c r="A6221" s="3" t="n">
        <v>6220</v>
      </c>
      <c r="B6221" s="3" t="s">
        <v>6227</v>
      </c>
      <c r="C6221" s="5" t="n">
        <f aca="false">MOD(A6221,45)</f>
        <v>10</v>
      </c>
      <c r="D6221" s="5" t="n">
        <f aca="false">A6221-1</f>
        <v>6219</v>
      </c>
      <c r="E6221" s="5" t="str">
        <f aca="false">IF(C6221=0,"U",VLOOKUP(D6221,A:B,2,0))</f>
        <v>J1904R</v>
      </c>
    </row>
    <row r="6222" customFormat="false" ht="15.75" hidden="false" customHeight="false" outlineLevel="0" collapsed="false">
      <c r="A6222" s="3" t="n">
        <v>6221</v>
      </c>
      <c r="B6222" s="3" t="s">
        <v>6228</v>
      </c>
      <c r="C6222" s="5" t="n">
        <f aca="false">MOD(A6222,45)</f>
        <v>11</v>
      </c>
      <c r="D6222" s="5" t="n">
        <f aca="false">A6222-1</f>
        <v>6220</v>
      </c>
      <c r="E6222" s="5" t="str">
        <f aca="false">IF(C6222=0,"U",VLOOKUP(D6222,A:B,2,0))</f>
        <v>J1905F</v>
      </c>
    </row>
    <row r="6223" customFormat="false" ht="15.75" hidden="false" customHeight="false" outlineLevel="0" collapsed="false">
      <c r="A6223" s="3" t="n">
        <v>6222</v>
      </c>
      <c r="B6223" s="3" t="s">
        <v>6229</v>
      </c>
      <c r="C6223" s="5" t="n">
        <f aca="false">MOD(A6223,45)</f>
        <v>12</v>
      </c>
      <c r="D6223" s="5" t="n">
        <f aca="false">A6223-1</f>
        <v>6221</v>
      </c>
      <c r="E6223" s="5" t="str">
        <f aca="false">IF(C6223=0,"U",VLOOKUP(D6223,A:B,2,0))</f>
        <v>J1905R</v>
      </c>
    </row>
    <row r="6224" customFormat="false" ht="15.75" hidden="false" customHeight="false" outlineLevel="0" collapsed="false">
      <c r="A6224" s="3" t="n">
        <v>6223</v>
      </c>
      <c r="B6224" s="3" t="s">
        <v>6230</v>
      </c>
      <c r="C6224" s="5" t="n">
        <f aca="false">MOD(A6224,45)</f>
        <v>13</v>
      </c>
      <c r="D6224" s="5" t="n">
        <f aca="false">A6224-1</f>
        <v>6222</v>
      </c>
      <c r="E6224" s="5" t="str">
        <f aca="false">IF(C6224=0,"U",VLOOKUP(D6224,A:B,2,0))</f>
        <v>J1906F</v>
      </c>
    </row>
    <row r="6225" customFormat="false" ht="15.75" hidden="false" customHeight="false" outlineLevel="0" collapsed="false">
      <c r="A6225" s="3" t="n">
        <v>6224</v>
      </c>
      <c r="B6225" s="3" t="s">
        <v>6231</v>
      </c>
      <c r="C6225" s="5" t="n">
        <f aca="false">MOD(A6225,45)</f>
        <v>14</v>
      </c>
      <c r="D6225" s="5" t="n">
        <f aca="false">A6225-1</f>
        <v>6223</v>
      </c>
      <c r="E6225" s="5" t="str">
        <f aca="false">IF(C6225=0,"U",VLOOKUP(D6225,A:B,2,0))</f>
        <v>J1906R</v>
      </c>
    </row>
    <row r="6226" customFormat="false" ht="15.75" hidden="false" customHeight="false" outlineLevel="0" collapsed="false">
      <c r="A6226" s="3" t="n">
        <v>6225</v>
      </c>
      <c r="B6226" s="3" t="s">
        <v>6232</v>
      </c>
      <c r="C6226" s="5" t="n">
        <f aca="false">MOD(A6226,45)</f>
        <v>15</v>
      </c>
      <c r="D6226" s="5" t="n">
        <f aca="false">A6226-1</f>
        <v>6224</v>
      </c>
      <c r="E6226" s="5" t="str">
        <f aca="false">IF(C6226=0,"U",VLOOKUP(D6226,A:B,2,0))</f>
        <v>J1907F</v>
      </c>
    </row>
    <row r="6227" customFormat="false" ht="15.75" hidden="false" customHeight="false" outlineLevel="0" collapsed="false">
      <c r="A6227" s="3" t="n">
        <v>6226</v>
      </c>
      <c r="B6227" s="3" t="s">
        <v>6233</v>
      </c>
      <c r="C6227" s="5" t="n">
        <f aca="false">MOD(A6227,45)</f>
        <v>16</v>
      </c>
      <c r="D6227" s="5" t="n">
        <f aca="false">A6227-1</f>
        <v>6225</v>
      </c>
      <c r="E6227" s="5" t="str">
        <f aca="false">IF(C6227=0,"U",VLOOKUP(D6227,A:B,2,0))</f>
        <v>J1907R</v>
      </c>
    </row>
    <row r="6228" customFormat="false" ht="15.75" hidden="false" customHeight="false" outlineLevel="0" collapsed="false">
      <c r="A6228" s="3" t="n">
        <v>6227</v>
      </c>
      <c r="B6228" s="3" t="s">
        <v>6234</v>
      </c>
      <c r="C6228" s="5" t="n">
        <f aca="false">MOD(A6228,45)</f>
        <v>17</v>
      </c>
      <c r="D6228" s="5" t="n">
        <f aca="false">A6228-1</f>
        <v>6226</v>
      </c>
      <c r="E6228" s="5" t="str">
        <f aca="false">IF(C6228=0,"U",VLOOKUP(D6228,A:B,2,0))</f>
        <v>J1908F</v>
      </c>
    </row>
    <row r="6229" customFormat="false" ht="15.75" hidden="false" customHeight="false" outlineLevel="0" collapsed="false">
      <c r="A6229" s="3" t="n">
        <v>6228</v>
      </c>
      <c r="B6229" s="3" t="s">
        <v>6235</v>
      </c>
      <c r="C6229" s="5" t="n">
        <f aca="false">MOD(A6229,45)</f>
        <v>18</v>
      </c>
      <c r="D6229" s="5" t="n">
        <f aca="false">A6229-1</f>
        <v>6227</v>
      </c>
      <c r="E6229" s="5" t="str">
        <f aca="false">IF(C6229=0,"U",VLOOKUP(D6229,A:B,2,0))</f>
        <v>J1908R</v>
      </c>
    </row>
    <row r="6230" customFormat="false" ht="15.75" hidden="false" customHeight="false" outlineLevel="0" collapsed="false">
      <c r="A6230" s="3" t="n">
        <v>6229</v>
      </c>
      <c r="B6230" s="3" t="s">
        <v>6236</v>
      </c>
      <c r="C6230" s="5" t="n">
        <f aca="false">MOD(A6230,45)</f>
        <v>19</v>
      </c>
      <c r="D6230" s="5" t="n">
        <f aca="false">A6230-1</f>
        <v>6228</v>
      </c>
      <c r="E6230" s="5" t="str">
        <f aca="false">IF(C6230=0,"U",VLOOKUP(D6230,A:B,2,0))</f>
        <v>J2001F</v>
      </c>
    </row>
    <row r="6231" customFormat="false" ht="15.75" hidden="false" customHeight="false" outlineLevel="0" collapsed="false">
      <c r="A6231" s="3" t="n">
        <v>6230</v>
      </c>
      <c r="B6231" s="3" t="s">
        <v>6237</v>
      </c>
      <c r="C6231" s="5" t="n">
        <f aca="false">MOD(A6231,45)</f>
        <v>20</v>
      </c>
      <c r="D6231" s="5" t="n">
        <f aca="false">A6231-1</f>
        <v>6229</v>
      </c>
      <c r="E6231" s="5" t="str">
        <f aca="false">IF(C6231=0,"U",VLOOKUP(D6231,A:B,2,0))</f>
        <v>J2001R</v>
      </c>
    </row>
    <row r="6232" customFormat="false" ht="15.75" hidden="false" customHeight="false" outlineLevel="0" collapsed="false">
      <c r="A6232" s="3" t="n">
        <v>6231</v>
      </c>
      <c r="B6232" s="3" t="s">
        <v>6238</v>
      </c>
      <c r="C6232" s="5" t="n">
        <f aca="false">MOD(A6232,45)</f>
        <v>21</v>
      </c>
      <c r="D6232" s="5" t="n">
        <f aca="false">A6232-1</f>
        <v>6230</v>
      </c>
      <c r="E6232" s="5" t="str">
        <f aca="false">IF(C6232=0,"U",VLOOKUP(D6232,A:B,2,0))</f>
        <v>J2002F</v>
      </c>
    </row>
    <row r="6233" customFormat="false" ht="15.75" hidden="false" customHeight="false" outlineLevel="0" collapsed="false">
      <c r="A6233" s="3" t="n">
        <v>6232</v>
      </c>
      <c r="B6233" s="3" t="s">
        <v>6239</v>
      </c>
      <c r="C6233" s="5" t="n">
        <f aca="false">MOD(A6233,45)</f>
        <v>22</v>
      </c>
      <c r="D6233" s="5" t="n">
        <f aca="false">A6233-1</f>
        <v>6231</v>
      </c>
      <c r="E6233" s="5" t="str">
        <f aca="false">IF(C6233=0,"U",VLOOKUP(D6233,A:B,2,0))</f>
        <v>J2002R</v>
      </c>
    </row>
    <row r="6234" customFormat="false" ht="15.75" hidden="false" customHeight="false" outlineLevel="0" collapsed="false">
      <c r="A6234" s="3" t="n">
        <v>6233</v>
      </c>
      <c r="B6234" s="3" t="s">
        <v>6240</v>
      </c>
      <c r="C6234" s="5" t="n">
        <f aca="false">MOD(A6234,45)</f>
        <v>23</v>
      </c>
      <c r="D6234" s="5" t="n">
        <f aca="false">A6234-1</f>
        <v>6232</v>
      </c>
      <c r="E6234" s="5" t="str">
        <f aca="false">IF(C6234=0,"U",VLOOKUP(D6234,A:B,2,0))</f>
        <v>J2003F</v>
      </c>
    </row>
    <row r="6235" customFormat="false" ht="15.75" hidden="false" customHeight="false" outlineLevel="0" collapsed="false">
      <c r="A6235" s="3" t="n">
        <v>6234</v>
      </c>
      <c r="B6235" s="3" t="s">
        <v>6241</v>
      </c>
      <c r="C6235" s="5" t="n">
        <f aca="false">MOD(A6235,45)</f>
        <v>24</v>
      </c>
      <c r="D6235" s="5" t="n">
        <f aca="false">A6235-1</f>
        <v>6233</v>
      </c>
      <c r="E6235" s="5" t="str">
        <f aca="false">IF(C6235=0,"U",VLOOKUP(D6235,A:B,2,0))</f>
        <v>J2003R</v>
      </c>
    </row>
    <row r="6236" customFormat="false" ht="15.75" hidden="false" customHeight="false" outlineLevel="0" collapsed="false">
      <c r="A6236" s="3" t="n">
        <v>6235</v>
      </c>
      <c r="B6236" s="3" t="s">
        <v>6242</v>
      </c>
      <c r="C6236" s="5" t="n">
        <f aca="false">MOD(A6236,45)</f>
        <v>25</v>
      </c>
      <c r="D6236" s="5" t="n">
        <f aca="false">A6236-1</f>
        <v>6234</v>
      </c>
      <c r="E6236" s="5" t="str">
        <f aca="false">IF(C6236=0,"U",VLOOKUP(D6236,A:B,2,0))</f>
        <v>J2004F</v>
      </c>
    </row>
    <row r="6237" customFormat="false" ht="15.75" hidden="false" customHeight="false" outlineLevel="0" collapsed="false">
      <c r="A6237" s="3" t="n">
        <v>6236</v>
      </c>
      <c r="B6237" s="3" t="s">
        <v>6243</v>
      </c>
      <c r="C6237" s="5" t="n">
        <f aca="false">MOD(A6237,45)</f>
        <v>26</v>
      </c>
      <c r="D6237" s="5" t="n">
        <f aca="false">A6237-1</f>
        <v>6235</v>
      </c>
      <c r="E6237" s="5" t="str">
        <f aca="false">IF(C6237=0,"U",VLOOKUP(D6237,A:B,2,0))</f>
        <v>J2004R</v>
      </c>
    </row>
    <row r="6238" customFormat="false" ht="15.75" hidden="false" customHeight="false" outlineLevel="0" collapsed="false">
      <c r="A6238" s="3" t="n">
        <v>6237</v>
      </c>
      <c r="B6238" s="3" t="s">
        <v>6244</v>
      </c>
      <c r="C6238" s="5" t="n">
        <f aca="false">MOD(A6238,45)</f>
        <v>27</v>
      </c>
      <c r="D6238" s="5" t="n">
        <f aca="false">A6238-1</f>
        <v>6236</v>
      </c>
      <c r="E6238" s="5" t="str">
        <f aca="false">IF(C6238=0,"U",VLOOKUP(D6238,A:B,2,0))</f>
        <v>J2005F</v>
      </c>
    </row>
    <row r="6239" customFormat="false" ht="15.75" hidden="false" customHeight="false" outlineLevel="0" collapsed="false">
      <c r="A6239" s="3" t="n">
        <v>6238</v>
      </c>
      <c r="B6239" s="3" t="s">
        <v>6245</v>
      </c>
      <c r="C6239" s="5" t="n">
        <f aca="false">MOD(A6239,45)</f>
        <v>28</v>
      </c>
      <c r="D6239" s="5" t="n">
        <f aca="false">A6239-1</f>
        <v>6237</v>
      </c>
      <c r="E6239" s="5" t="str">
        <f aca="false">IF(C6239=0,"U",VLOOKUP(D6239,A:B,2,0))</f>
        <v>J2005R</v>
      </c>
    </row>
    <row r="6240" customFormat="false" ht="15.75" hidden="false" customHeight="false" outlineLevel="0" collapsed="false">
      <c r="A6240" s="3" t="n">
        <v>6239</v>
      </c>
      <c r="B6240" s="3" t="s">
        <v>6246</v>
      </c>
      <c r="C6240" s="5" t="n">
        <f aca="false">MOD(A6240,45)</f>
        <v>29</v>
      </c>
      <c r="D6240" s="5" t="n">
        <f aca="false">A6240-1</f>
        <v>6238</v>
      </c>
      <c r="E6240" s="5" t="str">
        <f aca="false">IF(C6240=0,"U",VLOOKUP(D6240,A:B,2,0))</f>
        <v>J2006F</v>
      </c>
    </row>
    <row r="6241" customFormat="false" ht="15.75" hidden="false" customHeight="false" outlineLevel="0" collapsed="false">
      <c r="A6241" s="3" t="n">
        <v>6240</v>
      </c>
      <c r="B6241" s="3" t="s">
        <v>6247</v>
      </c>
      <c r="C6241" s="5" t="n">
        <f aca="false">MOD(A6241,45)</f>
        <v>30</v>
      </c>
      <c r="D6241" s="5" t="n">
        <f aca="false">A6241-1</f>
        <v>6239</v>
      </c>
      <c r="E6241" s="5" t="str">
        <f aca="false">IF(C6241=0,"U",VLOOKUP(D6241,A:B,2,0))</f>
        <v>J2006R</v>
      </c>
    </row>
    <row r="6242" customFormat="false" ht="15.75" hidden="false" customHeight="false" outlineLevel="0" collapsed="false">
      <c r="A6242" s="3" t="n">
        <v>6241</v>
      </c>
      <c r="B6242" s="3" t="s">
        <v>6248</v>
      </c>
      <c r="C6242" s="5" t="n">
        <f aca="false">MOD(A6242,45)</f>
        <v>31</v>
      </c>
      <c r="D6242" s="5" t="n">
        <f aca="false">A6242-1</f>
        <v>6240</v>
      </c>
      <c r="E6242" s="5" t="str">
        <f aca="false">IF(C6242=0,"U",VLOOKUP(D6242,A:B,2,0))</f>
        <v>J2007F</v>
      </c>
    </row>
    <row r="6243" customFormat="false" ht="15.75" hidden="false" customHeight="false" outlineLevel="0" collapsed="false">
      <c r="A6243" s="3" t="n">
        <v>6242</v>
      </c>
      <c r="B6243" s="3" t="s">
        <v>6249</v>
      </c>
      <c r="C6243" s="5" t="n">
        <f aca="false">MOD(A6243,45)</f>
        <v>32</v>
      </c>
      <c r="D6243" s="5" t="n">
        <f aca="false">A6243-1</f>
        <v>6241</v>
      </c>
      <c r="E6243" s="5" t="str">
        <f aca="false">IF(C6243=0,"U",VLOOKUP(D6243,A:B,2,0))</f>
        <v>J2007R</v>
      </c>
    </row>
    <row r="6244" customFormat="false" ht="15.75" hidden="false" customHeight="false" outlineLevel="0" collapsed="false">
      <c r="A6244" s="3" t="n">
        <v>6243</v>
      </c>
      <c r="B6244" s="3" t="s">
        <v>6250</v>
      </c>
      <c r="C6244" s="5" t="n">
        <f aca="false">MOD(A6244,45)</f>
        <v>33</v>
      </c>
      <c r="D6244" s="5" t="n">
        <f aca="false">A6244-1</f>
        <v>6242</v>
      </c>
      <c r="E6244" s="5" t="str">
        <f aca="false">IF(C6244=0,"U",VLOOKUP(D6244,A:B,2,0))</f>
        <v>J2008F</v>
      </c>
    </row>
    <row r="6245" customFormat="false" ht="15.75" hidden="false" customHeight="false" outlineLevel="0" collapsed="false">
      <c r="A6245" s="3" t="n">
        <v>6244</v>
      </c>
      <c r="B6245" s="3" t="s">
        <v>6251</v>
      </c>
      <c r="C6245" s="5" t="n">
        <f aca="false">MOD(A6245,45)</f>
        <v>34</v>
      </c>
      <c r="D6245" s="5" t="n">
        <f aca="false">A6245-1</f>
        <v>6243</v>
      </c>
      <c r="E6245" s="5" t="str">
        <f aca="false">IF(C6245=0,"U",VLOOKUP(D6245,A:B,2,0))</f>
        <v>J2008R</v>
      </c>
    </row>
    <row r="6246" customFormat="false" ht="15.75" hidden="false" customHeight="false" outlineLevel="0" collapsed="false">
      <c r="A6246" s="3" t="n">
        <v>6245</v>
      </c>
      <c r="B6246" s="3" t="s">
        <v>6252</v>
      </c>
      <c r="C6246" s="5" t="n">
        <f aca="false">MOD(A6246,45)</f>
        <v>35</v>
      </c>
      <c r="D6246" s="5" t="n">
        <f aca="false">A6246-1</f>
        <v>6244</v>
      </c>
      <c r="E6246" s="5" t="str">
        <f aca="false">IF(C6246=0,"U",VLOOKUP(D6246,A:B,2,0))</f>
        <v>J2101F</v>
      </c>
    </row>
    <row r="6247" customFormat="false" ht="15.75" hidden="false" customHeight="false" outlineLevel="0" collapsed="false">
      <c r="A6247" s="3" t="n">
        <v>6246</v>
      </c>
      <c r="B6247" s="3" t="s">
        <v>6253</v>
      </c>
      <c r="C6247" s="5" t="n">
        <f aca="false">MOD(A6247,45)</f>
        <v>36</v>
      </c>
      <c r="D6247" s="5" t="n">
        <f aca="false">A6247-1</f>
        <v>6245</v>
      </c>
      <c r="E6247" s="5" t="str">
        <f aca="false">IF(C6247=0,"U",VLOOKUP(D6247,A:B,2,0))</f>
        <v>J2101R</v>
      </c>
    </row>
    <row r="6248" customFormat="false" ht="15.75" hidden="false" customHeight="false" outlineLevel="0" collapsed="false">
      <c r="A6248" s="3" t="n">
        <v>6247</v>
      </c>
      <c r="B6248" s="3" t="s">
        <v>6254</v>
      </c>
      <c r="C6248" s="5" t="n">
        <f aca="false">MOD(A6248,45)</f>
        <v>37</v>
      </c>
      <c r="D6248" s="5" t="n">
        <f aca="false">A6248-1</f>
        <v>6246</v>
      </c>
      <c r="E6248" s="5" t="str">
        <f aca="false">IF(C6248=0,"U",VLOOKUP(D6248,A:B,2,0))</f>
        <v>J2102F</v>
      </c>
    </row>
    <row r="6249" customFormat="false" ht="15.75" hidden="false" customHeight="false" outlineLevel="0" collapsed="false">
      <c r="A6249" s="3" t="n">
        <v>6248</v>
      </c>
      <c r="B6249" s="3" t="s">
        <v>6255</v>
      </c>
      <c r="C6249" s="5" t="n">
        <f aca="false">MOD(A6249,45)</f>
        <v>38</v>
      </c>
      <c r="D6249" s="5" t="n">
        <f aca="false">A6249-1</f>
        <v>6247</v>
      </c>
      <c r="E6249" s="5" t="str">
        <f aca="false">IF(C6249=0,"U",VLOOKUP(D6249,A:B,2,0))</f>
        <v>J2102R</v>
      </c>
    </row>
    <row r="6250" customFormat="false" ht="15.75" hidden="false" customHeight="false" outlineLevel="0" collapsed="false">
      <c r="A6250" s="3" t="n">
        <v>6249</v>
      </c>
      <c r="B6250" s="3" t="s">
        <v>6256</v>
      </c>
      <c r="C6250" s="5" t="n">
        <f aca="false">MOD(A6250,45)</f>
        <v>39</v>
      </c>
      <c r="D6250" s="5" t="n">
        <f aca="false">A6250-1</f>
        <v>6248</v>
      </c>
      <c r="E6250" s="5" t="str">
        <f aca="false">IF(C6250=0,"U",VLOOKUP(D6250,A:B,2,0))</f>
        <v>J2103F</v>
      </c>
    </row>
    <row r="6251" customFormat="false" ht="15.75" hidden="false" customHeight="false" outlineLevel="0" collapsed="false">
      <c r="A6251" s="3" t="n">
        <v>6250</v>
      </c>
      <c r="B6251" s="3" t="s">
        <v>6257</v>
      </c>
      <c r="C6251" s="5" t="n">
        <f aca="false">MOD(A6251,45)</f>
        <v>40</v>
      </c>
      <c r="D6251" s="5" t="n">
        <f aca="false">A6251-1</f>
        <v>6249</v>
      </c>
      <c r="E6251" s="5" t="str">
        <f aca="false">IF(C6251=0,"U",VLOOKUP(D6251,A:B,2,0))</f>
        <v>J2103R</v>
      </c>
    </row>
    <row r="6252" customFormat="false" ht="15.75" hidden="false" customHeight="false" outlineLevel="0" collapsed="false">
      <c r="A6252" s="3" t="n">
        <v>6251</v>
      </c>
      <c r="B6252" s="3" t="s">
        <v>6258</v>
      </c>
      <c r="C6252" s="5" t="n">
        <f aca="false">MOD(A6252,45)</f>
        <v>41</v>
      </c>
      <c r="D6252" s="5" t="n">
        <f aca="false">A6252-1</f>
        <v>6250</v>
      </c>
      <c r="E6252" s="5" t="str">
        <f aca="false">IF(C6252=0,"U",VLOOKUP(D6252,A:B,2,0))</f>
        <v>J2104F</v>
      </c>
    </row>
    <row r="6253" customFormat="false" ht="15.75" hidden="false" customHeight="false" outlineLevel="0" collapsed="false">
      <c r="A6253" s="3" t="n">
        <v>6252</v>
      </c>
      <c r="B6253" s="3" t="s">
        <v>6259</v>
      </c>
      <c r="C6253" s="5" t="n">
        <f aca="false">MOD(A6253,45)</f>
        <v>42</v>
      </c>
      <c r="D6253" s="5" t="n">
        <f aca="false">A6253-1</f>
        <v>6251</v>
      </c>
      <c r="E6253" s="5" t="str">
        <f aca="false">IF(C6253=0,"U",VLOOKUP(D6253,A:B,2,0))</f>
        <v>J2104R</v>
      </c>
    </row>
    <row r="6254" customFormat="false" ht="15.75" hidden="false" customHeight="false" outlineLevel="0" collapsed="false">
      <c r="A6254" s="3" t="n">
        <v>6253</v>
      </c>
      <c r="B6254" s="3" t="s">
        <v>6260</v>
      </c>
      <c r="C6254" s="5" t="n">
        <f aca="false">MOD(A6254,45)</f>
        <v>43</v>
      </c>
      <c r="D6254" s="5" t="n">
        <f aca="false">A6254-1</f>
        <v>6252</v>
      </c>
      <c r="E6254" s="5" t="str">
        <f aca="false">IF(C6254=0,"U",VLOOKUP(D6254,A:B,2,0))</f>
        <v>J2105F</v>
      </c>
    </row>
    <row r="6255" customFormat="false" ht="15.75" hidden="false" customHeight="false" outlineLevel="0" collapsed="false">
      <c r="A6255" s="3" t="n">
        <v>6254</v>
      </c>
      <c r="B6255" s="3" t="s">
        <v>6261</v>
      </c>
      <c r="C6255" s="5" t="n">
        <f aca="false">MOD(A6255,45)</f>
        <v>44</v>
      </c>
      <c r="D6255" s="5" t="n">
        <f aca="false">A6255-1</f>
        <v>6253</v>
      </c>
      <c r="E6255" s="5" t="str">
        <f aca="false">IF(C6255=0,"U",VLOOKUP(D6255,A:B,2,0))</f>
        <v>J2105R</v>
      </c>
    </row>
    <row r="6256" customFormat="false" ht="15.75" hidden="false" customHeight="false" outlineLevel="0" collapsed="false">
      <c r="A6256" s="3" t="n">
        <v>6255</v>
      </c>
      <c r="B6256" s="3" t="s">
        <v>6262</v>
      </c>
      <c r="C6256" s="5" t="n">
        <f aca="false">MOD(A6256,45)</f>
        <v>0</v>
      </c>
      <c r="D6256" s="5" t="n">
        <f aca="false">A6256-1</f>
        <v>6254</v>
      </c>
      <c r="E6256" s="5" t="str">
        <f aca="false">IF(C6256=0,"U",VLOOKUP(D6256,A:B,2,0))</f>
        <v>U</v>
      </c>
    </row>
    <row r="6257" customFormat="false" ht="15.75" hidden="false" customHeight="false" outlineLevel="0" collapsed="false">
      <c r="A6257" s="3" t="n">
        <v>6256</v>
      </c>
      <c r="B6257" s="3" t="s">
        <v>6263</v>
      </c>
      <c r="C6257" s="5" t="n">
        <f aca="false">MOD(A6257,45)</f>
        <v>1</v>
      </c>
      <c r="D6257" s="5" t="n">
        <f aca="false">A6257-1</f>
        <v>6255</v>
      </c>
      <c r="E6257" s="5" t="str">
        <f aca="false">IF(C6257=0,"U",VLOOKUP(D6257,A:B,2,0))</f>
        <v>J2106R</v>
      </c>
    </row>
    <row r="6258" customFormat="false" ht="15.75" hidden="false" customHeight="false" outlineLevel="0" collapsed="false">
      <c r="A6258" s="3" t="n">
        <v>6257</v>
      </c>
      <c r="B6258" s="3" t="s">
        <v>6264</v>
      </c>
      <c r="C6258" s="5" t="n">
        <f aca="false">MOD(A6258,45)</f>
        <v>2</v>
      </c>
      <c r="D6258" s="5" t="n">
        <f aca="false">A6258-1</f>
        <v>6256</v>
      </c>
      <c r="E6258" s="5" t="str">
        <f aca="false">IF(C6258=0,"U",VLOOKUP(D6258,A:B,2,0))</f>
        <v>J2107F</v>
      </c>
    </row>
    <row r="6259" customFormat="false" ht="15.75" hidden="false" customHeight="false" outlineLevel="0" collapsed="false">
      <c r="A6259" s="3" t="n">
        <v>6258</v>
      </c>
      <c r="B6259" s="3" t="s">
        <v>6265</v>
      </c>
      <c r="C6259" s="5" t="n">
        <f aca="false">MOD(A6259,45)</f>
        <v>3</v>
      </c>
      <c r="D6259" s="5" t="n">
        <f aca="false">A6259-1</f>
        <v>6257</v>
      </c>
      <c r="E6259" s="5" t="str">
        <f aca="false">IF(C6259=0,"U",VLOOKUP(D6259,A:B,2,0))</f>
        <v>J2107R</v>
      </c>
    </row>
    <row r="6260" customFormat="false" ht="15.75" hidden="false" customHeight="false" outlineLevel="0" collapsed="false">
      <c r="A6260" s="3" t="n">
        <v>6259</v>
      </c>
      <c r="B6260" s="3" t="s">
        <v>6266</v>
      </c>
      <c r="C6260" s="5" t="n">
        <f aca="false">MOD(A6260,45)</f>
        <v>4</v>
      </c>
      <c r="D6260" s="5" t="n">
        <f aca="false">A6260-1</f>
        <v>6258</v>
      </c>
      <c r="E6260" s="5" t="str">
        <f aca="false">IF(C6260=0,"U",VLOOKUP(D6260,A:B,2,0))</f>
        <v>J2108F</v>
      </c>
    </row>
    <row r="6261" customFormat="false" ht="15.75" hidden="false" customHeight="false" outlineLevel="0" collapsed="false">
      <c r="A6261" s="3" t="n">
        <v>6260</v>
      </c>
      <c r="B6261" s="3" t="s">
        <v>6267</v>
      </c>
      <c r="C6261" s="5" t="n">
        <f aca="false">MOD(A6261,45)</f>
        <v>5</v>
      </c>
      <c r="D6261" s="5" t="n">
        <f aca="false">A6261-1</f>
        <v>6259</v>
      </c>
      <c r="E6261" s="5" t="str">
        <f aca="false">IF(C6261=0,"U",VLOOKUP(D6261,A:B,2,0))</f>
        <v>J2108R</v>
      </c>
    </row>
    <row r="6262" customFormat="false" ht="15.75" hidden="false" customHeight="false" outlineLevel="0" collapsed="false">
      <c r="A6262" s="3" t="n">
        <v>6261</v>
      </c>
      <c r="B6262" s="3" t="s">
        <v>6268</v>
      </c>
      <c r="C6262" s="5" t="n">
        <f aca="false">MOD(A6262,45)</f>
        <v>6</v>
      </c>
      <c r="D6262" s="5" t="n">
        <f aca="false">A6262-1</f>
        <v>6260</v>
      </c>
      <c r="E6262" s="5" t="str">
        <f aca="false">IF(C6262=0,"U",VLOOKUP(D6262,A:B,2,0))</f>
        <v>J2201F</v>
      </c>
    </row>
    <row r="6263" customFormat="false" ht="15.75" hidden="false" customHeight="false" outlineLevel="0" collapsed="false">
      <c r="A6263" s="3" t="n">
        <v>6262</v>
      </c>
      <c r="B6263" s="3" t="s">
        <v>6269</v>
      </c>
      <c r="C6263" s="5" t="n">
        <f aca="false">MOD(A6263,45)</f>
        <v>7</v>
      </c>
      <c r="D6263" s="5" t="n">
        <f aca="false">A6263-1</f>
        <v>6261</v>
      </c>
      <c r="E6263" s="5" t="str">
        <f aca="false">IF(C6263=0,"U",VLOOKUP(D6263,A:B,2,0))</f>
        <v>J2201R</v>
      </c>
    </row>
    <row r="6264" customFormat="false" ht="15.75" hidden="false" customHeight="false" outlineLevel="0" collapsed="false">
      <c r="A6264" s="3" t="n">
        <v>6263</v>
      </c>
      <c r="B6264" s="3" t="s">
        <v>6270</v>
      </c>
      <c r="C6264" s="5" t="n">
        <f aca="false">MOD(A6264,45)</f>
        <v>8</v>
      </c>
      <c r="D6264" s="5" t="n">
        <f aca="false">A6264-1</f>
        <v>6262</v>
      </c>
      <c r="E6264" s="5" t="str">
        <f aca="false">IF(C6264=0,"U",VLOOKUP(D6264,A:B,2,0))</f>
        <v>J2202F</v>
      </c>
    </row>
    <row r="6265" customFormat="false" ht="15.75" hidden="false" customHeight="false" outlineLevel="0" collapsed="false">
      <c r="A6265" s="3" t="n">
        <v>6264</v>
      </c>
      <c r="B6265" s="3" t="s">
        <v>6271</v>
      </c>
      <c r="C6265" s="5" t="n">
        <f aca="false">MOD(A6265,45)</f>
        <v>9</v>
      </c>
      <c r="D6265" s="5" t="n">
        <f aca="false">A6265-1</f>
        <v>6263</v>
      </c>
      <c r="E6265" s="5" t="str">
        <f aca="false">IF(C6265=0,"U",VLOOKUP(D6265,A:B,2,0))</f>
        <v>J2202R</v>
      </c>
    </row>
    <row r="6266" customFormat="false" ht="15.75" hidden="false" customHeight="false" outlineLevel="0" collapsed="false">
      <c r="A6266" s="3" t="n">
        <v>6265</v>
      </c>
      <c r="B6266" s="3" t="s">
        <v>6272</v>
      </c>
      <c r="C6266" s="5" t="n">
        <f aca="false">MOD(A6266,45)</f>
        <v>10</v>
      </c>
      <c r="D6266" s="5" t="n">
        <f aca="false">A6266-1</f>
        <v>6264</v>
      </c>
      <c r="E6266" s="5" t="str">
        <f aca="false">IF(C6266=0,"U",VLOOKUP(D6266,A:B,2,0))</f>
        <v>J2203F</v>
      </c>
    </row>
    <row r="6267" customFormat="false" ht="15.75" hidden="false" customHeight="false" outlineLevel="0" collapsed="false">
      <c r="A6267" s="3" t="n">
        <v>6266</v>
      </c>
      <c r="B6267" s="3" t="s">
        <v>6273</v>
      </c>
      <c r="C6267" s="5" t="n">
        <f aca="false">MOD(A6267,45)</f>
        <v>11</v>
      </c>
      <c r="D6267" s="5" t="n">
        <f aca="false">A6267-1</f>
        <v>6265</v>
      </c>
      <c r="E6267" s="5" t="str">
        <f aca="false">IF(C6267=0,"U",VLOOKUP(D6267,A:B,2,0))</f>
        <v>J2203R</v>
      </c>
    </row>
    <row r="6268" customFormat="false" ht="15.75" hidden="false" customHeight="false" outlineLevel="0" collapsed="false">
      <c r="A6268" s="3" t="n">
        <v>6267</v>
      </c>
      <c r="B6268" s="3" t="s">
        <v>6274</v>
      </c>
      <c r="C6268" s="5" t="n">
        <f aca="false">MOD(A6268,45)</f>
        <v>12</v>
      </c>
      <c r="D6268" s="5" t="n">
        <f aca="false">A6268-1</f>
        <v>6266</v>
      </c>
      <c r="E6268" s="5" t="str">
        <f aca="false">IF(C6268=0,"U",VLOOKUP(D6268,A:B,2,0))</f>
        <v>J2204F</v>
      </c>
    </row>
    <row r="6269" customFormat="false" ht="15.75" hidden="false" customHeight="false" outlineLevel="0" collapsed="false">
      <c r="A6269" s="3" t="n">
        <v>6268</v>
      </c>
      <c r="B6269" s="3" t="s">
        <v>6275</v>
      </c>
      <c r="C6269" s="5" t="n">
        <f aca="false">MOD(A6269,45)</f>
        <v>13</v>
      </c>
      <c r="D6269" s="5" t="n">
        <f aca="false">A6269-1</f>
        <v>6267</v>
      </c>
      <c r="E6269" s="5" t="str">
        <f aca="false">IF(C6269=0,"U",VLOOKUP(D6269,A:B,2,0))</f>
        <v>J2204R</v>
      </c>
    </row>
    <row r="6270" customFormat="false" ht="15.75" hidden="false" customHeight="false" outlineLevel="0" collapsed="false">
      <c r="A6270" s="3" t="n">
        <v>6269</v>
      </c>
      <c r="B6270" s="3" t="s">
        <v>6276</v>
      </c>
      <c r="C6270" s="5" t="n">
        <f aca="false">MOD(A6270,45)</f>
        <v>14</v>
      </c>
      <c r="D6270" s="5" t="n">
        <f aca="false">A6270-1</f>
        <v>6268</v>
      </c>
      <c r="E6270" s="5" t="str">
        <f aca="false">IF(C6270=0,"U",VLOOKUP(D6270,A:B,2,0))</f>
        <v>J2205F</v>
      </c>
    </row>
    <row r="6271" customFormat="false" ht="15.75" hidden="false" customHeight="false" outlineLevel="0" collapsed="false">
      <c r="A6271" s="3" t="n">
        <v>6270</v>
      </c>
      <c r="B6271" s="3" t="s">
        <v>6277</v>
      </c>
      <c r="C6271" s="5" t="n">
        <f aca="false">MOD(A6271,45)</f>
        <v>15</v>
      </c>
      <c r="D6271" s="5" t="n">
        <f aca="false">A6271-1</f>
        <v>6269</v>
      </c>
      <c r="E6271" s="5" t="str">
        <f aca="false">IF(C6271=0,"U",VLOOKUP(D6271,A:B,2,0))</f>
        <v>J2205R</v>
      </c>
    </row>
    <row r="6272" customFormat="false" ht="15.75" hidden="false" customHeight="false" outlineLevel="0" collapsed="false">
      <c r="A6272" s="3" t="n">
        <v>6271</v>
      </c>
      <c r="B6272" s="3" t="s">
        <v>6278</v>
      </c>
      <c r="C6272" s="5" t="n">
        <f aca="false">MOD(A6272,45)</f>
        <v>16</v>
      </c>
      <c r="D6272" s="5" t="n">
        <f aca="false">A6272-1</f>
        <v>6270</v>
      </c>
      <c r="E6272" s="5" t="str">
        <f aca="false">IF(C6272=0,"U",VLOOKUP(D6272,A:B,2,0))</f>
        <v>J2206F</v>
      </c>
    </row>
    <row r="6273" customFormat="false" ht="15.75" hidden="false" customHeight="false" outlineLevel="0" collapsed="false">
      <c r="A6273" s="3" t="n">
        <v>6272</v>
      </c>
      <c r="B6273" s="3" t="s">
        <v>6279</v>
      </c>
      <c r="C6273" s="5" t="n">
        <f aca="false">MOD(A6273,45)</f>
        <v>17</v>
      </c>
      <c r="D6273" s="5" t="n">
        <f aca="false">A6273-1</f>
        <v>6271</v>
      </c>
      <c r="E6273" s="5" t="str">
        <f aca="false">IF(C6273=0,"U",VLOOKUP(D6273,A:B,2,0))</f>
        <v>J2206R</v>
      </c>
    </row>
    <row r="6274" customFormat="false" ht="15.75" hidden="false" customHeight="false" outlineLevel="0" collapsed="false">
      <c r="A6274" s="3" t="n">
        <v>6273</v>
      </c>
      <c r="B6274" s="3" t="s">
        <v>6280</v>
      </c>
      <c r="C6274" s="5" t="n">
        <f aca="false">MOD(A6274,45)</f>
        <v>18</v>
      </c>
      <c r="D6274" s="5" t="n">
        <f aca="false">A6274-1</f>
        <v>6272</v>
      </c>
      <c r="E6274" s="5" t="str">
        <f aca="false">IF(C6274=0,"U",VLOOKUP(D6274,A:B,2,0))</f>
        <v>J2207F</v>
      </c>
    </row>
    <row r="6275" customFormat="false" ht="15.75" hidden="false" customHeight="false" outlineLevel="0" collapsed="false">
      <c r="A6275" s="3" t="n">
        <v>6274</v>
      </c>
      <c r="B6275" s="3" t="s">
        <v>6281</v>
      </c>
      <c r="C6275" s="5" t="n">
        <f aca="false">MOD(A6275,45)</f>
        <v>19</v>
      </c>
      <c r="D6275" s="5" t="n">
        <f aca="false">A6275-1</f>
        <v>6273</v>
      </c>
      <c r="E6275" s="5" t="str">
        <f aca="false">IF(C6275=0,"U",VLOOKUP(D6275,A:B,2,0))</f>
        <v>J2207R</v>
      </c>
    </row>
    <row r="6276" customFormat="false" ht="15.75" hidden="false" customHeight="false" outlineLevel="0" collapsed="false">
      <c r="A6276" s="3" t="n">
        <v>6275</v>
      </c>
      <c r="B6276" s="3" t="s">
        <v>6282</v>
      </c>
      <c r="C6276" s="5" t="n">
        <f aca="false">MOD(A6276,45)</f>
        <v>20</v>
      </c>
      <c r="D6276" s="5" t="n">
        <f aca="false">A6276-1</f>
        <v>6274</v>
      </c>
      <c r="E6276" s="5" t="str">
        <f aca="false">IF(C6276=0,"U",VLOOKUP(D6276,A:B,2,0))</f>
        <v>J2208F</v>
      </c>
    </row>
    <row r="6277" customFormat="false" ht="15.75" hidden="false" customHeight="false" outlineLevel="0" collapsed="false">
      <c r="A6277" s="3" t="n">
        <v>6276</v>
      </c>
      <c r="B6277" s="3" t="s">
        <v>6283</v>
      </c>
      <c r="C6277" s="5" t="n">
        <f aca="false">MOD(A6277,45)</f>
        <v>21</v>
      </c>
      <c r="D6277" s="5" t="n">
        <f aca="false">A6277-1</f>
        <v>6275</v>
      </c>
      <c r="E6277" s="5" t="str">
        <f aca="false">IF(C6277=0,"U",VLOOKUP(D6277,A:B,2,0))</f>
        <v>J2208R</v>
      </c>
    </row>
    <row r="6278" customFormat="false" ht="15.75" hidden="false" customHeight="false" outlineLevel="0" collapsed="false">
      <c r="A6278" s="3" t="n">
        <v>6277</v>
      </c>
      <c r="B6278" s="3" t="s">
        <v>6284</v>
      </c>
      <c r="C6278" s="5" t="n">
        <f aca="false">MOD(A6278,45)</f>
        <v>22</v>
      </c>
      <c r="D6278" s="5" t="n">
        <f aca="false">A6278-1</f>
        <v>6276</v>
      </c>
      <c r="E6278" s="5" t="str">
        <f aca="false">IF(C6278=0,"U",VLOOKUP(D6278,A:B,2,0))</f>
        <v>J2301F</v>
      </c>
    </row>
    <row r="6279" customFormat="false" ht="15.75" hidden="false" customHeight="false" outlineLevel="0" collapsed="false">
      <c r="A6279" s="3" t="n">
        <v>6278</v>
      </c>
      <c r="B6279" s="3" t="s">
        <v>6285</v>
      </c>
      <c r="C6279" s="5" t="n">
        <f aca="false">MOD(A6279,45)</f>
        <v>23</v>
      </c>
      <c r="D6279" s="5" t="n">
        <f aca="false">A6279-1</f>
        <v>6277</v>
      </c>
      <c r="E6279" s="5" t="str">
        <f aca="false">IF(C6279=0,"U",VLOOKUP(D6279,A:B,2,0))</f>
        <v>J2301R</v>
      </c>
    </row>
    <row r="6280" customFormat="false" ht="15.75" hidden="false" customHeight="false" outlineLevel="0" collapsed="false">
      <c r="A6280" s="3" t="n">
        <v>6279</v>
      </c>
      <c r="B6280" s="3" t="s">
        <v>6286</v>
      </c>
      <c r="C6280" s="5" t="n">
        <f aca="false">MOD(A6280,45)</f>
        <v>24</v>
      </c>
      <c r="D6280" s="5" t="n">
        <f aca="false">A6280-1</f>
        <v>6278</v>
      </c>
      <c r="E6280" s="5" t="str">
        <f aca="false">IF(C6280=0,"U",VLOOKUP(D6280,A:B,2,0))</f>
        <v>J2302F</v>
      </c>
    </row>
    <row r="6281" customFormat="false" ht="15.75" hidden="false" customHeight="false" outlineLevel="0" collapsed="false">
      <c r="A6281" s="3" t="n">
        <v>6280</v>
      </c>
      <c r="B6281" s="3" t="s">
        <v>6287</v>
      </c>
      <c r="C6281" s="5" t="n">
        <f aca="false">MOD(A6281,45)</f>
        <v>25</v>
      </c>
      <c r="D6281" s="5" t="n">
        <f aca="false">A6281-1</f>
        <v>6279</v>
      </c>
      <c r="E6281" s="5" t="str">
        <f aca="false">IF(C6281=0,"U",VLOOKUP(D6281,A:B,2,0))</f>
        <v>J2302R</v>
      </c>
    </row>
    <row r="6282" customFormat="false" ht="15.75" hidden="false" customHeight="false" outlineLevel="0" collapsed="false">
      <c r="A6282" s="3" t="n">
        <v>6281</v>
      </c>
      <c r="B6282" s="3" t="s">
        <v>6288</v>
      </c>
      <c r="C6282" s="5" t="n">
        <f aca="false">MOD(A6282,45)</f>
        <v>26</v>
      </c>
      <c r="D6282" s="5" t="n">
        <f aca="false">A6282-1</f>
        <v>6280</v>
      </c>
      <c r="E6282" s="5" t="str">
        <f aca="false">IF(C6282=0,"U",VLOOKUP(D6282,A:B,2,0))</f>
        <v>J2303F</v>
      </c>
    </row>
    <row r="6283" customFormat="false" ht="15.75" hidden="false" customHeight="false" outlineLevel="0" collapsed="false">
      <c r="A6283" s="3" t="n">
        <v>6282</v>
      </c>
      <c r="B6283" s="3" t="s">
        <v>6289</v>
      </c>
      <c r="C6283" s="5" t="n">
        <f aca="false">MOD(A6283,45)</f>
        <v>27</v>
      </c>
      <c r="D6283" s="5" t="n">
        <f aca="false">A6283-1</f>
        <v>6281</v>
      </c>
      <c r="E6283" s="5" t="str">
        <f aca="false">IF(C6283=0,"U",VLOOKUP(D6283,A:B,2,0))</f>
        <v>J2303R</v>
      </c>
    </row>
    <row r="6284" customFormat="false" ht="15.75" hidden="false" customHeight="false" outlineLevel="0" collapsed="false">
      <c r="A6284" s="3" t="n">
        <v>6283</v>
      </c>
      <c r="B6284" s="3" t="s">
        <v>6290</v>
      </c>
      <c r="C6284" s="5" t="n">
        <f aca="false">MOD(A6284,45)</f>
        <v>28</v>
      </c>
      <c r="D6284" s="5" t="n">
        <f aca="false">A6284-1</f>
        <v>6282</v>
      </c>
      <c r="E6284" s="5" t="str">
        <f aca="false">IF(C6284=0,"U",VLOOKUP(D6284,A:B,2,0))</f>
        <v>J2304F</v>
      </c>
    </row>
    <row r="6285" customFormat="false" ht="15.75" hidden="false" customHeight="false" outlineLevel="0" collapsed="false">
      <c r="A6285" s="3" t="n">
        <v>6284</v>
      </c>
      <c r="B6285" s="3" t="s">
        <v>6291</v>
      </c>
      <c r="C6285" s="5" t="n">
        <f aca="false">MOD(A6285,45)</f>
        <v>29</v>
      </c>
      <c r="D6285" s="5" t="n">
        <f aca="false">A6285-1</f>
        <v>6283</v>
      </c>
      <c r="E6285" s="5" t="str">
        <f aca="false">IF(C6285=0,"U",VLOOKUP(D6285,A:B,2,0))</f>
        <v>J2304R</v>
      </c>
    </row>
    <row r="6286" customFormat="false" ht="15.75" hidden="false" customHeight="false" outlineLevel="0" collapsed="false">
      <c r="A6286" s="3" t="n">
        <v>6285</v>
      </c>
      <c r="B6286" s="3" t="s">
        <v>6292</v>
      </c>
      <c r="C6286" s="5" t="n">
        <f aca="false">MOD(A6286,45)</f>
        <v>30</v>
      </c>
      <c r="D6286" s="5" t="n">
        <f aca="false">A6286-1</f>
        <v>6284</v>
      </c>
      <c r="E6286" s="5" t="str">
        <f aca="false">IF(C6286=0,"U",VLOOKUP(D6286,A:B,2,0))</f>
        <v>J2305F</v>
      </c>
    </row>
    <row r="6287" customFormat="false" ht="15.75" hidden="false" customHeight="false" outlineLevel="0" collapsed="false">
      <c r="A6287" s="3" t="n">
        <v>6286</v>
      </c>
      <c r="B6287" s="3" t="s">
        <v>6293</v>
      </c>
      <c r="C6287" s="5" t="n">
        <f aca="false">MOD(A6287,45)</f>
        <v>31</v>
      </c>
      <c r="D6287" s="5" t="n">
        <f aca="false">A6287-1</f>
        <v>6285</v>
      </c>
      <c r="E6287" s="5" t="str">
        <f aca="false">IF(C6287=0,"U",VLOOKUP(D6287,A:B,2,0))</f>
        <v>J2305R</v>
      </c>
    </row>
    <row r="6288" customFormat="false" ht="15.75" hidden="false" customHeight="false" outlineLevel="0" collapsed="false">
      <c r="A6288" s="3" t="n">
        <v>6287</v>
      </c>
      <c r="B6288" s="3" t="s">
        <v>6294</v>
      </c>
      <c r="C6288" s="5" t="n">
        <f aca="false">MOD(A6288,45)</f>
        <v>32</v>
      </c>
      <c r="D6288" s="5" t="n">
        <f aca="false">A6288-1</f>
        <v>6286</v>
      </c>
      <c r="E6288" s="5" t="str">
        <f aca="false">IF(C6288=0,"U",VLOOKUP(D6288,A:B,2,0))</f>
        <v>J2306F</v>
      </c>
    </row>
    <row r="6289" customFormat="false" ht="15.75" hidden="false" customHeight="false" outlineLevel="0" collapsed="false">
      <c r="A6289" s="3" t="n">
        <v>6288</v>
      </c>
      <c r="B6289" s="3" t="s">
        <v>6295</v>
      </c>
      <c r="C6289" s="5" t="n">
        <f aca="false">MOD(A6289,45)</f>
        <v>33</v>
      </c>
      <c r="D6289" s="5" t="n">
        <f aca="false">A6289-1</f>
        <v>6287</v>
      </c>
      <c r="E6289" s="5" t="str">
        <f aca="false">IF(C6289=0,"U",VLOOKUP(D6289,A:B,2,0))</f>
        <v>J2306R</v>
      </c>
    </row>
    <row r="6290" customFormat="false" ht="15.75" hidden="false" customHeight="false" outlineLevel="0" collapsed="false">
      <c r="A6290" s="3" t="n">
        <v>6289</v>
      </c>
      <c r="B6290" s="3" t="s">
        <v>6296</v>
      </c>
      <c r="C6290" s="5" t="n">
        <f aca="false">MOD(A6290,45)</f>
        <v>34</v>
      </c>
      <c r="D6290" s="5" t="n">
        <f aca="false">A6290-1</f>
        <v>6288</v>
      </c>
      <c r="E6290" s="5" t="str">
        <f aca="false">IF(C6290=0,"U",VLOOKUP(D6290,A:B,2,0))</f>
        <v>J2307F</v>
      </c>
    </row>
    <row r="6291" customFormat="false" ht="15.75" hidden="false" customHeight="false" outlineLevel="0" collapsed="false">
      <c r="A6291" s="3" t="n">
        <v>6290</v>
      </c>
      <c r="B6291" s="3" t="s">
        <v>6297</v>
      </c>
      <c r="C6291" s="5" t="n">
        <f aca="false">MOD(A6291,45)</f>
        <v>35</v>
      </c>
      <c r="D6291" s="5" t="n">
        <f aca="false">A6291-1</f>
        <v>6289</v>
      </c>
      <c r="E6291" s="5" t="str">
        <f aca="false">IF(C6291=0,"U",VLOOKUP(D6291,A:B,2,0))</f>
        <v>J2307R</v>
      </c>
    </row>
    <row r="6292" customFormat="false" ht="15.75" hidden="false" customHeight="false" outlineLevel="0" collapsed="false">
      <c r="A6292" s="3" t="n">
        <v>6291</v>
      </c>
      <c r="B6292" s="3" t="s">
        <v>6298</v>
      </c>
      <c r="C6292" s="5" t="n">
        <f aca="false">MOD(A6292,45)</f>
        <v>36</v>
      </c>
      <c r="D6292" s="5" t="n">
        <f aca="false">A6292-1</f>
        <v>6290</v>
      </c>
      <c r="E6292" s="5" t="str">
        <f aca="false">IF(C6292=0,"U",VLOOKUP(D6292,A:B,2,0))</f>
        <v>J2308F</v>
      </c>
    </row>
    <row r="6293" customFormat="false" ht="15.75" hidden="false" customHeight="false" outlineLevel="0" collapsed="false">
      <c r="A6293" s="3" t="n">
        <v>6292</v>
      </c>
      <c r="B6293" s="3" t="s">
        <v>6299</v>
      </c>
      <c r="C6293" s="5" t="n">
        <f aca="false">MOD(A6293,45)</f>
        <v>37</v>
      </c>
      <c r="D6293" s="5" t="n">
        <f aca="false">A6293-1</f>
        <v>6291</v>
      </c>
      <c r="E6293" s="5" t="str">
        <f aca="false">IF(C6293=0,"U",VLOOKUP(D6293,A:B,2,0))</f>
        <v>J2308R</v>
      </c>
    </row>
    <row r="6294" customFormat="false" ht="15.75" hidden="false" customHeight="false" outlineLevel="0" collapsed="false">
      <c r="A6294" s="3" t="n">
        <v>6293</v>
      </c>
      <c r="B6294" s="3" t="s">
        <v>6300</v>
      </c>
      <c r="C6294" s="5" t="n">
        <f aca="false">MOD(A6294,45)</f>
        <v>38</v>
      </c>
      <c r="D6294" s="5" t="n">
        <f aca="false">A6294-1</f>
        <v>6292</v>
      </c>
      <c r="E6294" s="5" t="str">
        <f aca="false">IF(C6294=0,"U",VLOOKUP(D6294,A:B,2,0))</f>
        <v>J2401F</v>
      </c>
    </row>
    <row r="6295" customFormat="false" ht="15.75" hidden="false" customHeight="false" outlineLevel="0" collapsed="false">
      <c r="A6295" s="3" t="n">
        <v>6294</v>
      </c>
      <c r="B6295" s="3" t="s">
        <v>6301</v>
      </c>
      <c r="C6295" s="5" t="n">
        <f aca="false">MOD(A6295,45)</f>
        <v>39</v>
      </c>
      <c r="D6295" s="5" t="n">
        <f aca="false">A6295-1</f>
        <v>6293</v>
      </c>
      <c r="E6295" s="5" t="str">
        <f aca="false">IF(C6295=0,"U",VLOOKUP(D6295,A:B,2,0))</f>
        <v>J2401R</v>
      </c>
    </row>
    <row r="6296" customFormat="false" ht="15.75" hidden="false" customHeight="false" outlineLevel="0" collapsed="false">
      <c r="A6296" s="3" t="n">
        <v>6295</v>
      </c>
      <c r="B6296" s="3" t="s">
        <v>6302</v>
      </c>
      <c r="C6296" s="5" t="n">
        <f aca="false">MOD(A6296,45)</f>
        <v>40</v>
      </c>
      <c r="D6296" s="5" t="n">
        <f aca="false">A6296-1</f>
        <v>6294</v>
      </c>
      <c r="E6296" s="5" t="str">
        <f aca="false">IF(C6296=0,"U",VLOOKUP(D6296,A:B,2,0))</f>
        <v>J2402F</v>
      </c>
    </row>
    <row r="6297" customFormat="false" ht="15.75" hidden="false" customHeight="false" outlineLevel="0" collapsed="false">
      <c r="A6297" s="3" t="n">
        <v>6296</v>
      </c>
      <c r="B6297" s="3" t="s">
        <v>6303</v>
      </c>
      <c r="C6297" s="5" t="n">
        <f aca="false">MOD(A6297,45)</f>
        <v>41</v>
      </c>
      <c r="D6297" s="5" t="n">
        <f aca="false">A6297-1</f>
        <v>6295</v>
      </c>
      <c r="E6297" s="5" t="str">
        <f aca="false">IF(C6297=0,"U",VLOOKUP(D6297,A:B,2,0))</f>
        <v>J2402R</v>
      </c>
    </row>
    <row r="6298" customFormat="false" ht="15.75" hidden="false" customHeight="false" outlineLevel="0" collapsed="false">
      <c r="A6298" s="3" t="n">
        <v>6297</v>
      </c>
      <c r="B6298" s="3" t="s">
        <v>6304</v>
      </c>
      <c r="C6298" s="5" t="n">
        <f aca="false">MOD(A6298,45)</f>
        <v>42</v>
      </c>
      <c r="D6298" s="5" t="n">
        <f aca="false">A6298-1</f>
        <v>6296</v>
      </c>
      <c r="E6298" s="5" t="str">
        <f aca="false">IF(C6298=0,"U",VLOOKUP(D6298,A:B,2,0))</f>
        <v>J2403F</v>
      </c>
    </row>
    <row r="6299" customFormat="false" ht="15.75" hidden="false" customHeight="false" outlineLevel="0" collapsed="false">
      <c r="A6299" s="3" t="n">
        <v>6298</v>
      </c>
      <c r="B6299" s="3" t="s">
        <v>6305</v>
      </c>
      <c r="C6299" s="5" t="n">
        <f aca="false">MOD(A6299,45)</f>
        <v>43</v>
      </c>
      <c r="D6299" s="5" t="n">
        <f aca="false">A6299-1</f>
        <v>6297</v>
      </c>
      <c r="E6299" s="5" t="str">
        <f aca="false">IF(C6299=0,"U",VLOOKUP(D6299,A:B,2,0))</f>
        <v>J2403R</v>
      </c>
    </row>
    <row r="6300" customFormat="false" ht="15.75" hidden="false" customHeight="false" outlineLevel="0" collapsed="false">
      <c r="A6300" s="3" t="n">
        <v>6299</v>
      </c>
      <c r="B6300" s="3" t="s">
        <v>6306</v>
      </c>
      <c r="C6300" s="5" t="n">
        <f aca="false">MOD(A6300,45)</f>
        <v>44</v>
      </c>
      <c r="D6300" s="5" t="n">
        <f aca="false">A6300-1</f>
        <v>6298</v>
      </c>
      <c r="E6300" s="5" t="str">
        <f aca="false">IF(C6300=0,"U",VLOOKUP(D6300,A:B,2,0))</f>
        <v>J2404F</v>
      </c>
    </row>
    <row r="6301" customFormat="false" ht="15.75" hidden="false" customHeight="false" outlineLevel="0" collapsed="false">
      <c r="A6301" s="3" t="n">
        <v>6300</v>
      </c>
      <c r="B6301" s="3" t="s">
        <v>6307</v>
      </c>
      <c r="C6301" s="5" t="n">
        <f aca="false">MOD(A6301,45)</f>
        <v>0</v>
      </c>
      <c r="D6301" s="5" t="n">
        <f aca="false">A6301-1</f>
        <v>6299</v>
      </c>
      <c r="E6301" s="5" t="str">
        <f aca="false">IF(C6301=0,"U",VLOOKUP(D6301,A:B,2,0))</f>
        <v>U</v>
      </c>
    </row>
    <row r="6302" customFormat="false" ht="15.75" hidden="false" customHeight="false" outlineLevel="0" collapsed="false">
      <c r="A6302" s="3" t="n">
        <v>6301</v>
      </c>
      <c r="B6302" s="3" t="s">
        <v>6308</v>
      </c>
      <c r="C6302" s="5" t="n">
        <f aca="false">MOD(A6302,45)</f>
        <v>1</v>
      </c>
      <c r="D6302" s="5" t="n">
        <f aca="false">A6302-1</f>
        <v>6300</v>
      </c>
      <c r="E6302" s="5" t="str">
        <f aca="false">IF(C6302=0,"U",VLOOKUP(D6302,A:B,2,0))</f>
        <v>J2405F</v>
      </c>
    </row>
    <row r="6303" customFormat="false" ht="15.75" hidden="false" customHeight="false" outlineLevel="0" collapsed="false">
      <c r="A6303" s="3" t="n">
        <v>6302</v>
      </c>
      <c r="B6303" s="3" t="s">
        <v>6309</v>
      </c>
      <c r="C6303" s="5" t="n">
        <f aca="false">MOD(A6303,45)</f>
        <v>2</v>
      </c>
      <c r="D6303" s="5" t="n">
        <f aca="false">A6303-1</f>
        <v>6301</v>
      </c>
      <c r="E6303" s="5" t="str">
        <f aca="false">IF(C6303=0,"U",VLOOKUP(D6303,A:B,2,0))</f>
        <v>J2405R</v>
      </c>
    </row>
    <row r="6304" customFormat="false" ht="15.75" hidden="false" customHeight="false" outlineLevel="0" collapsed="false">
      <c r="A6304" s="3" t="n">
        <v>6303</v>
      </c>
      <c r="B6304" s="3" t="s">
        <v>6310</v>
      </c>
      <c r="C6304" s="5" t="n">
        <f aca="false">MOD(A6304,45)</f>
        <v>3</v>
      </c>
      <c r="D6304" s="5" t="n">
        <f aca="false">A6304-1</f>
        <v>6302</v>
      </c>
      <c r="E6304" s="5" t="str">
        <f aca="false">IF(C6304=0,"U",VLOOKUP(D6304,A:B,2,0))</f>
        <v>J2406F</v>
      </c>
    </row>
    <row r="6305" customFormat="false" ht="15.75" hidden="false" customHeight="false" outlineLevel="0" collapsed="false">
      <c r="A6305" s="3" t="n">
        <v>6304</v>
      </c>
      <c r="B6305" s="3" t="s">
        <v>6311</v>
      </c>
      <c r="C6305" s="5" t="n">
        <f aca="false">MOD(A6305,45)</f>
        <v>4</v>
      </c>
      <c r="D6305" s="5" t="n">
        <f aca="false">A6305-1</f>
        <v>6303</v>
      </c>
      <c r="E6305" s="5" t="str">
        <f aca="false">IF(C6305=0,"U",VLOOKUP(D6305,A:B,2,0))</f>
        <v>J2406R</v>
      </c>
    </row>
    <row r="6306" customFormat="false" ht="15.75" hidden="false" customHeight="false" outlineLevel="0" collapsed="false">
      <c r="A6306" s="3" t="n">
        <v>6305</v>
      </c>
      <c r="B6306" s="3" t="s">
        <v>6312</v>
      </c>
      <c r="C6306" s="5" t="n">
        <f aca="false">MOD(A6306,45)</f>
        <v>5</v>
      </c>
      <c r="D6306" s="5" t="n">
        <f aca="false">A6306-1</f>
        <v>6304</v>
      </c>
      <c r="E6306" s="5" t="str">
        <f aca="false">IF(C6306=0,"U",VLOOKUP(D6306,A:B,2,0))</f>
        <v>J2407F</v>
      </c>
    </row>
    <row r="6307" customFormat="false" ht="15.75" hidden="false" customHeight="false" outlineLevel="0" collapsed="false">
      <c r="A6307" s="3" t="n">
        <v>6306</v>
      </c>
      <c r="B6307" s="3" t="s">
        <v>6313</v>
      </c>
      <c r="C6307" s="5" t="n">
        <f aca="false">MOD(A6307,45)</f>
        <v>6</v>
      </c>
      <c r="D6307" s="5" t="n">
        <f aca="false">A6307-1</f>
        <v>6305</v>
      </c>
      <c r="E6307" s="5" t="str">
        <f aca="false">IF(C6307=0,"U",VLOOKUP(D6307,A:B,2,0))</f>
        <v>J2407R</v>
      </c>
    </row>
    <row r="6308" customFormat="false" ht="15.75" hidden="false" customHeight="false" outlineLevel="0" collapsed="false">
      <c r="A6308" s="3" t="n">
        <v>6307</v>
      </c>
      <c r="B6308" s="3" t="s">
        <v>6314</v>
      </c>
      <c r="C6308" s="5" t="n">
        <f aca="false">MOD(A6308,45)</f>
        <v>7</v>
      </c>
      <c r="D6308" s="5" t="n">
        <f aca="false">A6308-1</f>
        <v>6306</v>
      </c>
      <c r="E6308" s="5" t="str">
        <f aca="false">IF(C6308=0,"U",VLOOKUP(D6308,A:B,2,0))</f>
        <v>J2408F</v>
      </c>
    </row>
    <row r="6309" customFormat="false" ht="15.75" hidden="false" customHeight="false" outlineLevel="0" collapsed="false">
      <c r="A6309" s="3" t="n">
        <v>6308</v>
      </c>
      <c r="B6309" s="3" t="s">
        <v>6315</v>
      </c>
      <c r="C6309" s="5" t="n">
        <f aca="false">MOD(A6309,45)</f>
        <v>8</v>
      </c>
      <c r="D6309" s="5" t="n">
        <f aca="false">A6309-1</f>
        <v>6307</v>
      </c>
      <c r="E6309" s="5" t="str">
        <f aca="false">IF(C6309=0,"U",VLOOKUP(D6309,A:B,2,0))</f>
        <v>J2408R</v>
      </c>
    </row>
    <row r="6310" customFormat="false" ht="15.75" hidden="false" customHeight="false" outlineLevel="0" collapsed="false">
      <c r="A6310" s="3" t="n">
        <v>6309</v>
      </c>
      <c r="B6310" s="3" t="s">
        <v>6316</v>
      </c>
      <c r="C6310" s="5" t="n">
        <f aca="false">MOD(A6310,45)</f>
        <v>9</v>
      </c>
      <c r="D6310" s="5" t="n">
        <f aca="false">A6310-1</f>
        <v>6308</v>
      </c>
      <c r="E6310" s="5" t="str">
        <f aca="false">IF(C6310=0,"U",VLOOKUP(D6310,A:B,2,0))</f>
        <v>J2501F</v>
      </c>
    </row>
    <row r="6311" customFormat="false" ht="15.75" hidden="false" customHeight="false" outlineLevel="0" collapsed="false">
      <c r="A6311" s="3" t="n">
        <v>6310</v>
      </c>
      <c r="B6311" s="3" t="s">
        <v>6317</v>
      </c>
      <c r="C6311" s="5" t="n">
        <f aca="false">MOD(A6311,45)</f>
        <v>10</v>
      </c>
      <c r="D6311" s="5" t="n">
        <f aca="false">A6311-1</f>
        <v>6309</v>
      </c>
      <c r="E6311" s="5" t="str">
        <f aca="false">IF(C6311=0,"U",VLOOKUP(D6311,A:B,2,0))</f>
        <v>J2501R</v>
      </c>
    </row>
    <row r="6312" customFormat="false" ht="15.75" hidden="false" customHeight="false" outlineLevel="0" collapsed="false">
      <c r="A6312" s="3" t="n">
        <v>6311</v>
      </c>
      <c r="B6312" s="3" t="s">
        <v>6318</v>
      </c>
      <c r="C6312" s="5" t="n">
        <f aca="false">MOD(A6312,45)</f>
        <v>11</v>
      </c>
      <c r="D6312" s="5" t="n">
        <f aca="false">A6312-1</f>
        <v>6310</v>
      </c>
      <c r="E6312" s="5" t="str">
        <f aca="false">IF(C6312=0,"U",VLOOKUP(D6312,A:B,2,0))</f>
        <v>J2502F</v>
      </c>
    </row>
    <row r="6313" customFormat="false" ht="15.75" hidden="false" customHeight="false" outlineLevel="0" collapsed="false">
      <c r="A6313" s="3" t="n">
        <v>6312</v>
      </c>
      <c r="B6313" s="3" t="s">
        <v>6319</v>
      </c>
      <c r="C6313" s="5" t="n">
        <f aca="false">MOD(A6313,45)</f>
        <v>12</v>
      </c>
      <c r="D6313" s="5" t="n">
        <f aca="false">A6313-1</f>
        <v>6311</v>
      </c>
      <c r="E6313" s="5" t="str">
        <f aca="false">IF(C6313=0,"U",VLOOKUP(D6313,A:B,2,0))</f>
        <v>J2502R</v>
      </c>
    </row>
    <row r="6314" customFormat="false" ht="15.75" hidden="false" customHeight="false" outlineLevel="0" collapsed="false">
      <c r="A6314" s="3" t="n">
        <v>6313</v>
      </c>
      <c r="B6314" s="3" t="s">
        <v>6320</v>
      </c>
      <c r="C6314" s="5" t="n">
        <f aca="false">MOD(A6314,45)</f>
        <v>13</v>
      </c>
      <c r="D6314" s="5" t="n">
        <f aca="false">A6314-1</f>
        <v>6312</v>
      </c>
      <c r="E6314" s="5" t="str">
        <f aca="false">IF(C6314=0,"U",VLOOKUP(D6314,A:B,2,0))</f>
        <v>J2503F</v>
      </c>
    </row>
    <row r="6315" customFormat="false" ht="15.75" hidden="false" customHeight="false" outlineLevel="0" collapsed="false">
      <c r="A6315" s="3" t="n">
        <v>6314</v>
      </c>
      <c r="B6315" s="3" t="s">
        <v>6321</v>
      </c>
      <c r="C6315" s="5" t="n">
        <f aca="false">MOD(A6315,45)</f>
        <v>14</v>
      </c>
      <c r="D6315" s="5" t="n">
        <f aca="false">A6315-1</f>
        <v>6313</v>
      </c>
      <c r="E6315" s="5" t="str">
        <f aca="false">IF(C6315=0,"U",VLOOKUP(D6315,A:B,2,0))</f>
        <v>J2503R</v>
      </c>
    </row>
    <row r="6316" customFormat="false" ht="15.75" hidden="false" customHeight="false" outlineLevel="0" collapsed="false">
      <c r="A6316" s="3" t="n">
        <v>6315</v>
      </c>
      <c r="B6316" s="3" t="s">
        <v>6322</v>
      </c>
      <c r="C6316" s="5" t="n">
        <f aca="false">MOD(A6316,45)</f>
        <v>15</v>
      </c>
      <c r="D6316" s="5" t="n">
        <f aca="false">A6316-1</f>
        <v>6314</v>
      </c>
      <c r="E6316" s="5" t="str">
        <f aca="false">IF(C6316=0,"U",VLOOKUP(D6316,A:B,2,0))</f>
        <v>J2504F</v>
      </c>
    </row>
    <row r="6317" customFormat="false" ht="15.75" hidden="false" customHeight="false" outlineLevel="0" collapsed="false">
      <c r="A6317" s="3" t="n">
        <v>6316</v>
      </c>
      <c r="B6317" s="3" t="s">
        <v>6323</v>
      </c>
      <c r="C6317" s="5" t="n">
        <f aca="false">MOD(A6317,45)</f>
        <v>16</v>
      </c>
      <c r="D6317" s="5" t="n">
        <f aca="false">A6317-1</f>
        <v>6315</v>
      </c>
      <c r="E6317" s="5" t="str">
        <f aca="false">IF(C6317=0,"U",VLOOKUP(D6317,A:B,2,0))</f>
        <v>J2504R</v>
      </c>
    </row>
    <row r="6318" customFormat="false" ht="15.75" hidden="false" customHeight="false" outlineLevel="0" collapsed="false">
      <c r="A6318" s="3" t="n">
        <v>6317</v>
      </c>
      <c r="B6318" s="3" t="s">
        <v>6324</v>
      </c>
      <c r="C6318" s="5" t="n">
        <f aca="false">MOD(A6318,45)</f>
        <v>17</v>
      </c>
      <c r="D6318" s="5" t="n">
        <f aca="false">A6318-1</f>
        <v>6316</v>
      </c>
      <c r="E6318" s="5" t="str">
        <f aca="false">IF(C6318=0,"U",VLOOKUP(D6318,A:B,2,0))</f>
        <v>J2505F</v>
      </c>
    </row>
    <row r="6319" customFormat="false" ht="15.75" hidden="false" customHeight="false" outlineLevel="0" collapsed="false">
      <c r="A6319" s="3" t="n">
        <v>6318</v>
      </c>
      <c r="B6319" s="3" t="s">
        <v>6325</v>
      </c>
      <c r="C6319" s="5" t="n">
        <f aca="false">MOD(A6319,45)</f>
        <v>18</v>
      </c>
      <c r="D6319" s="5" t="n">
        <f aca="false">A6319-1</f>
        <v>6317</v>
      </c>
      <c r="E6319" s="5" t="str">
        <f aca="false">IF(C6319=0,"U",VLOOKUP(D6319,A:B,2,0))</f>
        <v>J2505R</v>
      </c>
    </row>
    <row r="6320" customFormat="false" ht="15.75" hidden="false" customHeight="false" outlineLevel="0" collapsed="false">
      <c r="A6320" s="3" t="n">
        <v>6319</v>
      </c>
      <c r="B6320" s="3" t="s">
        <v>6326</v>
      </c>
      <c r="C6320" s="5" t="n">
        <f aca="false">MOD(A6320,45)</f>
        <v>19</v>
      </c>
      <c r="D6320" s="5" t="n">
        <f aca="false">A6320-1</f>
        <v>6318</v>
      </c>
      <c r="E6320" s="5" t="str">
        <f aca="false">IF(C6320=0,"U",VLOOKUP(D6320,A:B,2,0))</f>
        <v>J2506F</v>
      </c>
    </row>
    <row r="6321" customFormat="false" ht="15.75" hidden="false" customHeight="false" outlineLevel="0" collapsed="false">
      <c r="A6321" s="3" t="n">
        <v>6320</v>
      </c>
      <c r="B6321" s="3" t="s">
        <v>6327</v>
      </c>
      <c r="C6321" s="5" t="n">
        <f aca="false">MOD(A6321,45)</f>
        <v>20</v>
      </c>
      <c r="D6321" s="5" t="n">
        <f aca="false">A6321-1</f>
        <v>6319</v>
      </c>
      <c r="E6321" s="5" t="str">
        <f aca="false">IF(C6321=0,"U",VLOOKUP(D6321,A:B,2,0))</f>
        <v>J2506R</v>
      </c>
    </row>
    <row r="6322" customFormat="false" ht="15.75" hidden="false" customHeight="false" outlineLevel="0" collapsed="false">
      <c r="A6322" s="3" t="n">
        <v>6321</v>
      </c>
      <c r="B6322" s="3" t="s">
        <v>6328</v>
      </c>
      <c r="C6322" s="5" t="n">
        <f aca="false">MOD(A6322,45)</f>
        <v>21</v>
      </c>
      <c r="D6322" s="5" t="n">
        <f aca="false">A6322-1</f>
        <v>6320</v>
      </c>
      <c r="E6322" s="5" t="str">
        <f aca="false">IF(C6322=0,"U",VLOOKUP(D6322,A:B,2,0))</f>
        <v>J2507F</v>
      </c>
    </row>
    <row r="6323" customFormat="false" ht="15.75" hidden="false" customHeight="false" outlineLevel="0" collapsed="false">
      <c r="A6323" s="3" t="n">
        <v>6322</v>
      </c>
      <c r="B6323" s="3" t="s">
        <v>6329</v>
      </c>
      <c r="C6323" s="5" t="n">
        <f aca="false">MOD(A6323,45)</f>
        <v>22</v>
      </c>
      <c r="D6323" s="5" t="n">
        <f aca="false">A6323-1</f>
        <v>6321</v>
      </c>
      <c r="E6323" s="5" t="str">
        <f aca="false">IF(C6323=0,"U",VLOOKUP(D6323,A:B,2,0))</f>
        <v>J2507R</v>
      </c>
    </row>
    <row r="6324" customFormat="false" ht="15.75" hidden="false" customHeight="false" outlineLevel="0" collapsed="false">
      <c r="A6324" s="3" t="n">
        <v>6323</v>
      </c>
      <c r="B6324" s="3" t="s">
        <v>6330</v>
      </c>
      <c r="C6324" s="5" t="n">
        <f aca="false">MOD(A6324,45)</f>
        <v>23</v>
      </c>
      <c r="D6324" s="5" t="n">
        <f aca="false">A6324-1</f>
        <v>6322</v>
      </c>
      <c r="E6324" s="5" t="str">
        <f aca="false">IF(C6324=0,"U",VLOOKUP(D6324,A:B,2,0))</f>
        <v>J2508F</v>
      </c>
    </row>
    <row r="6325" customFormat="false" ht="15.75" hidden="false" customHeight="false" outlineLevel="0" collapsed="false">
      <c r="A6325" s="3" t="n">
        <v>6324</v>
      </c>
      <c r="B6325" s="3" t="s">
        <v>6331</v>
      </c>
      <c r="C6325" s="5" t="n">
        <f aca="false">MOD(A6325,45)</f>
        <v>24</v>
      </c>
      <c r="D6325" s="5" t="n">
        <f aca="false">A6325-1</f>
        <v>6323</v>
      </c>
      <c r="E6325" s="5" t="str">
        <f aca="false">IF(C6325=0,"U",VLOOKUP(D6325,A:B,2,0))</f>
        <v>J2508R</v>
      </c>
    </row>
    <row r="6326" customFormat="false" ht="15.75" hidden="false" customHeight="false" outlineLevel="0" collapsed="false">
      <c r="A6326" s="3" t="n">
        <v>6325</v>
      </c>
      <c r="B6326" s="3" t="s">
        <v>6332</v>
      </c>
      <c r="C6326" s="5" t="n">
        <f aca="false">MOD(A6326,45)</f>
        <v>25</v>
      </c>
      <c r="D6326" s="5" t="n">
        <f aca="false">A6326-1</f>
        <v>6324</v>
      </c>
      <c r="E6326" s="5" t="str">
        <f aca="false">IF(C6326=0,"U",VLOOKUP(D6326,A:B,2,0))</f>
        <v>J2601F</v>
      </c>
    </row>
    <row r="6327" customFormat="false" ht="15.75" hidden="false" customHeight="false" outlineLevel="0" collapsed="false">
      <c r="A6327" s="3" t="n">
        <v>6326</v>
      </c>
      <c r="B6327" s="3" t="s">
        <v>6333</v>
      </c>
      <c r="C6327" s="5" t="n">
        <f aca="false">MOD(A6327,45)</f>
        <v>26</v>
      </c>
      <c r="D6327" s="5" t="n">
        <f aca="false">A6327-1</f>
        <v>6325</v>
      </c>
      <c r="E6327" s="5" t="str">
        <f aca="false">IF(C6327=0,"U",VLOOKUP(D6327,A:B,2,0))</f>
        <v>J2601R</v>
      </c>
    </row>
    <row r="6328" customFormat="false" ht="15.75" hidden="false" customHeight="false" outlineLevel="0" collapsed="false">
      <c r="A6328" s="3" t="n">
        <v>6327</v>
      </c>
      <c r="B6328" s="3" t="s">
        <v>6334</v>
      </c>
      <c r="C6328" s="5" t="n">
        <f aca="false">MOD(A6328,45)</f>
        <v>27</v>
      </c>
      <c r="D6328" s="5" t="n">
        <f aca="false">A6328-1</f>
        <v>6326</v>
      </c>
      <c r="E6328" s="5" t="str">
        <f aca="false">IF(C6328=0,"U",VLOOKUP(D6328,A:B,2,0))</f>
        <v>J2602F</v>
      </c>
    </row>
    <row r="6329" customFormat="false" ht="15.75" hidden="false" customHeight="false" outlineLevel="0" collapsed="false">
      <c r="A6329" s="3" t="n">
        <v>6328</v>
      </c>
      <c r="B6329" s="3" t="s">
        <v>6335</v>
      </c>
      <c r="C6329" s="5" t="n">
        <f aca="false">MOD(A6329,45)</f>
        <v>28</v>
      </c>
      <c r="D6329" s="5" t="n">
        <f aca="false">A6329-1</f>
        <v>6327</v>
      </c>
      <c r="E6329" s="5" t="str">
        <f aca="false">IF(C6329=0,"U",VLOOKUP(D6329,A:B,2,0))</f>
        <v>J2602R</v>
      </c>
    </row>
    <row r="6330" customFormat="false" ht="15.75" hidden="false" customHeight="false" outlineLevel="0" collapsed="false">
      <c r="A6330" s="3" t="n">
        <v>6329</v>
      </c>
      <c r="B6330" s="3" t="s">
        <v>6336</v>
      </c>
      <c r="C6330" s="5" t="n">
        <f aca="false">MOD(A6330,45)</f>
        <v>29</v>
      </c>
      <c r="D6330" s="5" t="n">
        <f aca="false">A6330-1</f>
        <v>6328</v>
      </c>
      <c r="E6330" s="5" t="str">
        <f aca="false">IF(C6330=0,"U",VLOOKUP(D6330,A:B,2,0))</f>
        <v>J2603F</v>
      </c>
    </row>
    <row r="6331" customFormat="false" ht="15.75" hidden="false" customHeight="false" outlineLevel="0" collapsed="false">
      <c r="A6331" s="3" t="n">
        <v>6330</v>
      </c>
      <c r="B6331" s="3" t="s">
        <v>6337</v>
      </c>
      <c r="C6331" s="5" t="n">
        <f aca="false">MOD(A6331,45)</f>
        <v>30</v>
      </c>
      <c r="D6331" s="5" t="n">
        <f aca="false">A6331-1</f>
        <v>6329</v>
      </c>
      <c r="E6331" s="5" t="str">
        <f aca="false">IF(C6331=0,"U",VLOOKUP(D6331,A:B,2,0))</f>
        <v>J2603R</v>
      </c>
    </row>
    <row r="6332" customFormat="false" ht="15.75" hidden="false" customHeight="false" outlineLevel="0" collapsed="false">
      <c r="A6332" s="3" t="n">
        <v>6331</v>
      </c>
      <c r="B6332" s="3" t="s">
        <v>6338</v>
      </c>
      <c r="C6332" s="5" t="n">
        <f aca="false">MOD(A6332,45)</f>
        <v>31</v>
      </c>
      <c r="D6332" s="5" t="n">
        <f aca="false">A6332-1</f>
        <v>6330</v>
      </c>
      <c r="E6332" s="5" t="str">
        <f aca="false">IF(C6332=0,"U",VLOOKUP(D6332,A:B,2,0))</f>
        <v>J2604F</v>
      </c>
    </row>
    <row r="6333" customFormat="false" ht="15.75" hidden="false" customHeight="false" outlineLevel="0" collapsed="false">
      <c r="A6333" s="3" t="n">
        <v>6332</v>
      </c>
      <c r="B6333" s="3" t="s">
        <v>6339</v>
      </c>
      <c r="C6333" s="5" t="n">
        <f aca="false">MOD(A6333,45)</f>
        <v>32</v>
      </c>
      <c r="D6333" s="5" t="n">
        <f aca="false">A6333-1</f>
        <v>6331</v>
      </c>
      <c r="E6333" s="5" t="str">
        <f aca="false">IF(C6333=0,"U",VLOOKUP(D6333,A:B,2,0))</f>
        <v>J2604R</v>
      </c>
    </row>
    <row r="6334" customFormat="false" ht="15.75" hidden="false" customHeight="false" outlineLevel="0" collapsed="false">
      <c r="A6334" s="3" t="n">
        <v>6333</v>
      </c>
      <c r="B6334" s="3" t="s">
        <v>6340</v>
      </c>
      <c r="C6334" s="5" t="n">
        <f aca="false">MOD(A6334,45)</f>
        <v>33</v>
      </c>
      <c r="D6334" s="5" t="n">
        <f aca="false">A6334-1</f>
        <v>6332</v>
      </c>
      <c r="E6334" s="5" t="str">
        <f aca="false">IF(C6334=0,"U",VLOOKUP(D6334,A:B,2,0))</f>
        <v>J2605F</v>
      </c>
    </row>
    <row r="6335" customFormat="false" ht="15.75" hidden="false" customHeight="false" outlineLevel="0" collapsed="false">
      <c r="A6335" s="3" t="n">
        <v>6334</v>
      </c>
      <c r="B6335" s="3" t="s">
        <v>6341</v>
      </c>
      <c r="C6335" s="5" t="n">
        <f aca="false">MOD(A6335,45)</f>
        <v>34</v>
      </c>
      <c r="D6335" s="5" t="n">
        <f aca="false">A6335-1</f>
        <v>6333</v>
      </c>
      <c r="E6335" s="5" t="str">
        <f aca="false">IF(C6335=0,"U",VLOOKUP(D6335,A:B,2,0))</f>
        <v>J2605R</v>
      </c>
    </row>
    <row r="6336" customFormat="false" ht="15.75" hidden="false" customHeight="false" outlineLevel="0" collapsed="false">
      <c r="A6336" s="3" t="n">
        <v>6335</v>
      </c>
      <c r="B6336" s="3" t="s">
        <v>6342</v>
      </c>
      <c r="C6336" s="5" t="n">
        <f aca="false">MOD(A6336,45)</f>
        <v>35</v>
      </c>
      <c r="D6336" s="5" t="n">
        <f aca="false">A6336-1</f>
        <v>6334</v>
      </c>
      <c r="E6336" s="5" t="str">
        <f aca="false">IF(C6336=0,"U",VLOOKUP(D6336,A:B,2,0))</f>
        <v>J2606F</v>
      </c>
    </row>
    <row r="6337" customFormat="false" ht="15.75" hidden="false" customHeight="false" outlineLevel="0" collapsed="false">
      <c r="A6337" s="3" t="n">
        <v>6336</v>
      </c>
      <c r="B6337" s="3" t="s">
        <v>6343</v>
      </c>
      <c r="C6337" s="5" t="n">
        <f aca="false">MOD(A6337,45)</f>
        <v>36</v>
      </c>
      <c r="D6337" s="5" t="n">
        <f aca="false">A6337-1</f>
        <v>6335</v>
      </c>
      <c r="E6337" s="5" t="str">
        <f aca="false">IF(C6337=0,"U",VLOOKUP(D6337,A:B,2,0))</f>
        <v>J2606R</v>
      </c>
    </row>
    <row r="6338" customFormat="false" ht="15.75" hidden="false" customHeight="false" outlineLevel="0" collapsed="false">
      <c r="A6338" s="3" t="n">
        <v>6337</v>
      </c>
      <c r="B6338" s="3" t="s">
        <v>6344</v>
      </c>
      <c r="C6338" s="5" t="n">
        <f aca="false">MOD(A6338,45)</f>
        <v>37</v>
      </c>
      <c r="D6338" s="5" t="n">
        <f aca="false">A6338-1</f>
        <v>6336</v>
      </c>
      <c r="E6338" s="5" t="str">
        <f aca="false">IF(C6338=0,"U",VLOOKUP(D6338,A:B,2,0))</f>
        <v>J2607F</v>
      </c>
    </row>
    <row r="6339" customFormat="false" ht="15.75" hidden="false" customHeight="false" outlineLevel="0" collapsed="false">
      <c r="A6339" s="3" t="n">
        <v>6338</v>
      </c>
      <c r="B6339" s="3" t="s">
        <v>6345</v>
      </c>
      <c r="C6339" s="5" t="n">
        <f aca="false">MOD(A6339,45)</f>
        <v>38</v>
      </c>
      <c r="D6339" s="5" t="n">
        <f aca="false">A6339-1</f>
        <v>6337</v>
      </c>
      <c r="E6339" s="5" t="str">
        <f aca="false">IF(C6339=0,"U",VLOOKUP(D6339,A:B,2,0))</f>
        <v>J2607R</v>
      </c>
    </row>
    <row r="6340" customFormat="false" ht="15.75" hidden="false" customHeight="false" outlineLevel="0" collapsed="false">
      <c r="A6340" s="3" t="n">
        <v>6339</v>
      </c>
      <c r="B6340" s="3" t="s">
        <v>6346</v>
      </c>
      <c r="C6340" s="5" t="n">
        <f aca="false">MOD(A6340,45)</f>
        <v>39</v>
      </c>
      <c r="D6340" s="5" t="n">
        <f aca="false">A6340-1</f>
        <v>6338</v>
      </c>
      <c r="E6340" s="5" t="str">
        <f aca="false">IF(C6340=0,"U",VLOOKUP(D6340,A:B,2,0))</f>
        <v>J2608F</v>
      </c>
    </row>
    <row r="6341" customFormat="false" ht="15.75" hidden="false" customHeight="false" outlineLevel="0" collapsed="false">
      <c r="A6341" s="3" t="n">
        <v>6340</v>
      </c>
      <c r="B6341" s="3" t="s">
        <v>6347</v>
      </c>
      <c r="C6341" s="5" t="n">
        <f aca="false">MOD(A6341,45)</f>
        <v>40</v>
      </c>
      <c r="D6341" s="5" t="n">
        <f aca="false">A6341-1</f>
        <v>6339</v>
      </c>
      <c r="E6341" s="5" t="str">
        <f aca="false">IF(C6341=0,"U",VLOOKUP(D6341,A:B,2,0))</f>
        <v>J2608R</v>
      </c>
    </row>
    <row r="6342" customFormat="false" ht="15.75" hidden="false" customHeight="false" outlineLevel="0" collapsed="false">
      <c r="A6342" s="3" t="n">
        <v>6341</v>
      </c>
      <c r="B6342" s="3" t="s">
        <v>6348</v>
      </c>
      <c r="C6342" s="5" t="n">
        <f aca="false">MOD(A6342,45)</f>
        <v>41</v>
      </c>
      <c r="D6342" s="5" t="n">
        <f aca="false">A6342-1</f>
        <v>6340</v>
      </c>
      <c r="E6342" s="5" t="str">
        <f aca="false">IF(C6342=0,"U",VLOOKUP(D6342,A:B,2,0))</f>
        <v>K0101F</v>
      </c>
    </row>
    <row r="6343" customFormat="false" ht="15.75" hidden="false" customHeight="false" outlineLevel="0" collapsed="false">
      <c r="A6343" s="3" t="n">
        <v>6342</v>
      </c>
      <c r="B6343" s="3" t="s">
        <v>6349</v>
      </c>
      <c r="C6343" s="5" t="n">
        <f aca="false">MOD(A6343,45)</f>
        <v>42</v>
      </c>
      <c r="D6343" s="5" t="n">
        <f aca="false">A6343-1</f>
        <v>6341</v>
      </c>
      <c r="E6343" s="5" t="str">
        <f aca="false">IF(C6343=0,"U",VLOOKUP(D6343,A:B,2,0))</f>
        <v>K0101R</v>
      </c>
    </row>
    <row r="6344" customFormat="false" ht="15.75" hidden="false" customHeight="false" outlineLevel="0" collapsed="false">
      <c r="A6344" s="3" t="n">
        <v>6343</v>
      </c>
      <c r="B6344" s="3" t="s">
        <v>6350</v>
      </c>
      <c r="C6344" s="5" t="n">
        <f aca="false">MOD(A6344,45)</f>
        <v>43</v>
      </c>
      <c r="D6344" s="5" t="n">
        <f aca="false">A6344-1</f>
        <v>6342</v>
      </c>
      <c r="E6344" s="5" t="str">
        <f aca="false">IF(C6344=0,"U",VLOOKUP(D6344,A:B,2,0))</f>
        <v>K0102F</v>
      </c>
    </row>
    <row r="6345" customFormat="false" ht="15.75" hidden="false" customHeight="false" outlineLevel="0" collapsed="false">
      <c r="A6345" s="3" t="n">
        <v>6344</v>
      </c>
      <c r="B6345" s="3" t="s">
        <v>6351</v>
      </c>
      <c r="C6345" s="5" t="n">
        <f aca="false">MOD(A6345,45)</f>
        <v>44</v>
      </c>
      <c r="D6345" s="5" t="n">
        <f aca="false">A6345-1</f>
        <v>6343</v>
      </c>
      <c r="E6345" s="5" t="str">
        <f aca="false">IF(C6345=0,"U",VLOOKUP(D6345,A:B,2,0))</f>
        <v>K0102R</v>
      </c>
    </row>
    <row r="6346" customFormat="false" ht="15.75" hidden="false" customHeight="false" outlineLevel="0" collapsed="false">
      <c r="A6346" s="3" t="n">
        <v>6345</v>
      </c>
      <c r="B6346" s="3" t="s">
        <v>6352</v>
      </c>
      <c r="C6346" s="5" t="n">
        <f aca="false">MOD(A6346,45)</f>
        <v>0</v>
      </c>
      <c r="D6346" s="5" t="n">
        <f aca="false">A6346-1</f>
        <v>6344</v>
      </c>
      <c r="E6346" s="5" t="str">
        <f aca="false">IF(C6346=0,"U",VLOOKUP(D6346,A:B,2,0))</f>
        <v>U</v>
      </c>
    </row>
    <row r="6347" customFormat="false" ht="15.75" hidden="false" customHeight="false" outlineLevel="0" collapsed="false">
      <c r="A6347" s="3" t="n">
        <v>6346</v>
      </c>
      <c r="B6347" s="3" t="s">
        <v>6353</v>
      </c>
      <c r="C6347" s="5" t="n">
        <f aca="false">MOD(A6347,45)</f>
        <v>1</v>
      </c>
      <c r="D6347" s="5" t="n">
        <f aca="false">A6347-1</f>
        <v>6345</v>
      </c>
      <c r="E6347" s="5" t="str">
        <f aca="false">IF(C6347=0,"U",VLOOKUP(D6347,A:B,2,0))</f>
        <v>K0103R</v>
      </c>
    </row>
    <row r="6348" customFormat="false" ht="15.75" hidden="false" customHeight="false" outlineLevel="0" collapsed="false">
      <c r="A6348" s="3" t="n">
        <v>6347</v>
      </c>
      <c r="B6348" s="3" t="s">
        <v>6354</v>
      </c>
      <c r="C6348" s="5" t="n">
        <f aca="false">MOD(A6348,45)</f>
        <v>2</v>
      </c>
      <c r="D6348" s="5" t="n">
        <f aca="false">A6348-1</f>
        <v>6346</v>
      </c>
      <c r="E6348" s="5" t="str">
        <f aca="false">IF(C6348=0,"U",VLOOKUP(D6348,A:B,2,0))</f>
        <v>K0104F</v>
      </c>
    </row>
    <row r="6349" customFormat="false" ht="15.75" hidden="false" customHeight="false" outlineLevel="0" collapsed="false">
      <c r="A6349" s="3" t="n">
        <v>6348</v>
      </c>
      <c r="B6349" s="3" t="s">
        <v>6355</v>
      </c>
      <c r="C6349" s="5" t="n">
        <f aca="false">MOD(A6349,45)</f>
        <v>3</v>
      </c>
      <c r="D6349" s="5" t="n">
        <f aca="false">A6349-1</f>
        <v>6347</v>
      </c>
      <c r="E6349" s="5" t="str">
        <f aca="false">IF(C6349=0,"U",VLOOKUP(D6349,A:B,2,0))</f>
        <v>K0104R</v>
      </c>
    </row>
    <row r="6350" customFormat="false" ht="15.75" hidden="false" customHeight="false" outlineLevel="0" collapsed="false">
      <c r="A6350" s="3" t="n">
        <v>6349</v>
      </c>
      <c r="B6350" s="3" t="s">
        <v>6356</v>
      </c>
      <c r="C6350" s="5" t="n">
        <f aca="false">MOD(A6350,45)</f>
        <v>4</v>
      </c>
      <c r="D6350" s="5" t="n">
        <f aca="false">A6350-1</f>
        <v>6348</v>
      </c>
      <c r="E6350" s="5" t="str">
        <f aca="false">IF(C6350=0,"U",VLOOKUP(D6350,A:B,2,0))</f>
        <v>K0105F</v>
      </c>
    </row>
    <row r="6351" customFormat="false" ht="15.75" hidden="false" customHeight="false" outlineLevel="0" collapsed="false">
      <c r="A6351" s="3" t="n">
        <v>6350</v>
      </c>
      <c r="B6351" s="3" t="s">
        <v>6357</v>
      </c>
      <c r="C6351" s="5" t="n">
        <f aca="false">MOD(A6351,45)</f>
        <v>5</v>
      </c>
      <c r="D6351" s="5" t="n">
        <f aca="false">A6351-1</f>
        <v>6349</v>
      </c>
      <c r="E6351" s="5" t="str">
        <f aca="false">IF(C6351=0,"U",VLOOKUP(D6351,A:B,2,0))</f>
        <v>K0105R</v>
      </c>
    </row>
    <row r="6352" customFormat="false" ht="15.75" hidden="false" customHeight="false" outlineLevel="0" collapsed="false">
      <c r="A6352" s="3" t="n">
        <v>6351</v>
      </c>
      <c r="B6352" s="3" t="s">
        <v>6358</v>
      </c>
      <c r="C6352" s="5" t="n">
        <f aca="false">MOD(A6352,45)</f>
        <v>6</v>
      </c>
      <c r="D6352" s="5" t="n">
        <f aca="false">A6352-1</f>
        <v>6350</v>
      </c>
      <c r="E6352" s="5" t="str">
        <f aca="false">IF(C6352=0,"U",VLOOKUP(D6352,A:B,2,0))</f>
        <v>K0106F</v>
      </c>
    </row>
    <row r="6353" customFormat="false" ht="15.75" hidden="false" customHeight="false" outlineLevel="0" collapsed="false">
      <c r="A6353" s="3" t="n">
        <v>6352</v>
      </c>
      <c r="B6353" s="3" t="s">
        <v>6359</v>
      </c>
      <c r="C6353" s="5" t="n">
        <f aca="false">MOD(A6353,45)</f>
        <v>7</v>
      </c>
      <c r="D6353" s="5" t="n">
        <f aca="false">A6353-1</f>
        <v>6351</v>
      </c>
      <c r="E6353" s="5" t="str">
        <f aca="false">IF(C6353=0,"U",VLOOKUP(D6353,A:B,2,0))</f>
        <v>K0106R</v>
      </c>
    </row>
    <row r="6354" customFormat="false" ht="15.75" hidden="false" customHeight="false" outlineLevel="0" collapsed="false">
      <c r="A6354" s="3" t="n">
        <v>6353</v>
      </c>
      <c r="B6354" s="3" t="s">
        <v>6360</v>
      </c>
      <c r="C6354" s="5" t="n">
        <f aca="false">MOD(A6354,45)</f>
        <v>8</v>
      </c>
      <c r="D6354" s="5" t="n">
        <f aca="false">A6354-1</f>
        <v>6352</v>
      </c>
      <c r="E6354" s="5" t="str">
        <f aca="false">IF(C6354=0,"U",VLOOKUP(D6354,A:B,2,0))</f>
        <v>K0107F</v>
      </c>
    </row>
    <row r="6355" customFormat="false" ht="15.75" hidden="false" customHeight="false" outlineLevel="0" collapsed="false">
      <c r="A6355" s="3" t="n">
        <v>6354</v>
      </c>
      <c r="B6355" s="3" t="s">
        <v>6361</v>
      </c>
      <c r="C6355" s="5" t="n">
        <f aca="false">MOD(A6355,45)</f>
        <v>9</v>
      </c>
      <c r="D6355" s="5" t="n">
        <f aca="false">A6355-1</f>
        <v>6353</v>
      </c>
      <c r="E6355" s="5" t="str">
        <f aca="false">IF(C6355=0,"U",VLOOKUP(D6355,A:B,2,0))</f>
        <v>K0107R</v>
      </c>
    </row>
    <row r="6356" customFormat="false" ht="15.75" hidden="false" customHeight="false" outlineLevel="0" collapsed="false">
      <c r="A6356" s="3" t="n">
        <v>6355</v>
      </c>
      <c r="B6356" s="3" t="s">
        <v>6362</v>
      </c>
      <c r="C6356" s="5" t="n">
        <f aca="false">MOD(A6356,45)</f>
        <v>10</v>
      </c>
      <c r="D6356" s="5" t="n">
        <f aca="false">A6356-1</f>
        <v>6354</v>
      </c>
      <c r="E6356" s="5" t="str">
        <f aca="false">IF(C6356=0,"U",VLOOKUP(D6356,A:B,2,0))</f>
        <v>K0201F</v>
      </c>
    </row>
    <row r="6357" customFormat="false" ht="15.75" hidden="false" customHeight="false" outlineLevel="0" collapsed="false">
      <c r="A6357" s="3" t="n">
        <v>6356</v>
      </c>
      <c r="B6357" s="3" t="s">
        <v>6363</v>
      </c>
      <c r="C6357" s="5" t="n">
        <f aca="false">MOD(A6357,45)</f>
        <v>11</v>
      </c>
      <c r="D6357" s="5" t="n">
        <f aca="false">A6357-1</f>
        <v>6355</v>
      </c>
      <c r="E6357" s="5" t="str">
        <f aca="false">IF(C6357=0,"U",VLOOKUP(D6357,A:B,2,0))</f>
        <v>K0201R</v>
      </c>
    </row>
    <row r="6358" customFormat="false" ht="15.75" hidden="false" customHeight="false" outlineLevel="0" collapsed="false">
      <c r="A6358" s="3" t="n">
        <v>6357</v>
      </c>
      <c r="B6358" s="3" t="s">
        <v>6364</v>
      </c>
      <c r="C6358" s="5" t="n">
        <f aca="false">MOD(A6358,45)</f>
        <v>12</v>
      </c>
      <c r="D6358" s="5" t="n">
        <f aca="false">A6358-1</f>
        <v>6356</v>
      </c>
      <c r="E6358" s="5" t="str">
        <f aca="false">IF(C6358=0,"U",VLOOKUP(D6358,A:B,2,0))</f>
        <v>K0202F</v>
      </c>
    </row>
    <row r="6359" customFormat="false" ht="15.75" hidden="false" customHeight="false" outlineLevel="0" collapsed="false">
      <c r="A6359" s="3" t="n">
        <v>6358</v>
      </c>
      <c r="B6359" s="3" t="s">
        <v>6365</v>
      </c>
      <c r="C6359" s="5" t="n">
        <f aca="false">MOD(A6359,45)</f>
        <v>13</v>
      </c>
      <c r="D6359" s="5" t="n">
        <f aca="false">A6359-1</f>
        <v>6357</v>
      </c>
      <c r="E6359" s="5" t="str">
        <f aca="false">IF(C6359=0,"U",VLOOKUP(D6359,A:B,2,0))</f>
        <v>K0202R</v>
      </c>
    </row>
    <row r="6360" customFormat="false" ht="15.75" hidden="false" customHeight="false" outlineLevel="0" collapsed="false">
      <c r="A6360" s="3" t="n">
        <v>6359</v>
      </c>
      <c r="B6360" s="3" t="s">
        <v>6366</v>
      </c>
      <c r="C6360" s="5" t="n">
        <f aca="false">MOD(A6360,45)</f>
        <v>14</v>
      </c>
      <c r="D6360" s="5" t="n">
        <f aca="false">A6360-1</f>
        <v>6358</v>
      </c>
      <c r="E6360" s="5" t="str">
        <f aca="false">IF(C6360=0,"U",VLOOKUP(D6360,A:B,2,0))</f>
        <v>K0203F</v>
      </c>
    </row>
    <row r="6361" customFormat="false" ht="15.75" hidden="false" customHeight="false" outlineLevel="0" collapsed="false">
      <c r="A6361" s="3" t="n">
        <v>6360</v>
      </c>
      <c r="B6361" s="3" t="s">
        <v>6367</v>
      </c>
      <c r="C6361" s="5" t="n">
        <f aca="false">MOD(A6361,45)</f>
        <v>15</v>
      </c>
      <c r="D6361" s="5" t="n">
        <f aca="false">A6361-1</f>
        <v>6359</v>
      </c>
      <c r="E6361" s="5" t="str">
        <f aca="false">IF(C6361=0,"U",VLOOKUP(D6361,A:B,2,0))</f>
        <v>K0203R</v>
      </c>
    </row>
    <row r="6362" customFormat="false" ht="15.75" hidden="false" customHeight="false" outlineLevel="0" collapsed="false">
      <c r="A6362" s="3" t="n">
        <v>6361</v>
      </c>
      <c r="B6362" s="3" t="s">
        <v>6368</v>
      </c>
      <c r="C6362" s="5" t="n">
        <f aca="false">MOD(A6362,45)</f>
        <v>16</v>
      </c>
      <c r="D6362" s="5" t="n">
        <f aca="false">A6362-1</f>
        <v>6360</v>
      </c>
      <c r="E6362" s="5" t="str">
        <f aca="false">IF(C6362=0,"U",VLOOKUP(D6362,A:B,2,0))</f>
        <v>K0204F</v>
      </c>
    </row>
    <row r="6363" customFormat="false" ht="15.75" hidden="false" customHeight="false" outlineLevel="0" collapsed="false">
      <c r="A6363" s="3" t="n">
        <v>6362</v>
      </c>
      <c r="B6363" s="3" t="s">
        <v>6369</v>
      </c>
      <c r="C6363" s="5" t="n">
        <f aca="false">MOD(A6363,45)</f>
        <v>17</v>
      </c>
      <c r="D6363" s="5" t="n">
        <f aca="false">A6363-1</f>
        <v>6361</v>
      </c>
      <c r="E6363" s="5" t="str">
        <f aca="false">IF(C6363=0,"U",VLOOKUP(D6363,A:B,2,0))</f>
        <v>K0204R</v>
      </c>
    </row>
    <row r="6364" customFormat="false" ht="15.75" hidden="false" customHeight="false" outlineLevel="0" collapsed="false">
      <c r="A6364" s="3" t="n">
        <v>6363</v>
      </c>
      <c r="B6364" s="3" t="s">
        <v>6370</v>
      </c>
      <c r="C6364" s="5" t="n">
        <f aca="false">MOD(A6364,45)</f>
        <v>18</v>
      </c>
      <c r="D6364" s="5" t="n">
        <f aca="false">A6364-1</f>
        <v>6362</v>
      </c>
      <c r="E6364" s="5" t="str">
        <f aca="false">IF(C6364=0,"U",VLOOKUP(D6364,A:B,2,0))</f>
        <v>K0205F</v>
      </c>
    </row>
    <row r="6365" customFormat="false" ht="15.75" hidden="false" customHeight="false" outlineLevel="0" collapsed="false">
      <c r="A6365" s="3" t="n">
        <v>6364</v>
      </c>
      <c r="B6365" s="3" t="s">
        <v>6371</v>
      </c>
      <c r="C6365" s="5" t="n">
        <f aca="false">MOD(A6365,45)</f>
        <v>19</v>
      </c>
      <c r="D6365" s="5" t="n">
        <f aca="false">A6365-1</f>
        <v>6363</v>
      </c>
      <c r="E6365" s="5" t="str">
        <f aca="false">IF(C6365=0,"U",VLOOKUP(D6365,A:B,2,0))</f>
        <v>K0205R</v>
      </c>
    </row>
    <row r="6366" customFormat="false" ht="15.75" hidden="false" customHeight="false" outlineLevel="0" collapsed="false">
      <c r="A6366" s="3" t="n">
        <v>6365</v>
      </c>
      <c r="B6366" s="3" t="s">
        <v>6372</v>
      </c>
      <c r="C6366" s="5" t="n">
        <f aca="false">MOD(A6366,45)</f>
        <v>20</v>
      </c>
      <c r="D6366" s="5" t="n">
        <f aca="false">A6366-1</f>
        <v>6364</v>
      </c>
      <c r="E6366" s="5" t="str">
        <f aca="false">IF(C6366=0,"U",VLOOKUP(D6366,A:B,2,0))</f>
        <v>K0206F</v>
      </c>
    </row>
    <row r="6367" customFormat="false" ht="15.75" hidden="false" customHeight="false" outlineLevel="0" collapsed="false">
      <c r="A6367" s="3" t="n">
        <v>6366</v>
      </c>
      <c r="B6367" s="3" t="s">
        <v>6373</v>
      </c>
      <c r="C6367" s="5" t="n">
        <f aca="false">MOD(A6367,45)</f>
        <v>21</v>
      </c>
      <c r="D6367" s="5" t="n">
        <f aca="false">A6367-1</f>
        <v>6365</v>
      </c>
      <c r="E6367" s="5" t="str">
        <f aca="false">IF(C6367=0,"U",VLOOKUP(D6367,A:B,2,0))</f>
        <v>K0206R</v>
      </c>
    </row>
    <row r="6368" customFormat="false" ht="15.75" hidden="false" customHeight="false" outlineLevel="0" collapsed="false">
      <c r="A6368" s="3" t="n">
        <v>6367</v>
      </c>
      <c r="B6368" s="3" t="s">
        <v>6374</v>
      </c>
      <c r="C6368" s="5" t="n">
        <f aca="false">MOD(A6368,45)</f>
        <v>22</v>
      </c>
      <c r="D6368" s="5" t="n">
        <f aca="false">A6368-1</f>
        <v>6366</v>
      </c>
      <c r="E6368" s="5" t="str">
        <f aca="false">IF(C6368=0,"U",VLOOKUP(D6368,A:B,2,0))</f>
        <v>K0207F</v>
      </c>
    </row>
    <row r="6369" customFormat="false" ht="15.75" hidden="false" customHeight="false" outlineLevel="0" collapsed="false">
      <c r="A6369" s="3" t="n">
        <v>6368</v>
      </c>
      <c r="B6369" s="3" t="s">
        <v>6375</v>
      </c>
      <c r="C6369" s="5" t="n">
        <f aca="false">MOD(A6369,45)</f>
        <v>23</v>
      </c>
      <c r="D6369" s="5" t="n">
        <f aca="false">A6369-1</f>
        <v>6367</v>
      </c>
      <c r="E6369" s="5" t="str">
        <f aca="false">IF(C6369=0,"U",VLOOKUP(D6369,A:B,2,0))</f>
        <v>K0207R</v>
      </c>
    </row>
    <row r="6370" customFormat="false" ht="15.75" hidden="false" customHeight="false" outlineLevel="0" collapsed="false">
      <c r="A6370" s="3" t="n">
        <v>6369</v>
      </c>
      <c r="B6370" s="3" t="s">
        <v>6376</v>
      </c>
      <c r="C6370" s="5" t="n">
        <f aca="false">MOD(A6370,45)</f>
        <v>24</v>
      </c>
      <c r="D6370" s="5" t="n">
        <f aca="false">A6370-1</f>
        <v>6368</v>
      </c>
      <c r="E6370" s="5" t="str">
        <f aca="false">IF(C6370=0,"U",VLOOKUP(D6370,A:B,2,0))</f>
        <v>K0301F</v>
      </c>
    </row>
    <row r="6371" customFormat="false" ht="15.75" hidden="false" customHeight="false" outlineLevel="0" collapsed="false">
      <c r="A6371" s="3" t="n">
        <v>6370</v>
      </c>
      <c r="B6371" s="3" t="s">
        <v>6377</v>
      </c>
      <c r="C6371" s="5" t="n">
        <f aca="false">MOD(A6371,45)</f>
        <v>25</v>
      </c>
      <c r="D6371" s="5" t="n">
        <f aca="false">A6371-1</f>
        <v>6369</v>
      </c>
      <c r="E6371" s="5" t="str">
        <f aca="false">IF(C6371=0,"U",VLOOKUP(D6371,A:B,2,0))</f>
        <v>K0301R</v>
      </c>
    </row>
    <row r="6372" customFormat="false" ht="15.75" hidden="false" customHeight="false" outlineLevel="0" collapsed="false">
      <c r="A6372" s="3" t="n">
        <v>6371</v>
      </c>
      <c r="B6372" s="3" t="s">
        <v>6378</v>
      </c>
      <c r="C6372" s="5" t="n">
        <f aca="false">MOD(A6372,45)</f>
        <v>26</v>
      </c>
      <c r="D6372" s="5" t="n">
        <f aca="false">A6372-1</f>
        <v>6370</v>
      </c>
      <c r="E6372" s="5" t="str">
        <f aca="false">IF(C6372=0,"U",VLOOKUP(D6372,A:B,2,0))</f>
        <v>K0302F</v>
      </c>
    </row>
    <row r="6373" customFormat="false" ht="15.75" hidden="false" customHeight="false" outlineLevel="0" collapsed="false">
      <c r="A6373" s="3" t="n">
        <v>6372</v>
      </c>
      <c r="B6373" s="3" t="s">
        <v>6379</v>
      </c>
      <c r="C6373" s="5" t="n">
        <f aca="false">MOD(A6373,45)</f>
        <v>27</v>
      </c>
      <c r="D6373" s="5" t="n">
        <f aca="false">A6373-1</f>
        <v>6371</v>
      </c>
      <c r="E6373" s="5" t="str">
        <f aca="false">IF(C6373=0,"U",VLOOKUP(D6373,A:B,2,0))</f>
        <v>K0302R</v>
      </c>
    </row>
    <row r="6374" customFormat="false" ht="15.75" hidden="false" customHeight="false" outlineLevel="0" collapsed="false">
      <c r="A6374" s="3" t="n">
        <v>6373</v>
      </c>
      <c r="B6374" s="3" t="s">
        <v>6380</v>
      </c>
      <c r="C6374" s="5" t="n">
        <f aca="false">MOD(A6374,45)</f>
        <v>28</v>
      </c>
      <c r="D6374" s="5" t="n">
        <f aca="false">A6374-1</f>
        <v>6372</v>
      </c>
      <c r="E6374" s="5" t="str">
        <f aca="false">IF(C6374=0,"U",VLOOKUP(D6374,A:B,2,0))</f>
        <v>K0303F</v>
      </c>
    </row>
    <row r="6375" customFormat="false" ht="15.75" hidden="false" customHeight="false" outlineLevel="0" collapsed="false">
      <c r="A6375" s="3" t="n">
        <v>6374</v>
      </c>
      <c r="B6375" s="3" t="s">
        <v>6381</v>
      </c>
      <c r="C6375" s="5" t="n">
        <f aca="false">MOD(A6375,45)</f>
        <v>29</v>
      </c>
      <c r="D6375" s="5" t="n">
        <f aca="false">A6375-1</f>
        <v>6373</v>
      </c>
      <c r="E6375" s="5" t="str">
        <f aca="false">IF(C6375=0,"U",VLOOKUP(D6375,A:B,2,0))</f>
        <v>K0303R</v>
      </c>
    </row>
    <row r="6376" customFormat="false" ht="15.75" hidden="false" customHeight="false" outlineLevel="0" collapsed="false">
      <c r="A6376" s="3" t="n">
        <v>6375</v>
      </c>
      <c r="B6376" s="3" t="s">
        <v>6382</v>
      </c>
      <c r="C6376" s="5" t="n">
        <f aca="false">MOD(A6376,45)</f>
        <v>30</v>
      </c>
      <c r="D6376" s="5" t="n">
        <f aca="false">A6376-1</f>
        <v>6374</v>
      </c>
      <c r="E6376" s="5" t="str">
        <f aca="false">IF(C6376=0,"U",VLOOKUP(D6376,A:B,2,0))</f>
        <v>K0304F</v>
      </c>
    </row>
    <row r="6377" customFormat="false" ht="15.75" hidden="false" customHeight="false" outlineLevel="0" collapsed="false">
      <c r="A6377" s="3" t="n">
        <v>6376</v>
      </c>
      <c r="B6377" s="3" t="s">
        <v>6383</v>
      </c>
      <c r="C6377" s="5" t="n">
        <f aca="false">MOD(A6377,45)</f>
        <v>31</v>
      </c>
      <c r="D6377" s="5" t="n">
        <f aca="false">A6377-1</f>
        <v>6375</v>
      </c>
      <c r="E6377" s="5" t="str">
        <f aca="false">IF(C6377=0,"U",VLOOKUP(D6377,A:B,2,0))</f>
        <v>K0304R</v>
      </c>
    </row>
    <row r="6378" customFormat="false" ht="15.75" hidden="false" customHeight="false" outlineLevel="0" collapsed="false">
      <c r="A6378" s="3" t="n">
        <v>6377</v>
      </c>
      <c r="B6378" s="3" t="s">
        <v>6384</v>
      </c>
      <c r="C6378" s="5" t="n">
        <f aca="false">MOD(A6378,45)</f>
        <v>32</v>
      </c>
      <c r="D6378" s="5" t="n">
        <f aca="false">A6378-1</f>
        <v>6376</v>
      </c>
      <c r="E6378" s="5" t="str">
        <f aca="false">IF(C6378=0,"U",VLOOKUP(D6378,A:B,2,0))</f>
        <v>K0305F</v>
      </c>
    </row>
    <row r="6379" customFormat="false" ht="15.75" hidden="false" customHeight="false" outlineLevel="0" collapsed="false">
      <c r="A6379" s="3" t="n">
        <v>6378</v>
      </c>
      <c r="B6379" s="3" t="s">
        <v>6385</v>
      </c>
      <c r="C6379" s="5" t="n">
        <f aca="false">MOD(A6379,45)</f>
        <v>33</v>
      </c>
      <c r="D6379" s="5" t="n">
        <f aca="false">A6379-1</f>
        <v>6377</v>
      </c>
      <c r="E6379" s="5" t="str">
        <f aca="false">IF(C6379=0,"U",VLOOKUP(D6379,A:B,2,0))</f>
        <v>K0305R</v>
      </c>
    </row>
    <row r="6380" customFormat="false" ht="15.75" hidden="false" customHeight="false" outlineLevel="0" collapsed="false">
      <c r="A6380" s="3" t="n">
        <v>6379</v>
      </c>
      <c r="B6380" s="3" t="s">
        <v>6386</v>
      </c>
      <c r="C6380" s="5" t="n">
        <f aca="false">MOD(A6380,45)</f>
        <v>34</v>
      </c>
      <c r="D6380" s="5" t="n">
        <f aca="false">A6380-1</f>
        <v>6378</v>
      </c>
      <c r="E6380" s="5" t="str">
        <f aca="false">IF(C6380=0,"U",VLOOKUP(D6380,A:B,2,0))</f>
        <v>K0306F</v>
      </c>
    </row>
    <row r="6381" customFormat="false" ht="15.75" hidden="false" customHeight="false" outlineLevel="0" collapsed="false">
      <c r="A6381" s="3" t="n">
        <v>6380</v>
      </c>
      <c r="B6381" s="3" t="s">
        <v>6387</v>
      </c>
      <c r="C6381" s="5" t="n">
        <f aca="false">MOD(A6381,45)</f>
        <v>35</v>
      </c>
      <c r="D6381" s="5" t="n">
        <f aca="false">A6381-1</f>
        <v>6379</v>
      </c>
      <c r="E6381" s="5" t="str">
        <f aca="false">IF(C6381=0,"U",VLOOKUP(D6381,A:B,2,0))</f>
        <v>K0306R</v>
      </c>
    </row>
    <row r="6382" customFormat="false" ht="15.75" hidden="false" customHeight="false" outlineLevel="0" collapsed="false">
      <c r="A6382" s="3" t="n">
        <v>6381</v>
      </c>
      <c r="B6382" s="3" t="s">
        <v>6388</v>
      </c>
      <c r="C6382" s="5" t="n">
        <f aca="false">MOD(A6382,45)</f>
        <v>36</v>
      </c>
      <c r="D6382" s="5" t="n">
        <f aca="false">A6382-1</f>
        <v>6380</v>
      </c>
      <c r="E6382" s="5" t="str">
        <f aca="false">IF(C6382=0,"U",VLOOKUP(D6382,A:B,2,0))</f>
        <v>K0307F</v>
      </c>
    </row>
    <row r="6383" customFormat="false" ht="15.75" hidden="false" customHeight="false" outlineLevel="0" collapsed="false">
      <c r="A6383" s="3" t="n">
        <v>6382</v>
      </c>
      <c r="B6383" s="3" t="s">
        <v>6389</v>
      </c>
      <c r="C6383" s="5" t="n">
        <f aca="false">MOD(A6383,45)</f>
        <v>37</v>
      </c>
      <c r="D6383" s="5" t="n">
        <f aca="false">A6383-1</f>
        <v>6381</v>
      </c>
      <c r="E6383" s="5" t="str">
        <f aca="false">IF(C6383=0,"U",VLOOKUP(D6383,A:B,2,0))</f>
        <v>K0307R</v>
      </c>
    </row>
    <row r="6384" customFormat="false" ht="15.75" hidden="false" customHeight="false" outlineLevel="0" collapsed="false">
      <c r="A6384" s="3" t="n">
        <v>6383</v>
      </c>
      <c r="B6384" s="3" t="s">
        <v>6390</v>
      </c>
      <c r="C6384" s="5" t="n">
        <f aca="false">MOD(A6384,45)</f>
        <v>38</v>
      </c>
      <c r="D6384" s="5" t="n">
        <f aca="false">A6384-1</f>
        <v>6382</v>
      </c>
      <c r="E6384" s="5" t="str">
        <f aca="false">IF(C6384=0,"U",VLOOKUP(D6384,A:B,2,0))</f>
        <v>K0401F</v>
      </c>
    </row>
    <row r="6385" customFormat="false" ht="15.75" hidden="false" customHeight="false" outlineLevel="0" collapsed="false">
      <c r="A6385" s="3" t="n">
        <v>6384</v>
      </c>
      <c r="B6385" s="3" t="s">
        <v>6391</v>
      </c>
      <c r="C6385" s="5" t="n">
        <f aca="false">MOD(A6385,45)</f>
        <v>39</v>
      </c>
      <c r="D6385" s="5" t="n">
        <f aca="false">A6385-1</f>
        <v>6383</v>
      </c>
      <c r="E6385" s="5" t="str">
        <f aca="false">IF(C6385=0,"U",VLOOKUP(D6385,A:B,2,0))</f>
        <v>K0401R</v>
      </c>
    </row>
    <row r="6386" customFormat="false" ht="15.75" hidden="false" customHeight="false" outlineLevel="0" collapsed="false">
      <c r="A6386" s="3" t="n">
        <v>6385</v>
      </c>
      <c r="B6386" s="3" t="s">
        <v>6392</v>
      </c>
      <c r="C6386" s="5" t="n">
        <f aca="false">MOD(A6386,45)</f>
        <v>40</v>
      </c>
      <c r="D6386" s="5" t="n">
        <f aca="false">A6386-1</f>
        <v>6384</v>
      </c>
      <c r="E6386" s="5" t="str">
        <f aca="false">IF(C6386=0,"U",VLOOKUP(D6386,A:B,2,0))</f>
        <v>K0402F</v>
      </c>
    </row>
    <row r="6387" customFormat="false" ht="15.75" hidden="false" customHeight="false" outlineLevel="0" collapsed="false">
      <c r="A6387" s="3" t="n">
        <v>6386</v>
      </c>
      <c r="B6387" s="3" t="s">
        <v>6393</v>
      </c>
      <c r="C6387" s="5" t="n">
        <f aca="false">MOD(A6387,45)</f>
        <v>41</v>
      </c>
      <c r="D6387" s="5" t="n">
        <f aca="false">A6387-1</f>
        <v>6385</v>
      </c>
      <c r="E6387" s="5" t="str">
        <f aca="false">IF(C6387=0,"U",VLOOKUP(D6387,A:B,2,0))</f>
        <v>K0402R</v>
      </c>
    </row>
    <row r="6388" customFormat="false" ht="15.75" hidden="false" customHeight="false" outlineLevel="0" collapsed="false">
      <c r="A6388" s="3" t="n">
        <v>6387</v>
      </c>
      <c r="B6388" s="3" t="s">
        <v>6394</v>
      </c>
      <c r="C6388" s="5" t="n">
        <f aca="false">MOD(A6388,45)</f>
        <v>42</v>
      </c>
      <c r="D6388" s="5" t="n">
        <f aca="false">A6388-1</f>
        <v>6386</v>
      </c>
      <c r="E6388" s="5" t="str">
        <f aca="false">IF(C6388=0,"U",VLOOKUP(D6388,A:B,2,0))</f>
        <v>K0403F</v>
      </c>
    </row>
    <row r="6389" customFormat="false" ht="15.75" hidden="false" customHeight="false" outlineLevel="0" collapsed="false">
      <c r="A6389" s="3" t="n">
        <v>6388</v>
      </c>
      <c r="B6389" s="3" t="s">
        <v>6395</v>
      </c>
      <c r="C6389" s="5" t="n">
        <f aca="false">MOD(A6389,45)</f>
        <v>43</v>
      </c>
      <c r="D6389" s="5" t="n">
        <f aca="false">A6389-1</f>
        <v>6387</v>
      </c>
      <c r="E6389" s="5" t="str">
        <f aca="false">IF(C6389=0,"U",VLOOKUP(D6389,A:B,2,0))</f>
        <v>K0403R</v>
      </c>
    </row>
    <row r="6390" customFormat="false" ht="15.75" hidden="false" customHeight="false" outlineLevel="0" collapsed="false">
      <c r="A6390" s="3" t="n">
        <v>6389</v>
      </c>
      <c r="B6390" s="3" t="s">
        <v>6396</v>
      </c>
      <c r="C6390" s="5" t="n">
        <f aca="false">MOD(A6390,45)</f>
        <v>44</v>
      </c>
      <c r="D6390" s="5" t="n">
        <f aca="false">A6390-1</f>
        <v>6388</v>
      </c>
      <c r="E6390" s="5" t="str">
        <f aca="false">IF(C6390=0,"U",VLOOKUP(D6390,A:B,2,0))</f>
        <v>K0404F</v>
      </c>
    </row>
    <row r="6391" customFormat="false" ht="15.75" hidden="false" customHeight="false" outlineLevel="0" collapsed="false">
      <c r="A6391" s="3" t="n">
        <v>6390</v>
      </c>
      <c r="B6391" s="3" t="s">
        <v>6397</v>
      </c>
      <c r="C6391" s="5" t="n">
        <f aca="false">MOD(A6391,45)</f>
        <v>0</v>
      </c>
      <c r="D6391" s="5" t="n">
        <f aca="false">A6391-1</f>
        <v>6389</v>
      </c>
      <c r="E6391" s="5" t="str">
        <f aca="false">IF(C6391=0,"U",VLOOKUP(D6391,A:B,2,0))</f>
        <v>U</v>
      </c>
    </row>
    <row r="6392" customFormat="false" ht="15.75" hidden="false" customHeight="false" outlineLevel="0" collapsed="false">
      <c r="A6392" s="3" t="n">
        <v>6391</v>
      </c>
      <c r="B6392" s="3" t="s">
        <v>6398</v>
      </c>
      <c r="C6392" s="5" t="n">
        <f aca="false">MOD(A6392,45)</f>
        <v>1</v>
      </c>
      <c r="D6392" s="5" t="n">
        <f aca="false">A6392-1</f>
        <v>6390</v>
      </c>
      <c r="E6392" s="5" t="str">
        <f aca="false">IF(C6392=0,"U",VLOOKUP(D6392,A:B,2,0))</f>
        <v>K0405F</v>
      </c>
    </row>
    <row r="6393" customFormat="false" ht="15.75" hidden="false" customHeight="false" outlineLevel="0" collapsed="false">
      <c r="A6393" s="3" t="n">
        <v>6392</v>
      </c>
      <c r="B6393" s="3" t="s">
        <v>6399</v>
      </c>
      <c r="C6393" s="5" t="n">
        <f aca="false">MOD(A6393,45)</f>
        <v>2</v>
      </c>
      <c r="D6393" s="5" t="n">
        <f aca="false">A6393-1</f>
        <v>6391</v>
      </c>
      <c r="E6393" s="5" t="str">
        <f aca="false">IF(C6393=0,"U",VLOOKUP(D6393,A:B,2,0))</f>
        <v>K0405R</v>
      </c>
    </row>
    <row r="6394" customFormat="false" ht="15.75" hidden="false" customHeight="false" outlineLevel="0" collapsed="false">
      <c r="A6394" s="3" t="n">
        <v>6393</v>
      </c>
      <c r="B6394" s="3" t="s">
        <v>6400</v>
      </c>
      <c r="C6394" s="5" t="n">
        <f aca="false">MOD(A6394,45)</f>
        <v>3</v>
      </c>
      <c r="D6394" s="5" t="n">
        <f aca="false">A6394-1</f>
        <v>6392</v>
      </c>
      <c r="E6394" s="5" t="str">
        <f aca="false">IF(C6394=0,"U",VLOOKUP(D6394,A:B,2,0))</f>
        <v>K0406F</v>
      </c>
    </row>
    <row r="6395" customFormat="false" ht="15.75" hidden="false" customHeight="false" outlineLevel="0" collapsed="false">
      <c r="A6395" s="3" t="n">
        <v>6394</v>
      </c>
      <c r="B6395" s="3" t="s">
        <v>6401</v>
      </c>
      <c r="C6395" s="5" t="n">
        <f aca="false">MOD(A6395,45)</f>
        <v>4</v>
      </c>
      <c r="D6395" s="5" t="n">
        <f aca="false">A6395-1</f>
        <v>6393</v>
      </c>
      <c r="E6395" s="5" t="str">
        <f aca="false">IF(C6395=0,"U",VLOOKUP(D6395,A:B,2,0))</f>
        <v>K0406R</v>
      </c>
    </row>
    <row r="6396" customFormat="false" ht="15.75" hidden="false" customHeight="false" outlineLevel="0" collapsed="false">
      <c r="A6396" s="3" t="n">
        <v>6395</v>
      </c>
      <c r="B6396" s="3" t="s">
        <v>6402</v>
      </c>
      <c r="C6396" s="5" t="n">
        <f aca="false">MOD(A6396,45)</f>
        <v>5</v>
      </c>
      <c r="D6396" s="5" t="n">
        <f aca="false">A6396-1</f>
        <v>6394</v>
      </c>
      <c r="E6396" s="5" t="str">
        <f aca="false">IF(C6396=0,"U",VLOOKUP(D6396,A:B,2,0))</f>
        <v>K0407F</v>
      </c>
    </row>
    <row r="6397" customFormat="false" ht="15.75" hidden="false" customHeight="false" outlineLevel="0" collapsed="false">
      <c r="A6397" s="3" t="n">
        <v>6396</v>
      </c>
      <c r="B6397" s="3" t="s">
        <v>6403</v>
      </c>
      <c r="C6397" s="5" t="n">
        <f aca="false">MOD(A6397,45)</f>
        <v>6</v>
      </c>
      <c r="D6397" s="5" t="n">
        <f aca="false">A6397-1</f>
        <v>6395</v>
      </c>
      <c r="E6397" s="5" t="str">
        <f aca="false">IF(C6397=0,"U",VLOOKUP(D6397,A:B,2,0))</f>
        <v>K0407R</v>
      </c>
    </row>
    <row r="6398" customFormat="false" ht="15.75" hidden="false" customHeight="false" outlineLevel="0" collapsed="false">
      <c r="A6398" s="3" t="n">
        <v>6397</v>
      </c>
      <c r="B6398" s="3" t="s">
        <v>6404</v>
      </c>
      <c r="C6398" s="5" t="n">
        <f aca="false">MOD(A6398,45)</f>
        <v>7</v>
      </c>
      <c r="D6398" s="5" t="n">
        <f aca="false">A6398-1</f>
        <v>6396</v>
      </c>
      <c r="E6398" s="5" t="str">
        <f aca="false">IF(C6398=0,"U",VLOOKUP(D6398,A:B,2,0))</f>
        <v>K0501F</v>
      </c>
    </row>
    <row r="6399" customFormat="false" ht="15.75" hidden="false" customHeight="false" outlineLevel="0" collapsed="false">
      <c r="A6399" s="3" t="n">
        <v>6398</v>
      </c>
      <c r="B6399" s="3" t="s">
        <v>6405</v>
      </c>
      <c r="C6399" s="5" t="n">
        <f aca="false">MOD(A6399,45)</f>
        <v>8</v>
      </c>
      <c r="D6399" s="5" t="n">
        <f aca="false">A6399-1</f>
        <v>6397</v>
      </c>
      <c r="E6399" s="5" t="str">
        <f aca="false">IF(C6399=0,"U",VLOOKUP(D6399,A:B,2,0))</f>
        <v>K0501R</v>
      </c>
    </row>
    <row r="6400" customFormat="false" ht="15.75" hidden="false" customHeight="false" outlineLevel="0" collapsed="false">
      <c r="A6400" s="3" t="n">
        <v>6399</v>
      </c>
      <c r="B6400" s="3" t="s">
        <v>6406</v>
      </c>
      <c r="C6400" s="5" t="n">
        <f aca="false">MOD(A6400,45)</f>
        <v>9</v>
      </c>
      <c r="D6400" s="5" t="n">
        <f aca="false">A6400-1</f>
        <v>6398</v>
      </c>
      <c r="E6400" s="5" t="str">
        <f aca="false">IF(C6400=0,"U",VLOOKUP(D6400,A:B,2,0))</f>
        <v>K0502F</v>
      </c>
    </row>
    <row r="6401" customFormat="false" ht="15.75" hidden="false" customHeight="false" outlineLevel="0" collapsed="false">
      <c r="A6401" s="3" t="n">
        <v>6400</v>
      </c>
      <c r="B6401" s="3" t="s">
        <v>6407</v>
      </c>
      <c r="C6401" s="5" t="n">
        <f aca="false">MOD(A6401,45)</f>
        <v>10</v>
      </c>
      <c r="D6401" s="5" t="n">
        <f aca="false">A6401-1</f>
        <v>6399</v>
      </c>
      <c r="E6401" s="5" t="str">
        <f aca="false">IF(C6401=0,"U",VLOOKUP(D6401,A:B,2,0))</f>
        <v>K0502R</v>
      </c>
    </row>
    <row r="6402" customFormat="false" ht="15.75" hidden="false" customHeight="false" outlineLevel="0" collapsed="false">
      <c r="A6402" s="3" t="n">
        <v>6401</v>
      </c>
      <c r="B6402" s="3" t="s">
        <v>6408</v>
      </c>
      <c r="C6402" s="5" t="n">
        <f aca="false">MOD(A6402,45)</f>
        <v>11</v>
      </c>
      <c r="D6402" s="5" t="n">
        <f aca="false">A6402-1</f>
        <v>6400</v>
      </c>
      <c r="E6402" s="5" t="str">
        <f aca="false">IF(C6402=0,"U",VLOOKUP(D6402,A:B,2,0))</f>
        <v>K0503F</v>
      </c>
    </row>
    <row r="6403" customFormat="false" ht="15.75" hidden="false" customHeight="false" outlineLevel="0" collapsed="false">
      <c r="A6403" s="3" t="n">
        <v>6402</v>
      </c>
      <c r="B6403" s="3" t="s">
        <v>6409</v>
      </c>
      <c r="C6403" s="5" t="n">
        <f aca="false">MOD(A6403,45)</f>
        <v>12</v>
      </c>
      <c r="D6403" s="5" t="n">
        <f aca="false">A6403-1</f>
        <v>6401</v>
      </c>
      <c r="E6403" s="5" t="str">
        <f aca="false">IF(C6403=0,"U",VLOOKUP(D6403,A:B,2,0))</f>
        <v>K0503R</v>
      </c>
    </row>
    <row r="6404" customFormat="false" ht="15.75" hidden="false" customHeight="false" outlineLevel="0" collapsed="false">
      <c r="A6404" s="3" t="n">
        <v>6403</v>
      </c>
      <c r="B6404" s="3" t="s">
        <v>6410</v>
      </c>
      <c r="C6404" s="5" t="n">
        <f aca="false">MOD(A6404,45)</f>
        <v>13</v>
      </c>
      <c r="D6404" s="5" t="n">
        <f aca="false">A6404-1</f>
        <v>6402</v>
      </c>
      <c r="E6404" s="5" t="str">
        <f aca="false">IF(C6404=0,"U",VLOOKUP(D6404,A:B,2,0))</f>
        <v>K0504F</v>
      </c>
    </row>
    <row r="6405" customFormat="false" ht="15.75" hidden="false" customHeight="false" outlineLevel="0" collapsed="false">
      <c r="A6405" s="3" t="n">
        <v>6404</v>
      </c>
      <c r="B6405" s="3" t="s">
        <v>6411</v>
      </c>
      <c r="C6405" s="5" t="n">
        <f aca="false">MOD(A6405,45)</f>
        <v>14</v>
      </c>
      <c r="D6405" s="5" t="n">
        <f aca="false">A6405-1</f>
        <v>6403</v>
      </c>
      <c r="E6405" s="5" t="str">
        <f aca="false">IF(C6405=0,"U",VLOOKUP(D6405,A:B,2,0))</f>
        <v>K0504R</v>
      </c>
    </row>
    <row r="6406" customFormat="false" ht="15.75" hidden="false" customHeight="false" outlineLevel="0" collapsed="false">
      <c r="A6406" s="3" t="n">
        <v>6405</v>
      </c>
      <c r="B6406" s="3" t="s">
        <v>6412</v>
      </c>
      <c r="C6406" s="5" t="n">
        <f aca="false">MOD(A6406,45)</f>
        <v>15</v>
      </c>
      <c r="D6406" s="5" t="n">
        <f aca="false">A6406-1</f>
        <v>6404</v>
      </c>
      <c r="E6406" s="5" t="str">
        <f aca="false">IF(C6406=0,"U",VLOOKUP(D6406,A:B,2,0))</f>
        <v>K0505F</v>
      </c>
    </row>
    <row r="6407" customFormat="false" ht="15.75" hidden="false" customHeight="false" outlineLevel="0" collapsed="false">
      <c r="A6407" s="3" t="n">
        <v>6406</v>
      </c>
      <c r="B6407" s="3" t="s">
        <v>6413</v>
      </c>
      <c r="C6407" s="5" t="n">
        <f aca="false">MOD(A6407,45)</f>
        <v>16</v>
      </c>
      <c r="D6407" s="5" t="n">
        <f aca="false">A6407-1</f>
        <v>6405</v>
      </c>
      <c r="E6407" s="5" t="str">
        <f aca="false">IF(C6407=0,"U",VLOOKUP(D6407,A:B,2,0))</f>
        <v>K0505R</v>
      </c>
    </row>
    <row r="6408" customFormat="false" ht="15.75" hidden="false" customHeight="false" outlineLevel="0" collapsed="false">
      <c r="A6408" s="3" t="n">
        <v>6407</v>
      </c>
      <c r="B6408" s="3" t="s">
        <v>6414</v>
      </c>
      <c r="C6408" s="5" t="n">
        <f aca="false">MOD(A6408,45)</f>
        <v>17</v>
      </c>
      <c r="D6408" s="5" t="n">
        <f aca="false">A6408-1</f>
        <v>6406</v>
      </c>
      <c r="E6408" s="5" t="str">
        <f aca="false">IF(C6408=0,"U",VLOOKUP(D6408,A:B,2,0))</f>
        <v>K0506F</v>
      </c>
    </row>
    <row r="6409" customFormat="false" ht="15.75" hidden="false" customHeight="false" outlineLevel="0" collapsed="false">
      <c r="A6409" s="3" t="n">
        <v>6408</v>
      </c>
      <c r="B6409" s="3" t="s">
        <v>6415</v>
      </c>
      <c r="C6409" s="5" t="n">
        <f aca="false">MOD(A6409,45)</f>
        <v>18</v>
      </c>
      <c r="D6409" s="5" t="n">
        <f aca="false">A6409-1</f>
        <v>6407</v>
      </c>
      <c r="E6409" s="5" t="str">
        <f aca="false">IF(C6409=0,"U",VLOOKUP(D6409,A:B,2,0))</f>
        <v>K0506R</v>
      </c>
    </row>
    <row r="6410" customFormat="false" ht="15.75" hidden="false" customHeight="false" outlineLevel="0" collapsed="false">
      <c r="A6410" s="3" t="n">
        <v>6409</v>
      </c>
      <c r="B6410" s="3" t="s">
        <v>6416</v>
      </c>
      <c r="C6410" s="5" t="n">
        <f aca="false">MOD(A6410,45)</f>
        <v>19</v>
      </c>
      <c r="D6410" s="5" t="n">
        <f aca="false">A6410-1</f>
        <v>6408</v>
      </c>
      <c r="E6410" s="5" t="str">
        <f aca="false">IF(C6410=0,"U",VLOOKUP(D6410,A:B,2,0))</f>
        <v>K0507F</v>
      </c>
    </row>
    <row r="6411" customFormat="false" ht="15.75" hidden="false" customHeight="false" outlineLevel="0" collapsed="false">
      <c r="A6411" s="3" t="n">
        <v>6410</v>
      </c>
      <c r="B6411" s="3" t="s">
        <v>6417</v>
      </c>
      <c r="C6411" s="5" t="n">
        <f aca="false">MOD(A6411,45)</f>
        <v>20</v>
      </c>
      <c r="D6411" s="5" t="n">
        <f aca="false">A6411-1</f>
        <v>6409</v>
      </c>
      <c r="E6411" s="5" t="str">
        <f aca="false">IF(C6411=0,"U",VLOOKUP(D6411,A:B,2,0))</f>
        <v>K0507R</v>
      </c>
    </row>
    <row r="6412" customFormat="false" ht="15.75" hidden="false" customHeight="false" outlineLevel="0" collapsed="false">
      <c r="A6412" s="3" t="n">
        <v>6411</v>
      </c>
      <c r="B6412" s="3" t="s">
        <v>6418</v>
      </c>
      <c r="C6412" s="5" t="n">
        <f aca="false">MOD(A6412,45)</f>
        <v>21</v>
      </c>
      <c r="D6412" s="5" t="n">
        <f aca="false">A6412-1</f>
        <v>6410</v>
      </c>
      <c r="E6412" s="5" t="str">
        <f aca="false">IF(C6412=0,"U",VLOOKUP(D6412,A:B,2,0))</f>
        <v>K0601F</v>
      </c>
    </row>
    <row r="6413" customFormat="false" ht="15.75" hidden="false" customHeight="false" outlineLevel="0" collapsed="false">
      <c r="A6413" s="3" t="n">
        <v>6412</v>
      </c>
      <c r="B6413" s="3" t="s">
        <v>6419</v>
      </c>
      <c r="C6413" s="5" t="n">
        <f aca="false">MOD(A6413,45)</f>
        <v>22</v>
      </c>
      <c r="D6413" s="5" t="n">
        <f aca="false">A6413-1</f>
        <v>6411</v>
      </c>
      <c r="E6413" s="5" t="str">
        <f aca="false">IF(C6413=0,"U",VLOOKUP(D6413,A:B,2,0))</f>
        <v>K0601R</v>
      </c>
    </row>
    <row r="6414" customFormat="false" ht="15.75" hidden="false" customHeight="false" outlineLevel="0" collapsed="false">
      <c r="A6414" s="3" t="n">
        <v>6413</v>
      </c>
      <c r="B6414" s="3" t="s">
        <v>6420</v>
      </c>
      <c r="C6414" s="5" t="n">
        <f aca="false">MOD(A6414,45)</f>
        <v>23</v>
      </c>
      <c r="D6414" s="5" t="n">
        <f aca="false">A6414-1</f>
        <v>6412</v>
      </c>
      <c r="E6414" s="5" t="str">
        <f aca="false">IF(C6414=0,"U",VLOOKUP(D6414,A:B,2,0))</f>
        <v>K0602F</v>
      </c>
    </row>
    <row r="6415" customFormat="false" ht="15.75" hidden="false" customHeight="false" outlineLevel="0" collapsed="false">
      <c r="A6415" s="3" t="n">
        <v>6414</v>
      </c>
      <c r="B6415" s="3" t="s">
        <v>6421</v>
      </c>
      <c r="C6415" s="5" t="n">
        <f aca="false">MOD(A6415,45)</f>
        <v>24</v>
      </c>
      <c r="D6415" s="5" t="n">
        <f aca="false">A6415-1</f>
        <v>6413</v>
      </c>
      <c r="E6415" s="5" t="str">
        <f aca="false">IF(C6415=0,"U",VLOOKUP(D6415,A:B,2,0))</f>
        <v>K0602R</v>
      </c>
    </row>
    <row r="6416" customFormat="false" ht="15.75" hidden="false" customHeight="false" outlineLevel="0" collapsed="false">
      <c r="A6416" s="3" t="n">
        <v>6415</v>
      </c>
      <c r="B6416" s="3" t="s">
        <v>6422</v>
      </c>
      <c r="C6416" s="5" t="n">
        <f aca="false">MOD(A6416,45)</f>
        <v>25</v>
      </c>
      <c r="D6416" s="5" t="n">
        <f aca="false">A6416-1</f>
        <v>6414</v>
      </c>
      <c r="E6416" s="5" t="str">
        <f aca="false">IF(C6416=0,"U",VLOOKUP(D6416,A:B,2,0))</f>
        <v>K0603F</v>
      </c>
    </row>
    <row r="6417" customFormat="false" ht="15.75" hidden="false" customHeight="false" outlineLevel="0" collapsed="false">
      <c r="A6417" s="3" t="n">
        <v>6416</v>
      </c>
      <c r="B6417" s="3" t="s">
        <v>6423</v>
      </c>
      <c r="C6417" s="5" t="n">
        <f aca="false">MOD(A6417,45)</f>
        <v>26</v>
      </c>
      <c r="D6417" s="5" t="n">
        <f aca="false">A6417-1</f>
        <v>6415</v>
      </c>
      <c r="E6417" s="5" t="str">
        <f aca="false">IF(C6417=0,"U",VLOOKUP(D6417,A:B,2,0))</f>
        <v>K0603R</v>
      </c>
    </row>
    <row r="6418" customFormat="false" ht="15.75" hidden="false" customHeight="false" outlineLevel="0" collapsed="false">
      <c r="A6418" s="3" t="n">
        <v>6417</v>
      </c>
      <c r="B6418" s="3" t="s">
        <v>6424</v>
      </c>
      <c r="C6418" s="5" t="n">
        <f aca="false">MOD(A6418,45)</f>
        <v>27</v>
      </c>
      <c r="D6418" s="5" t="n">
        <f aca="false">A6418-1</f>
        <v>6416</v>
      </c>
      <c r="E6418" s="5" t="str">
        <f aca="false">IF(C6418=0,"U",VLOOKUP(D6418,A:B,2,0))</f>
        <v>K0604F</v>
      </c>
    </row>
    <row r="6419" customFormat="false" ht="15.75" hidden="false" customHeight="false" outlineLevel="0" collapsed="false">
      <c r="A6419" s="3" t="n">
        <v>6418</v>
      </c>
      <c r="B6419" s="3" t="s">
        <v>6425</v>
      </c>
      <c r="C6419" s="5" t="n">
        <f aca="false">MOD(A6419,45)</f>
        <v>28</v>
      </c>
      <c r="D6419" s="5" t="n">
        <f aca="false">A6419-1</f>
        <v>6417</v>
      </c>
      <c r="E6419" s="5" t="str">
        <f aca="false">IF(C6419=0,"U",VLOOKUP(D6419,A:B,2,0))</f>
        <v>K0604R</v>
      </c>
    </row>
    <row r="6420" customFormat="false" ht="15.75" hidden="false" customHeight="false" outlineLevel="0" collapsed="false">
      <c r="A6420" s="3" t="n">
        <v>6419</v>
      </c>
      <c r="B6420" s="3" t="s">
        <v>6426</v>
      </c>
      <c r="C6420" s="5" t="n">
        <f aca="false">MOD(A6420,45)</f>
        <v>29</v>
      </c>
      <c r="D6420" s="5" t="n">
        <f aca="false">A6420-1</f>
        <v>6418</v>
      </c>
      <c r="E6420" s="5" t="str">
        <f aca="false">IF(C6420=0,"U",VLOOKUP(D6420,A:B,2,0))</f>
        <v>K0605F</v>
      </c>
    </row>
    <row r="6421" customFormat="false" ht="15.75" hidden="false" customHeight="false" outlineLevel="0" collapsed="false">
      <c r="A6421" s="3" t="n">
        <v>6420</v>
      </c>
      <c r="B6421" s="3" t="s">
        <v>6427</v>
      </c>
      <c r="C6421" s="5" t="n">
        <f aca="false">MOD(A6421,45)</f>
        <v>30</v>
      </c>
      <c r="D6421" s="5" t="n">
        <f aca="false">A6421-1</f>
        <v>6419</v>
      </c>
      <c r="E6421" s="5" t="str">
        <f aca="false">IF(C6421=0,"U",VLOOKUP(D6421,A:B,2,0))</f>
        <v>K0605R</v>
      </c>
    </row>
    <row r="6422" customFormat="false" ht="15.75" hidden="false" customHeight="false" outlineLevel="0" collapsed="false">
      <c r="A6422" s="3" t="n">
        <v>6421</v>
      </c>
      <c r="B6422" s="3" t="s">
        <v>6428</v>
      </c>
      <c r="C6422" s="5" t="n">
        <f aca="false">MOD(A6422,45)</f>
        <v>31</v>
      </c>
      <c r="D6422" s="5" t="n">
        <f aca="false">A6422-1</f>
        <v>6420</v>
      </c>
      <c r="E6422" s="5" t="str">
        <f aca="false">IF(C6422=0,"U",VLOOKUP(D6422,A:B,2,0))</f>
        <v>K0606F</v>
      </c>
    </row>
    <row r="6423" customFormat="false" ht="15.75" hidden="false" customHeight="false" outlineLevel="0" collapsed="false">
      <c r="A6423" s="3" t="n">
        <v>6422</v>
      </c>
      <c r="B6423" s="3" t="s">
        <v>6429</v>
      </c>
      <c r="C6423" s="5" t="n">
        <f aca="false">MOD(A6423,45)</f>
        <v>32</v>
      </c>
      <c r="D6423" s="5" t="n">
        <f aca="false">A6423-1</f>
        <v>6421</v>
      </c>
      <c r="E6423" s="5" t="str">
        <f aca="false">IF(C6423=0,"U",VLOOKUP(D6423,A:B,2,0))</f>
        <v>K0606R</v>
      </c>
    </row>
    <row r="6424" customFormat="false" ht="15.75" hidden="false" customHeight="false" outlineLevel="0" collapsed="false">
      <c r="A6424" s="3" t="n">
        <v>6423</v>
      </c>
      <c r="B6424" s="3" t="s">
        <v>6430</v>
      </c>
      <c r="C6424" s="5" t="n">
        <f aca="false">MOD(A6424,45)</f>
        <v>33</v>
      </c>
      <c r="D6424" s="5" t="n">
        <f aca="false">A6424-1</f>
        <v>6422</v>
      </c>
      <c r="E6424" s="5" t="str">
        <f aca="false">IF(C6424=0,"U",VLOOKUP(D6424,A:B,2,0))</f>
        <v>K0607F</v>
      </c>
    </row>
    <row r="6425" customFormat="false" ht="15.75" hidden="false" customHeight="false" outlineLevel="0" collapsed="false">
      <c r="A6425" s="3" t="n">
        <v>6424</v>
      </c>
      <c r="B6425" s="3" t="s">
        <v>6431</v>
      </c>
      <c r="C6425" s="5" t="n">
        <f aca="false">MOD(A6425,45)</f>
        <v>34</v>
      </c>
      <c r="D6425" s="5" t="n">
        <f aca="false">A6425-1</f>
        <v>6423</v>
      </c>
      <c r="E6425" s="5" t="str">
        <f aca="false">IF(C6425=0,"U",VLOOKUP(D6425,A:B,2,0))</f>
        <v>K0607R</v>
      </c>
    </row>
    <row r="6426" customFormat="false" ht="15.75" hidden="false" customHeight="false" outlineLevel="0" collapsed="false">
      <c r="A6426" s="3" t="n">
        <v>6425</v>
      </c>
      <c r="B6426" s="3" t="s">
        <v>6432</v>
      </c>
      <c r="C6426" s="5" t="n">
        <f aca="false">MOD(A6426,45)</f>
        <v>35</v>
      </c>
      <c r="D6426" s="5" t="n">
        <f aca="false">A6426-1</f>
        <v>6424</v>
      </c>
      <c r="E6426" s="5" t="str">
        <f aca="false">IF(C6426=0,"U",VLOOKUP(D6426,A:B,2,0))</f>
        <v>K0701F</v>
      </c>
    </row>
    <row r="6427" customFormat="false" ht="15.75" hidden="false" customHeight="false" outlineLevel="0" collapsed="false">
      <c r="A6427" s="3" t="n">
        <v>6426</v>
      </c>
      <c r="B6427" s="3" t="s">
        <v>6433</v>
      </c>
      <c r="C6427" s="5" t="n">
        <f aca="false">MOD(A6427,45)</f>
        <v>36</v>
      </c>
      <c r="D6427" s="5" t="n">
        <f aca="false">A6427-1</f>
        <v>6425</v>
      </c>
      <c r="E6427" s="5" t="str">
        <f aca="false">IF(C6427=0,"U",VLOOKUP(D6427,A:B,2,0))</f>
        <v>K0701R</v>
      </c>
    </row>
    <row r="6428" customFormat="false" ht="15.75" hidden="false" customHeight="false" outlineLevel="0" collapsed="false">
      <c r="A6428" s="3" t="n">
        <v>6427</v>
      </c>
      <c r="B6428" s="3" t="s">
        <v>6434</v>
      </c>
      <c r="C6428" s="5" t="n">
        <f aca="false">MOD(A6428,45)</f>
        <v>37</v>
      </c>
      <c r="D6428" s="5" t="n">
        <f aca="false">A6428-1</f>
        <v>6426</v>
      </c>
      <c r="E6428" s="5" t="str">
        <f aca="false">IF(C6428=0,"U",VLOOKUP(D6428,A:B,2,0))</f>
        <v>K0702F</v>
      </c>
    </row>
    <row r="6429" customFormat="false" ht="15.75" hidden="false" customHeight="false" outlineLevel="0" collapsed="false">
      <c r="A6429" s="3" t="n">
        <v>6428</v>
      </c>
      <c r="B6429" s="3" t="s">
        <v>6435</v>
      </c>
      <c r="C6429" s="5" t="n">
        <f aca="false">MOD(A6429,45)</f>
        <v>38</v>
      </c>
      <c r="D6429" s="5" t="n">
        <f aca="false">A6429-1</f>
        <v>6427</v>
      </c>
      <c r="E6429" s="5" t="str">
        <f aca="false">IF(C6429=0,"U",VLOOKUP(D6429,A:B,2,0))</f>
        <v>K0702R</v>
      </c>
    </row>
    <row r="6430" customFormat="false" ht="15.75" hidden="false" customHeight="false" outlineLevel="0" collapsed="false">
      <c r="A6430" s="3" t="n">
        <v>6429</v>
      </c>
      <c r="B6430" s="3" t="s">
        <v>6436</v>
      </c>
      <c r="C6430" s="5" t="n">
        <f aca="false">MOD(A6430,45)</f>
        <v>39</v>
      </c>
      <c r="D6430" s="5" t="n">
        <f aca="false">A6430-1</f>
        <v>6428</v>
      </c>
      <c r="E6430" s="5" t="str">
        <f aca="false">IF(C6430=0,"U",VLOOKUP(D6430,A:B,2,0))</f>
        <v>K0703F</v>
      </c>
    </row>
    <row r="6431" customFormat="false" ht="15.75" hidden="false" customHeight="false" outlineLevel="0" collapsed="false">
      <c r="A6431" s="3" t="n">
        <v>6430</v>
      </c>
      <c r="B6431" s="3" t="s">
        <v>6437</v>
      </c>
      <c r="C6431" s="5" t="n">
        <f aca="false">MOD(A6431,45)</f>
        <v>40</v>
      </c>
      <c r="D6431" s="5" t="n">
        <f aca="false">A6431-1</f>
        <v>6429</v>
      </c>
      <c r="E6431" s="5" t="str">
        <f aca="false">IF(C6431=0,"U",VLOOKUP(D6431,A:B,2,0))</f>
        <v>K0703R</v>
      </c>
    </row>
    <row r="6432" customFormat="false" ht="15.75" hidden="false" customHeight="false" outlineLevel="0" collapsed="false">
      <c r="A6432" s="3" t="n">
        <v>6431</v>
      </c>
      <c r="B6432" s="3" t="s">
        <v>6438</v>
      </c>
      <c r="C6432" s="5" t="n">
        <f aca="false">MOD(A6432,45)</f>
        <v>41</v>
      </c>
      <c r="D6432" s="5" t="n">
        <f aca="false">A6432-1</f>
        <v>6430</v>
      </c>
      <c r="E6432" s="5" t="str">
        <f aca="false">IF(C6432=0,"U",VLOOKUP(D6432,A:B,2,0))</f>
        <v>K0704F</v>
      </c>
    </row>
    <row r="6433" customFormat="false" ht="15.75" hidden="false" customHeight="false" outlineLevel="0" collapsed="false">
      <c r="A6433" s="3" t="n">
        <v>6432</v>
      </c>
      <c r="B6433" s="3" t="s">
        <v>6439</v>
      </c>
      <c r="C6433" s="5" t="n">
        <f aca="false">MOD(A6433,45)</f>
        <v>42</v>
      </c>
      <c r="D6433" s="5" t="n">
        <f aca="false">A6433-1</f>
        <v>6431</v>
      </c>
      <c r="E6433" s="5" t="str">
        <f aca="false">IF(C6433=0,"U",VLOOKUP(D6433,A:B,2,0))</f>
        <v>K0704R</v>
      </c>
    </row>
    <row r="6434" customFormat="false" ht="15.75" hidden="false" customHeight="false" outlineLevel="0" collapsed="false">
      <c r="A6434" s="3" t="n">
        <v>6433</v>
      </c>
      <c r="B6434" s="3" t="s">
        <v>6440</v>
      </c>
      <c r="C6434" s="5" t="n">
        <f aca="false">MOD(A6434,45)</f>
        <v>43</v>
      </c>
      <c r="D6434" s="5" t="n">
        <f aca="false">A6434-1</f>
        <v>6432</v>
      </c>
      <c r="E6434" s="5" t="str">
        <f aca="false">IF(C6434=0,"U",VLOOKUP(D6434,A:B,2,0))</f>
        <v>K0705F</v>
      </c>
    </row>
    <row r="6435" customFormat="false" ht="15.75" hidden="false" customHeight="false" outlineLevel="0" collapsed="false">
      <c r="A6435" s="3" t="n">
        <v>6434</v>
      </c>
      <c r="B6435" s="3" t="s">
        <v>6441</v>
      </c>
      <c r="C6435" s="5" t="n">
        <f aca="false">MOD(A6435,45)</f>
        <v>44</v>
      </c>
      <c r="D6435" s="5" t="n">
        <f aca="false">A6435-1</f>
        <v>6433</v>
      </c>
      <c r="E6435" s="5" t="str">
        <f aca="false">IF(C6435=0,"U",VLOOKUP(D6435,A:B,2,0))</f>
        <v>K0705R</v>
      </c>
    </row>
    <row r="6436" customFormat="false" ht="15.75" hidden="false" customHeight="false" outlineLevel="0" collapsed="false">
      <c r="A6436" s="3" t="n">
        <v>6435</v>
      </c>
      <c r="B6436" s="3" t="s">
        <v>6442</v>
      </c>
      <c r="C6436" s="5" t="n">
        <f aca="false">MOD(A6436,45)</f>
        <v>0</v>
      </c>
      <c r="D6436" s="5" t="n">
        <f aca="false">A6436-1</f>
        <v>6434</v>
      </c>
      <c r="E6436" s="5" t="str">
        <f aca="false">IF(C6436=0,"U",VLOOKUP(D6436,A:B,2,0))</f>
        <v>U</v>
      </c>
    </row>
    <row r="6437" customFormat="false" ht="15.75" hidden="false" customHeight="false" outlineLevel="0" collapsed="false">
      <c r="A6437" s="3" t="n">
        <v>6436</v>
      </c>
      <c r="B6437" s="3" t="s">
        <v>6443</v>
      </c>
      <c r="C6437" s="5" t="n">
        <f aca="false">MOD(A6437,45)</f>
        <v>1</v>
      </c>
      <c r="D6437" s="5" t="n">
        <f aca="false">A6437-1</f>
        <v>6435</v>
      </c>
      <c r="E6437" s="5" t="str">
        <f aca="false">IF(C6437=0,"U",VLOOKUP(D6437,A:B,2,0))</f>
        <v>K0706R</v>
      </c>
    </row>
    <row r="6438" customFormat="false" ht="15.75" hidden="false" customHeight="false" outlineLevel="0" collapsed="false">
      <c r="A6438" s="3" t="n">
        <v>6437</v>
      </c>
      <c r="B6438" s="3" t="s">
        <v>6444</v>
      </c>
      <c r="C6438" s="5" t="n">
        <f aca="false">MOD(A6438,45)</f>
        <v>2</v>
      </c>
      <c r="D6438" s="5" t="n">
        <f aca="false">A6438-1</f>
        <v>6436</v>
      </c>
      <c r="E6438" s="5" t="str">
        <f aca="false">IF(C6438=0,"U",VLOOKUP(D6438,A:B,2,0))</f>
        <v>K0707F</v>
      </c>
    </row>
    <row r="6439" customFormat="false" ht="15.75" hidden="false" customHeight="false" outlineLevel="0" collapsed="false">
      <c r="A6439" s="3" t="n">
        <v>6438</v>
      </c>
      <c r="B6439" s="3" t="s">
        <v>6445</v>
      </c>
      <c r="C6439" s="5" t="n">
        <f aca="false">MOD(A6439,45)</f>
        <v>3</v>
      </c>
      <c r="D6439" s="5" t="n">
        <f aca="false">A6439-1</f>
        <v>6437</v>
      </c>
      <c r="E6439" s="5" t="str">
        <f aca="false">IF(C6439=0,"U",VLOOKUP(D6439,A:B,2,0))</f>
        <v>K0707R</v>
      </c>
    </row>
    <row r="6440" customFormat="false" ht="15.75" hidden="false" customHeight="false" outlineLevel="0" collapsed="false">
      <c r="A6440" s="3" t="n">
        <v>6439</v>
      </c>
      <c r="B6440" s="3" t="s">
        <v>6446</v>
      </c>
      <c r="C6440" s="5" t="n">
        <f aca="false">MOD(A6440,45)</f>
        <v>4</v>
      </c>
      <c r="D6440" s="5" t="n">
        <f aca="false">A6440-1</f>
        <v>6438</v>
      </c>
      <c r="E6440" s="5" t="str">
        <f aca="false">IF(C6440=0,"U",VLOOKUP(D6440,A:B,2,0))</f>
        <v>K0801F</v>
      </c>
    </row>
    <row r="6441" customFormat="false" ht="15.75" hidden="false" customHeight="false" outlineLevel="0" collapsed="false">
      <c r="A6441" s="3" t="n">
        <v>6440</v>
      </c>
      <c r="B6441" s="3" t="s">
        <v>6447</v>
      </c>
      <c r="C6441" s="5" t="n">
        <f aca="false">MOD(A6441,45)</f>
        <v>5</v>
      </c>
      <c r="D6441" s="5" t="n">
        <f aca="false">A6441-1</f>
        <v>6439</v>
      </c>
      <c r="E6441" s="5" t="str">
        <f aca="false">IF(C6441=0,"U",VLOOKUP(D6441,A:B,2,0))</f>
        <v>K0801R</v>
      </c>
    </row>
    <row r="6442" customFormat="false" ht="15.75" hidden="false" customHeight="false" outlineLevel="0" collapsed="false">
      <c r="A6442" s="3" t="n">
        <v>6441</v>
      </c>
      <c r="B6442" s="3" t="s">
        <v>6448</v>
      </c>
      <c r="C6442" s="5" t="n">
        <f aca="false">MOD(A6442,45)</f>
        <v>6</v>
      </c>
      <c r="D6442" s="5" t="n">
        <f aca="false">A6442-1</f>
        <v>6440</v>
      </c>
      <c r="E6442" s="5" t="str">
        <f aca="false">IF(C6442=0,"U",VLOOKUP(D6442,A:B,2,0))</f>
        <v>K0802F</v>
      </c>
    </row>
    <row r="6443" customFormat="false" ht="15.75" hidden="false" customHeight="false" outlineLevel="0" collapsed="false">
      <c r="A6443" s="3" t="n">
        <v>6442</v>
      </c>
      <c r="B6443" s="3" t="s">
        <v>6449</v>
      </c>
      <c r="C6443" s="5" t="n">
        <f aca="false">MOD(A6443,45)</f>
        <v>7</v>
      </c>
      <c r="D6443" s="5" t="n">
        <f aca="false">A6443-1</f>
        <v>6441</v>
      </c>
      <c r="E6443" s="5" t="str">
        <f aca="false">IF(C6443=0,"U",VLOOKUP(D6443,A:B,2,0))</f>
        <v>K0802R</v>
      </c>
    </row>
    <row r="6444" customFormat="false" ht="15.75" hidden="false" customHeight="false" outlineLevel="0" collapsed="false">
      <c r="A6444" s="3" t="n">
        <v>6443</v>
      </c>
      <c r="B6444" s="3" t="s">
        <v>6450</v>
      </c>
      <c r="C6444" s="5" t="n">
        <f aca="false">MOD(A6444,45)</f>
        <v>8</v>
      </c>
      <c r="D6444" s="5" t="n">
        <f aca="false">A6444-1</f>
        <v>6442</v>
      </c>
      <c r="E6444" s="5" t="str">
        <f aca="false">IF(C6444=0,"U",VLOOKUP(D6444,A:B,2,0))</f>
        <v>K0803F</v>
      </c>
    </row>
    <row r="6445" customFormat="false" ht="15.75" hidden="false" customHeight="false" outlineLevel="0" collapsed="false">
      <c r="A6445" s="3" t="n">
        <v>6444</v>
      </c>
      <c r="B6445" s="3" t="s">
        <v>6451</v>
      </c>
      <c r="C6445" s="5" t="n">
        <f aca="false">MOD(A6445,45)</f>
        <v>9</v>
      </c>
      <c r="D6445" s="5" t="n">
        <f aca="false">A6445-1</f>
        <v>6443</v>
      </c>
      <c r="E6445" s="5" t="str">
        <f aca="false">IF(C6445=0,"U",VLOOKUP(D6445,A:B,2,0))</f>
        <v>K0803R</v>
      </c>
    </row>
    <row r="6446" customFormat="false" ht="15.75" hidden="false" customHeight="false" outlineLevel="0" collapsed="false">
      <c r="A6446" s="3" t="n">
        <v>6445</v>
      </c>
      <c r="B6446" s="3" t="s">
        <v>6452</v>
      </c>
      <c r="C6446" s="5" t="n">
        <f aca="false">MOD(A6446,45)</f>
        <v>10</v>
      </c>
      <c r="D6446" s="5" t="n">
        <f aca="false">A6446-1</f>
        <v>6444</v>
      </c>
      <c r="E6446" s="5" t="str">
        <f aca="false">IF(C6446=0,"U",VLOOKUP(D6446,A:B,2,0))</f>
        <v>K0804F</v>
      </c>
    </row>
    <row r="6447" customFormat="false" ht="15.75" hidden="false" customHeight="false" outlineLevel="0" collapsed="false">
      <c r="A6447" s="3" t="n">
        <v>6446</v>
      </c>
      <c r="B6447" s="3" t="s">
        <v>6453</v>
      </c>
      <c r="C6447" s="5" t="n">
        <f aca="false">MOD(A6447,45)</f>
        <v>11</v>
      </c>
      <c r="D6447" s="5" t="n">
        <f aca="false">A6447-1</f>
        <v>6445</v>
      </c>
      <c r="E6447" s="5" t="str">
        <f aca="false">IF(C6447=0,"U",VLOOKUP(D6447,A:B,2,0))</f>
        <v>K0804R</v>
      </c>
    </row>
    <row r="6448" customFormat="false" ht="15.75" hidden="false" customHeight="false" outlineLevel="0" collapsed="false">
      <c r="A6448" s="3" t="n">
        <v>6447</v>
      </c>
      <c r="B6448" s="3" t="s">
        <v>6454</v>
      </c>
      <c r="C6448" s="5" t="n">
        <f aca="false">MOD(A6448,45)</f>
        <v>12</v>
      </c>
      <c r="D6448" s="5" t="n">
        <f aca="false">A6448-1</f>
        <v>6446</v>
      </c>
      <c r="E6448" s="5" t="str">
        <f aca="false">IF(C6448=0,"U",VLOOKUP(D6448,A:B,2,0))</f>
        <v>K0805F</v>
      </c>
    </row>
    <row r="6449" customFormat="false" ht="15.75" hidden="false" customHeight="false" outlineLevel="0" collapsed="false">
      <c r="A6449" s="3" t="n">
        <v>6448</v>
      </c>
      <c r="B6449" s="3" t="s">
        <v>6455</v>
      </c>
      <c r="C6449" s="5" t="n">
        <f aca="false">MOD(A6449,45)</f>
        <v>13</v>
      </c>
      <c r="D6449" s="5" t="n">
        <f aca="false">A6449-1</f>
        <v>6447</v>
      </c>
      <c r="E6449" s="5" t="str">
        <f aca="false">IF(C6449=0,"U",VLOOKUP(D6449,A:B,2,0))</f>
        <v>K0805R</v>
      </c>
    </row>
    <row r="6450" customFormat="false" ht="15.75" hidden="false" customHeight="false" outlineLevel="0" collapsed="false">
      <c r="A6450" s="3" t="n">
        <v>6449</v>
      </c>
      <c r="B6450" s="3" t="s">
        <v>6456</v>
      </c>
      <c r="C6450" s="5" t="n">
        <f aca="false">MOD(A6450,45)</f>
        <v>14</v>
      </c>
      <c r="D6450" s="5" t="n">
        <f aca="false">A6450-1</f>
        <v>6448</v>
      </c>
      <c r="E6450" s="5" t="str">
        <f aca="false">IF(C6450=0,"U",VLOOKUP(D6450,A:B,2,0))</f>
        <v>K0806F</v>
      </c>
    </row>
    <row r="6451" customFormat="false" ht="15.75" hidden="false" customHeight="false" outlineLevel="0" collapsed="false">
      <c r="A6451" s="3" t="n">
        <v>6450</v>
      </c>
      <c r="B6451" s="3" t="s">
        <v>6457</v>
      </c>
      <c r="C6451" s="5" t="n">
        <f aca="false">MOD(A6451,45)</f>
        <v>15</v>
      </c>
      <c r="D6451" s="5" t="n">
        <f aca="false">A6451-1</f>
        <v>6449</v>
      </c>
      <c r="E6451" s="5" t="str">
        <f aca="false">IF(C6451=0,"U",VLOOKUP(D6451,A:B,2,0))</f>
        <v>K0806R</v>
      </c>
    </row>
    <row r="6452" customFormat="false" ht="15.75" hidden="false" customHeight="false" outlineLevel="0" collapsed="false">
      <c r="A6452" s="3" t="n">
        <v>6451</v>
      </c>
      <c r="B6452" s="3" t="s">
        <v>6458</v>
      </c>
      <c r="C6452" s="5" t="n">
        <f aca="false">MOD(A6452,45)</f>
        <v>16</v>
      </c>
      <c r="D6452" s="5" t="n">
        <f aca="false">A6452-1</f>
        <v>6450</v>
      </c>
      <c r="E6452" s="5" t="str">
        <f aca="false">IF(C6452=0,"U",VLOOKUP(D6452,A:B,2,0))</f>
        <v>K0807F</v>
      </c>
    </row>
    <row r="6453" customFormat="false" ht="15.75" hidden="false" customHeight="false" outlineLevel="0" collapsed="false">
      <c r="A6453" s="3" t="n">
        <v>6452</v>
      </c>
      <c r="B6453" s="3" t="s">
        <v>6459</v>
      </c>
      <c r="C6453" s="5" t="n">
        <f aca="false">MOD(A6453,45)</f>
        <v>17</v>
      </c>
      <c r="D6453" s="5" t="n">
        <f aca="false">A6453-1</f>
        <v>6451</v>
      </c>
      <c r="E6453" s="5" t="str">
        <f aca="false">IF(C6453=0,"U",VLOOKUP(D6453,A:B,2,0))</f>
        <v>K0807R</v>
      </c>
    </row>
    <row r="6454" customFormat="false" ht="15.75" hidden="false" customHeight="false" outlineLevel="0" collapsed="false">
      <c r="A6454" s="3" t="n">
        <v>6453</v>
      </c>
      <c r="B6454" s="3" t="s">
        <v>6460</v>
      </c>
      <c r="C6454" s="5" t="n">
        <f aca="false">MOD(A6454,45)</f>
        <v>18</v>
      </c>
      <c r="D6454" s="5" t="n">
        <f aca="false">A6454-1</f>
        <v>6452</v>
      </c>
      <c r="E6454" s="5" t="str">
        <f aca="false">IF(C6454=0,"U",VLOOKUP(D6454,A:B,2,0))</f>
        <v>K0904F</v>
      </c>
    </row>
    <row r="6455" customFormat="false" ht="15.75" hidden="false" customHeight="false" outlineLevel="0" collapsed="false">
      <c r="A6455" s="3" t="n">
        <v>6454</v>
      </c>
      <c r="B6455" s="3" t="s">
        <v>6461</v>
      </c>
      <c r="C6455" s="5" t="n">
        <f aca="false">MOD(A6455,45)</f>
        <v>19</v>
      </c>
      <c r="D6455" s="5" t="n">
        <f aca="false">A6455-1</f>
        <v>6453</v>
      </c>
      <c r="E6455" s="5" t="str">
        <f aca="false">IF(C6455=0,"U",VLOOKUP(D6455,A:B,2,0))</f>
        <v>K0904R</v>
      </c>
    </row>
    <row r="6456" customFormat="false" ht="15.75" hidden="false" customHeight="false" outlineLevel="0" collapsed="false">
      <c r="A6456" s="3" t="n">
        <v>6455</v>
      </c>
      <c r="B6456" s="3" t="s">
        <v>6462</v>
      </c>
      <c r="C6456" s="5" t="n">
        <f aca="false">MOD(A6456,45)</f>
        <v>20</v>
      </c>
      <c r="D6456" s="5" t="n">
        <f aca="false">A6456-1</f>
        <v>6454</v>
      </c>
      <c r="E6456" s="5" t="str">
        <f aca="false">IF(C6456=0,"U",VLOOKUP(D6456,A:B,2,0))</f>
        <v>K0905F</v>
      </c>
    </row>
    <row r="6457" customFormat="false" ht="15.75" hidden="false" customHeight="false" outlineLevel="0" collapsed="false">
      <c r="A6457" s="3" t="n">
        <v>6456</v>
      </c>
      <c r="B6457" s="3" t="s">
        <v>6463</v>
      </c>
      <c r="C6457" s="5" t="n">
        <f aca="false">MOD(A6457,45)</f>
        <v>21</v>
      </c>
      <c r="D6457" s="5" t="n">
        <f aca="false">A6457-1</f>
        <v>6455</v>
      </c>
      <c r="E6457" s="5" t="str">
        <f aca="false">IF(C6457=0,"U",VLOOKUP(D6457,A:B,2,0))</f>
        <v>K0905R</v>
      </c>
    </row>
    <row r="6458" customFormat="false" ht="15.75" hidden="false" customHeight="false" outlineLevel="0" collapsed="false">
      <c r="A6458" s="3" t="n">
        <v>6457</v>
      </c>
      <c r="B6458" s="3" t="s">
        <v>6464</v>
      </c>
      <c r="C6458" s="5" t="n">
        <f aca="false">MOD(A6458,45)</f>
        <v>22</v>
      </c>
      <c r="D6458" s="5" t="n">
        <f aca="false">A6458-1</f>
        <v>6456</v>
      </c>
      <c r="E6458" s="5" t="str">
        <f aca="false">IF(C6458=0,"U",VLOOKUP(D6458,A:B,2,0))</f>
        <v>K0906F</v>
      </c>
    </row>
    <row r="6459" customFormat="false" ht="15.75" hidden="false" customHeight="false" outlineLevel="0" collapsed="false">
      <c r="A6459" s="3" t="n">
        <v>6458</v>
      </c>
      <c r="B6459" s="3" t="s">
        <v>6465</v>
      </c>
      <c r="C6459" s="5" t="n">
        <f aca="false">MOD(A6459,45)</f>
        <v>23</v>
      </c>
      <c r="D6459" s="5" t="n">
        <f aca="false">A6459-1</f>
        <v>6457</v>
      </c>
      <c r="E6459" s="5" t="str">
        <f aca="false">IF(C6459=0,"U",VLOOKUP(D6459,A:B,2,0))</f>
        <v>K0906R</v>
      </c>
    </row>
    <row r="6460" customFormat="false" ht="15.75" hidden="false" customHeight="false" outlineLevel="0" collapsed="false">
      <c r="A6460" s="3" t="n">
        <v>6459</v>
      </c>
      <c r="B6460" s="3" t="s">
        <v>6466</v>
      </c>
      <c r="C6460" s="5" t="n">
        <f aca="false">MOD(A6460,45)</f>
        <v>24</v>
      </c>
      <c r="D6460" s="5" t="n">
        <f aca="false">A6460-1</f>
        <v>6458</v>
      </c>
      <c r="E6460" s="5" t="str">
        <f aca="false">IF(C6460=0,"U",VLOOKUP(D6460,A:B,2,0))</f>
        <v>K0907F</v>
      </c>
    </row>
    <row r="6461" customFormat="false" ht="15.75" hidden="false" customHeight="false" outlineLevel="0" collapsed="false">
      <c r="A6461" s="3" t="n">
        <v>6460</v>
      </c>
      <c r="B6461" s="3" t="s">
        <v>6467</v>
      </c>
      <c r="C6461" s="5" t="n">
        <f aca="false">MOD(A6461,45)</f>
        <v>25</v>
      </c>
      <c r="D6461" s="5" t="n">
        <f aca="false">A6461-1</f>
        <v>6459</v>
      </c>
      <c r="E6461" s="5" t="str">
        <f aca="false">IF(C6461=0,"U",VLOOKUP(D6461,A:B,2,0))</f>
        <v>K0907R</v>
      </c>
    </row>
    <row r="6462" customFormat="false" ht="15.75" hidden="false" customHeight="false" outlineLevel="0" collapsed="false">
      <c r="A6462" s="3" t="n">
        <v>6461</v>
      </c>
      <c r="B6462" s="3" t="s">
        <v>6468</v>
      </c>
      <c r="C6462" s="5" t="n">
        <f aca="false">MOD(A6462,45)</f>
        <v>26</v>
      </c>
      <c r="D6462" s="5" t="n">
        <f aca="false">A6462-1</f>
        <v>6460</v>
      </c>
      <c r="E6462" s="5" t="str">
        <f aca="false">IF(C6462=0,"U",VLOOKUP(D6462,A:B,2,0))</f>
        <v>K1004F</v>
      </c>
    </row>
    <row r="6463" customFormat="false" ht="15.75" hidden="false" customHeight="false" outlineLevel="0" collapsed="false">
      <c r="A6463" s="3" t="n">
        <v>6462</v>
      </c>
      <c r="B6463" s="3" t="s">
        <v>6469</v>
      </c>
      <c r="C6463" s="5" t="n">
        <f aca="false">MOD(A6463,45)</f>
        <v>27</v>
      </c>
      <c r="D6463" s="5" t="n">
        <f aca="false">A6463-1</f>
        <v>6461</v>
      </c>
      <c r="E6463" s="5" t="str">
        <f aca="false">IF(C6463=0,"U",VLOOKUP(D6463,A:B,2,0))</f>
        <v>K1004R</v>
      </c>
    </row>
    <row r="6464" customFormat="false" ht="15.75" hidden="false" customHeight="false" outlineLevel="0" collapsed="false">
      <c r="A6464" s="3" t="n">
        <v>6463</v>
      </c>
      <c r="B6464" s="3" t="s">
        <v>6470</v>
      </c>
      <c r="C6464" s="5" t="n">
        <f aca="false">MOD(A6464,45)</f>
        <v>28</v>
      </c>
      <c r="D6464" s="5" t="n">
        <f aca="false">A6464-1</f>
        <v>6462</v>
      </c>
      <c r="E6464" s="5" t="str">
        <f aca="false">IF(C6464=0,"U",VLOOKUP(D6464,A:B,2,0))</f>
        <v>K1005F</v>
      </c>
    </row>
    <row r="6465" customFormat="false" ht="15.75" hidden="false" customHeight="false" outlineLevel="0" collapsed="false">
      <c r="A6465" s="3" t="n">
        <v>6464</v>
      </c>
      <c r="B6465" s="3" t="s">
        <v>6471</v>
      </c>
      <c r="C6465" s="5" t="n">
        <f aca="false">MOD(A6465,45)</f>
        <v>29</v>
      </c>
      <c r="D6465" s="5" t="n">
        <f aca="false">A6465-1</f>
        <v>6463</v>
      </c>
      <c r="E6465" s="5" t="str">
        <f aca="false">IF(C6465=0,"U",VLOOKUP(D6465,A:B,2,0))</f>
        <v>K1005R</v>
      </c>
    </row>
    <row r="6466" customFormat="false" ht="15.75" hidden="false" customHeight="false" outlineLevel="0" collapsed="false">
      <c r="A6466" s="3" t="n">
        <v>6465</v>
      </c>
      <c r="B6466" s="3" t="s">
        <v>6472</v>
      </c>
      <c r="C6466" s="5" t="n">
        <f aca="false">MOD(A6466,45)</f>
        <v>30</v>
      </c>
      <c r="D6466" s="5" t="n">
        <f aca="false">A6466-1</f>
        <v>6464</v>
      </c>
      <c r="E6466" s="5" t="str">
        <f aca="false">IF(C6466=0,"U",VLOOKUP(D6466,A:B,2,0))</f>
        <v>K1006F</v>
      </c>
    </row>
    <row r="6467" customFormat="false" ht="15.75" hidden="false" customHeight="false" outlineLevel="0" collapsed="false">
      <c r="A6467" s="3" t="n">
        <v>6466</v>
      </c>
      <c r="B6467" s="3" t="s">
        <v>6473</v>
      </c>
      <c r="C6467" s="5" t="n">
        <f aca="false">MOD(A6467,45)</f>
        <v>31</v>
      </c>
      <c r="D6467" s="5" t="n">
        <f aca="false">A6467-1</f>
        <v>6465</v>
      </c>
      <c r="E6467" s="5" t="str">
        <f aca="false">IF(C6467=0,"U",VLOOKUP(D6467,A:B,2,0))</f>
        <v>K1006R</v>
      </c>
    </row>
    <row r="6468" customFormat="false" ht="15.75" hidden="false" customHeight="false" outlineLevel="0" collapsed="false">
      <c r="A6468" s="3" t="n">
        <v>6467</v>
      </c>
      <c r="B6468" s="3" t="s">
        <v>6474</v>
      </c>
      <c r="C6468" s="5" t="n">
        <f aca="false">MOD(A6468,45)</f>
        <v>32</v>
      </c>
      <c r="D6468" s="5" t="n">
        <f aca="false">A6468-1</f>
        <v>6466</v>
      </c>
      <c r="E6468" s="5" t="str">
        <f aca="false">IF(C6468=0,"U",VLOOKUP(D6468,A:B,2,0))</f>
        <v>K1007F</v>
      </c>
    </row>
    <row r="6469" customFormat="false" ht="15.75" hidden="false" customHeight="false" outlineLevel="0" collapsed="false">
      <c r="A6469" s="3" t="n">
        <v>6468</v>
      </c>
      <c r="B6469" s="3" t="s">
        <v>6475</v>
      </c>
      <c r="C6469" s="5" t="n">
        <f aca="false">MOD(A6469,45)</f>
        <v>33</v>
      </c>
      <c r="D6469" s="5" t="n">
        <f aca="false">A6469-1</f>
        <v>6467</v>
      </c>
      <c r="E6469" s="5" t="str">
        <f aca="false">IF(C6469=0,"U",VLOOKUP(D6469,A:B,2,0))</f>
        <v>K1007R</v>
      </c>
    </row>
    <row r="6470" customFormat="false" ht="15.75" hidden="false" customHeight="false" outlineLevel="0" collapsed="false">
      <c r="A6470" s="3" t="n">
        <v>6469</v>
      </c>
      <c r="B6470" s="3" t="s">
        <v>6476</v>
      </c>
      <c r="C6470" s="5" t="n">
        <f aca="false">MOD(A6470,45)</f>
        <v>34</v>
      </c>
      <c r="D6470" s="5" t="n">
        <f aca="false">A6470-1</f>
        <v>6468</v>
      </c>
      <c r="E6470" s="5" t="str">
        <f aca="false">IF(C6470=0,"U",VLOOKUP(D6470,A:B,2,0))</f>
        <v>K1101F</v>
      </c>
    </row>
    <row r="6471" customFormat="false" ht="15.75" hidden="false" customHeight="false" outlineLevel="0" collapsed="false">
      <c r="A6471" s="3" t="n">
        <v>6470</v>
      </c>
      <c r="B6471" s="3" t="s">
        <v>6477</v>
      </c>
      <c r="C6471" s="5" t="n">
        <f aca="false">MOD(A6471,45)</f>
        <v>35</v>
      </c>
      <c r="D6471" s="5" t="n">
        <f aca="false">A6471-1</f>
        <v>6469</v>
      </c>
      <c r="E6471" s="5" t="str">
        <f aca="false">IF(C6471=0,"U",VLOOKUP(D6471,A:B,2,0))</f>
        <v>K1101R</v>
      </c>
    </row>
    <row r="6472" customFormat="false" ht="15.75" hidden="false" customHeight="false" outlineLevel="0" collapsed="false">
      <c r="A6472" s="3" t="n">
        <v>6471</v>
      </c>
      <c r="B6472" s="3" t="s">
        <v>6478</v>
      </c>
      <c r="C6472" s="5" t="n">
        <f aca="false">MOD(A6472,45)</f>
        <v>36</v>
      </c>
      <c r="D6472" s="5" t="n">
        <f aca="false">A6472-1</f>
        <v>6470</v>
      </c>
      <c r="E6472" s="5" t="str">
        <f aca="false">IF(C6472=0,"U",VLOOKUP(D6472,A:B,2,0))</f>
        <v>K1102F</v>
      </c>
    </row>
    <row r="6473" customFormat="false" ht="15.75" hidden="false" customHeight="false" outlineLevel="0" collapsed="false">
      <c r="A6473" s="3" t="n">
        <v>6472</v>
      </c>
      <c r="B6473" s="3" t="s">
        <v>6479</v>
      </c>
      <c r="C6473" s="5" t="n">
        <f aca="false">MOD(A6473,45)</f>
        <v>37</v>
      </c>
      <c r="D6473" s="5" t="n">
        <f aca="false">A6473-1</f>
        <v>6471</v>
      </c>
      <c r="E6473" s="5" t="str">
        <f aca="false">IF(C6473=0,"U",VLOOKUP(D6473,A:B,2,0))</f>
        <v>K1102R</v>
      </c>
    </row>
    <row r="6474" customFormat="false" ht="15.75" hidden="false" customHeight="false" outlineLevel="0" collapsed="false">
      <c r="A6474" s="3" t="n">
        <v>6473</v>
      </c>
      <c r="B6474" s="3" t="s">
        <v>6480</v>
      </c>
      <c r="C6474" s="5" t="n">
        <f aca="false">MOD(A6474,45)</f>
        <v>38</v>
      </c>
      <c r="D6474" s="5" t="n">
        <f aca="false">A6474-1</f>
        <v>6472</v>
      </c>
      <c r="E6474" s="5" t="str">
        <f aca="false">IF(C6474=0,"U",VLOOKUP(D6474,A:B,2,0))</f>
        <v>K1103F</v>
      </c>
    </row>
    <row r="6475" customFormat="false" ht="15.75" hidden="false" customHeight="false" outlineLevel="0" collapsed="false">
      <c r="A6475" s="3" t="n">
        <v>6474</v>
      </c>
      <c r="B6475" s="3" t="s">
        <v>6481</v>
      </c>
      <c r="C6475" s="5" t="n">
        <f aca="false">MOD(A6475,45)</f>
        <v>39</v>
      </c>
      <c r="D6475" s="5" t="n">
        <f aca="false">A6475-1</f>
        <v>6473</v>
      </c>
      <c r="E6475" s="5" t="str">
        <f aca="false">IF(C6475=0,"U",VLOOKUP(D6475,A:B,2,0))</f>
        <v>K1103R</v>
      </c>
    </row>
    <row r="6476" customFormat="false" ht="15.75" hidden="false" customHeight="false" outlineLevel="0" collapsed="false">
      <c r="A6476" s="3" t="n">
        <v>6475</v>
      </c>
      <c r="B6476" s="3" t="s">
        <v>6482</v>
      </c>
      <c r="C6476" s="5" t="n">
        <f aca="false">MOD(A6476,45)</f>
        <v>40</v>
      </c>
      <c r="D6476" s="5" t="n">
        <f aca="false">A6476-1</f>
        <v>6474</v>
      </c>
      <c r="E6476" s="5" t="str">
        <f aca="false">IF(C6476=0,"U",VLOOKUP(D6476,A:B,2,0))</f>
        <v>K1104F</v>
      </c>
    </row>
    <row r="6477" customFormat="false" ht="15.75" hidden="false" customHeight="false" outlineLevel="0" collapsed="false">
      <c r="A6477" s="3" t="n">
        <v>6476</v>
      </c>
      <c r="B6477" s="3" t="s">
        <v>6483</v>
      </c>
      <c r="C6477" s="5" t="n">
        <f aca="false">MOD(A6477,45)</f>
        <v>41</v>
      </c>
      <c r="D6477" s="5" t="n">
        <f aca="false">A6477-1</f>
        <v>6475</v>
      </c>
      <c r="E6477" s="5" t="str">
        <f aca="false">IF(C6477=0,"U",VLOOKUP(D6477,A:B,2,0))</f>
        <v>K1104R</v>
      </c>
    </row>
    <row r="6478" customFormat="false" ht="15.75" hidden="false" customHeight="false" outlineLevel="0" collapsed="false">
      <c r="A6478" s="3" t="n">
        <v>6477</v>
      </c>
      <c r="B6478" s="3" t="s">
        <v>6484</v>
      </c>
      <c r="C6478" s="5" t="n">
        <f aca="false">MOD(A6478,45)</f>
        <v>42</v>
      </c>
      <c r="D6478" s="5" t="n">
        <f aca="false">A6478-1</f>
        <v>6476</v>
      </c>
      <c r="E6478" s="5" t="str">
        <f aca="false">IF(C6478=0,"U",VLOOKUP(D6478,A:B,2,0))</f>
        <v>K1105F</v>
      </c>
    </row>
    <row r="6479" customFormat="false" ht="15.75" hidden="false" customHeight="false" outlineLevel="0" collapsed="false">
      <c r="A6479" s="3" t="n">
        <v>6478</v>
      </c>
      <c r="B6479" s="3" t="s">
        <v>6485</v>
      </c>
      <c r="C6479" s="5" t="n">
        <f aca="false">MOD(A6479,45)</f>
        <v>43</v>
      </c>
      <c r="D6479" s="5" t="n">
        <f aca="false">A6479-1</f>
        <v>6477</v>
      </c>
      <c r="E6479" s="5" t="str">
        <f aca="false">IF(C6479=0,"U",VLOOKUP(D6479,A:B,2,0))</f>
        <v>K1105R</v>
      </c>
    </row>
    <row r="6480" customFormat="false" ht="15.75" hidden="false" customHeight="false" outlineLevel="0" collapsed="false">
      <c r="A6480" s="3" t="n">
        <v>6479</v>
      </c>
      <c r="B6480" s="3" t="s">
        <v>6486</v>
      </c>
      <c r="C6480" s="5" t="n">
        <f aca="false">MOD(A6480,45)</f>
        <v>44</v>
      </c>
      <c r="D6480" s="5" t="n">
        <f aca="false">A6480-1</f>
        <v>6478</v>
      </c>
      <c r="E6480" s="5" t="str">
        <f aca="false">IF(C6480=0,"U",VLOOKUP(D6480,A:B,2,0))</f>
        <v>K1106F</v>
      </c>
    </row>
    <row r="6481" customFormat="false" ht="15.75" hidden="false" customHeight="false" outlineLevel="0" collapsed="false">
      <c r="A6481" s="3" t="n">
        <v>6480</v>
      </c>
      <c r="B6481" s="3" t="s">
        <v>6487</v>
      </c>
      <c r="C6481" s="5" t="n">
        <f aca="false">MOD(A6481,45)</f>
        <v>0</v>
      </c>
      <c r="D6481" s="5" t="n">
        <f aca="false">A6481-1</f>
        <v>6479</v>
      </c>
      <c r="E6481" s="5" t="str">
        <f aca="false">IF(C6481=0,"U",VLOOKUP(D6481,A:B,2,0))</f>
        <v>U</v>
      </c>
    </row>
    <row r="6482" customFormat="false" ht="15.75" hidden="false" customHeight="false" outlineLevel="0" collapsed="false">
      <c r="A6482" s="3" t="n">
        <v>6481</v>
      </c>
      <c r="B6482" s="3" t="s">
        <v>6488</v>
      </c>
      <c r="C6482" s="5" t="n">
        <f aca="false">MOD(A6482,45)</f>
        <v>1</v>
      </c>
      <c r="D6482" s="5" t="n">
        <f aca="false">A6482-1</f>
        <v>6480</v>
      </c>
      <c r="E6482" s="5" t="str">
        <f aca="false">IF(C6482=0,"U",VLOOKUP(D6482,A:B,2,0))</f>
        <v>K1107F</v>
      </c>
    </row>
    <row r="6483" customFormat="false" ht="15.75" hidden="false" customHeight="false" outlineLevel="0" collapsed="false">
      <c r="A6483" s="3" t="n">
        <v>6482</v>
      </c>
      <c r="B6483" s="3" t="s">
        <v>6489</v>
      </c>
      <c r="C6483" s="5" t="n">
        <f aca="false">MOD(A6483,45)</f>
        <v>2</v>
      </c>
      <c r="D6483" s="5" t="n">
        <f aca="false">A6483-1</f>
        <v>6481</v>
      </c>
      <c r="E6483" s="5" t="str">
        <f aca="false">IF(C6483=0,"U",VLOOKUP(D6483,A:B,2,0))</f>
        <v>K1107R</v>
      </c>
    </row>
    <row r="6484" customFormat="false" ht="15.75" hidden="false" customHeight="false" outlineLevel="0" collapsed="false">
      <c r="A6484" s="3" t="n">
        <v>6483</v>
      </c>
      <c r="B6484" s="3" t="s">
        <v>6490</v>
      </c>
      <c r="C6484" s="5" t="n">
        <f aca="false">MOD(A6484,45)</f>
        <v>3</v>
      </c>
      <c r="D6484" s="5" t="n">
        <f aca="false">A6484-1</f>
        <v>6482</v>
      </c>
      <c r="E6484" s="5" t="str">
        <f aca="false">IF(C6484=0,"U",VLOOKUP(D6484,A:B,2,0))</f>
        <v>K1108F</v>
      </c>
    </row>
    <row r="6485" customFormat="false" ht="15.75" hidden="false" customHeight="false" outlineLevel="0" collapsed="false">
      <c r="A6485" s="3" t="n">
        <v>6484</v>
      </c>
      <c r="B6485" s="3" t="s">
        <v>6491</v>
      </c>
      <c r="C6485" s="5" t="n">
        <f aca="false">MOD(A6485,45)</f>
        <v>4</v>
      </c>
      <c r="D6485" s="5" t="n">
        <f aca="false">A6485-1</f>
        <v>6483</v>
      </c>
      <c r="E6485" s="5" t="str">
        <f aca="false">IF(C6485=0,"U",VLOOKUP(D6485,A:B,2,0))</f>
        <v>K1108R</v>
      </c>
    </row>
    <row r="6486" customFormat="false" ht="15.75" hidden="false" customHeight="false" outlineLevel="0" collapsed="false">
      <c r="A6486" s="3" t="n">
        <v>6485</v>
      </c>
      <c r="B6486" s="3" t="s">
        <v>6492</v>
      </c>
      <c r="C6486" s="5" t="n">
        <f aca="false">MOD(A6486,45)</f>
        <v>5</v>
      </c>
      <c r="D6486" s="5" t="n">
        <f aca="false">A6486-1</f>
        <v>6484</v>
      </c>
      <c r="E6486" s="5" t="str">
        <f aca="false">IF(C6486=0,"U",VLOOKUP(D6486,A:B,2,0))</f>
        <v>K1201F</v>
      </c>
    </row>
    <row r="6487" customFormat="false" ht="15.75" hidden="false" customHeight="false" outlineLevel="0" collapsed="false">
      <c r="A6487" s="3" t="n">
        <v>6486</v>
      </c>
      <c r="B6487" s="3" t="s">
        <v>6493</v>
      </c>
      <c r="C6487" s="5" t="n">
        <f aca="false">MOD(A6487,45)</f>
        <v>6</v>
      </c>
      <c r="D6487" s="5" t="n">
        <f aca="false">A6487-1</f>
        <v>6485</v>
      </c>
      <c r="E6487" s="5" t="str">
        <f aca="false">IF(C6487=0,"U",VLOOKUP(D6487,A:B,2,0))</f>
        <v>K1201R</v>
      </c>
    </row>
    <row r="6488" customFormat="false" ht="15.75" hidden="false" customHeight="false" outlineLevel="0" collapsed="false">
      <c r="A6488" s="3" t="n">
        <v>6487</v>
      </c>
      <c r="B6488" s="3" t="s">
        <v>6494</v>
      </c>
      <c r="C6488" s="5" t="n">
        <f aca="false">MOD(A6488,45)</f>
        <v>7</v>
      </c>
      <c r="D6488" s="5" t="n">
        <f aca="false">A6488-1</f>
        <v>6486</v>
      </c>
      <c r="E6488" s="5" t="str">
        <f aca="false">IF(C6488=0,"U",VLOOKUP(D6488,A:B,2,0))</f>
        <v>K1202F</v>
      </c>
    </row>
    <row r="6489" customFormat="false" ht="15.75" hidden="false" customHeight="false" outlineLevel="0" collapsed="false">
      <c r="A6489" s="3" t="n">
        <v>6488</v>
      </c>
      <c r="B6489" s="3" t="s">
        <v>6495</v>
      </c>
      <c r="C6489" s="5" t="n">
        <f aca="false">MOD(A6489,45)</f>
        <v>8</v>
      </c>
      <c r="D6489" s="5" t="n">
        <f aca="false">A6489-1</f>
        <v>6487</v>
      </c>
      <c r="E6489" s="5" t="str">
        <f aca="false">IF(C6489=0,"U",VLOOKUP(D6489,A:B,2,0))</f>
        <v>K1202R</v>
      </c>
    </row>
    <row r="6490" customFormat="false" ht="15.75" hidden="false" customHeight="false" outlineLevel="0" collapsed="false">
      <c r="A6490" s="3" t="n">
        <v>6489</v>
      </c>
      <c r="B6490" s="3" t="s">
        <v>6496</v>
      </c>
      <c r="C6490" s="5" t="n">
        <f aca="false">MOD(A6490,45)</f>
        <v>9</v>
      </c>
      <c r="D6490" s="5" t="n">
        <f aca="false">A6490-1</f>
        <v>6488</v>
      </c>
      <c r="E6490" s="5" t="str">
        <f aca="false">IF(C6490=0,"U",VLOOKUP(D6490,A:B,2,0))</f>
        <v>K1203F</v>
      </c>
    </row>
    <row r="6491" customFormat="false" ht="15.75" hidden="false" customHeight="false" outlineLevel="0" collapsed="false">
      <c r="A6491" s="3" t="n">
        <v>6490</v>
      </c>
      <c r="B6491" s="3" t="s">
        <v>6497</v>
      </c>
      <c r="C6491" s="5" t="n">
        <f aca="false">MOD(A6491,45)</f>
        <v>10</v>
      </c>
      <c r="D6491" s="5" t="n">
        <f aca="false">A6491-1</f>
        <v>6489</v>
      </c>
      <c r="E6491" s="5" t="str">
        <f aca="false">IF(C6491=0,"U",VLOOKUP(D6491,A:B,2,0))</f>
        <v>K1203R</v>
      </c>
    </row>
    <row r="6492" customFormat="false" ht="15.75" hidden="false" customHeight="false" outlineLevel="0" collapsed="false">
      <c r="A6492" s="3" t="n">
        <v>6491</v>
      </c>
      <c r="B6492" s="3" t="s">
        <v>6498</v>
      </c>
      <c r="C6492" s="5" t="n">
        <f aca="false">MOD(A6492,45)</f>
        <v>11</v>
      </c>
      <c r="D6492" s="5" t="n">
        <f aca="false">A6492-1</f>
        <v>6490</v>
      </c>
      <c r="E6492" s="5" t="str">
        <f aca="false">IF(C6492=0,"U",VLOOKUP(D6492,A:B,2,0))</f>
        <v>K1204F</v>
      </c>
    </row>
    <row r="6493" customFormat="false" ht="15.75" hidden="false" customHeight="false" outlineLevel="0" collapsed="false">
      <c r="A6493" s="3" t="n">
        <v>6492</v>
      </c>
      <c r="B6493" s="3" t="s">
        <v>6499</v>
      </c>
      <c r="C6493" s="5" t="n">
        <f aca="false">MOD(A6493,45)</f>
        <v>12</v>
      </c>
      <c r="D6493" s="5" t="n">
        <f aca="false">A6493-1</f>
        <v>6491</v>
      </c>
      <c r="E6493" s="5" t="str">
        <f aca="false">IF(C6493=0,"U",VLOOKUP(D6493,A:B,2,0))</f>
        <v>K1204R</v>
      </c>
    </row>
    <row r="6494" customFormat="false" ht="15.75" hidden="false" customHeight="false" outlineLevel="0" collapsed="false">
      <c r="A6494" s="3" t="n">
        <v>6493</v>
      </c>
      <c r="B6494" s="3" t="s">
        <v>6500</v>
      </c>
      <c r="C6494" s="5" t="n">
        <f aca="false">MOD(A6494,45)</f>
        <v>13</v>
      </c>
      <c r="D6494" s="5" t="n">
        <f aca="false">A6494-1</f>
        <v>6492</v>
      </c>
      <c r="E6494" s="5" t="str">
        <f aca="false">IF(C6494=0,"U",VLOOKUP(D6494,A:B,2,0))</f>
        <v>K1205F</v>
      </c>
    </row>
    <row r="6495" customFormat="false" ht="15.75" hidden="false" customHeight="false" outlineLevel="0" collapsed="false">
      <c r="A6495" s="3" t="n">
        <v>6494</v>
      </c>
      <c r="B6495" s="3" t="s">
        <v>6501</v>
      </c>
      <c r="C6495" s="5" t="n">
        <f aca="false">MOD(A6495,45)</f>
        <v>14</v>
      </c>
      <c r="D6495" s="5" t="n">
        <f aca="false">A6495-1</f>
        <v>6493</v>
      </c>
      <c r="E6495" s="5" t="str">
        <f aca="false">IF(C6495=0,"U",VLOOKUP(D6495,A:B,2,0))</f>
        <v>K1205R</v>
      </c>
    </row>
    <row r="6496" customFormat="false" ht="15.75" hidden="false" customHeight="false" outlineLevel="0" collapsed="false">
      <c r="A6496" s="3" t="n">
        <v>6495</v>
      </c>
      <c r="B6496" s="3" t="s">
        <v>6502</v>
      </c>
      <c r="C6496" s="5" t="n">
        <f aca="false">MOD(A6496,45)</f>
        <v>15</v>
      </c>
      <c r="D6496" s="5" t="n">
        <f aca="false">A6496-1</f>
        <v>6494</v>
      </c>
      <c r="E6496" s="5" t="str">
        <f aca="false">IF(C6496=0,"U",VLOOKUP(D6496,A:B,2,0))</f>
        <v>K1206F</v>
      </c>
    </row>
    <row r="6497" customFormat="false" ht="15.75" hidden="false" customHeight="false" outlineLevel="0" collapsed="false">
      <c r="A6497" s="3" t="n">
        <v>6496</v>
      </c>
      <c r="B6497" s="3" t="s">
        <v>6503</v>
      </c>
      <c r="C6497" s="5" t="n">
        <f aca="false">MOD(A6497,45)</f>
        <v>16</v>
      </c>
      <c r="D6497" s="5" t="n">
        <f aca="false">A6497-1</f>
        <v>6495</v>
      </c>
      <c r="E6497" s="5" t="str">
        <f aca="false">IF(C6497=0,"U",VLOOKUP(D6497,A:B,2,0))</f>
        <v>K1206R</v>
      </c>
    </row>
    <row r="6498" customFormat="false" ht="15.75" hidden="false" customHeight="false" outlineLevel="0" collapsed="false">
      <c r="A6498" s="3" t="n">
        <v>6497</v>
      </c>
      <c r="B6498" s="3" t="s">
        <v>6504</v>
      </c>
      <c r="C6498" s="5" t="n">
        <f aca="false">MOD(A6498,45)</f>
        <v>17</v>
      </c>
      <c r="D6498" s="5" t="n">
        <f aca="false">A6498-1</f>
        <v>6496</v>
      </c>
      <c r="E6498" s="5" t="str">
        <f aca="false">IF(C6498=0,"U",VLOOKUP(D6498,A:B,2,0))</f>
        <v>K1207F</v>
      </c>
    </row>
    <row r="6499" customFormat="false" ht="15.75" hidden="false" customHeight="false" outlineLevel="0" collapsed="false">
      <c r="A6499" s="3" t="n">
        <v>6498</v>
      </c>
      <c r="B6499" s="3" t="s">
        <v>6505</v>
      </c>
      <c r="C6499" s="5" t="n">
        <f aca="false">MOD(A6499,45)</f>
        <v>18</v>
      </c>
      <c r="D6499" s="5" t="n">
        <f aca="false">A6499-1</f>
        <v>6497</v>
      </c>
      <c r="E6499" s="5" t="str">
        <f aca="false">IF(C6499=0,"U",VLOOKUP(D6499,A:B,2,0))</f>
        <v>K1207R</v>
      </c>
    </row>
    <row r="6500" customFormat="false" ht="15.75" hidden="false" customHeight="false" outlineLevel="0" collapsed="false">
      <c r="A6500" s="3" t="n">
        <v>6499</v>
      </c>
      <c r="B6500" s="3" t="s">
        <v>6506</v>
      </c>
      <c r="C6500" s="5" t="n">
        <f aca="false">MOD(A6500,45)</f>
        <v>19</v>
      </c>
      <c r="D6500" s="5" t="n">
        <f aca="false">A6500-1</f>
        <v>6498</v>
      </c>
      <c r="E6500" s="5" t="str">
        <f aca="false">IF(C6500=0,"U",VLOOKUP(D6500,A:B,2,0))</f>
        <v>K1208F</v>
      </c>
    </row>
    <row r="6501" customFormat="false" ht="15.75" hidden="false" customHeight="false" outlineLevel="0" collapsed="false">
      <c r="A6501" s="3" t="n">
        <v>6500</v>
      </c>
      <c r="B6501" s="3" t="s">
        <v>6507</v>
      </c>
      <c r="C6501" s="5" t="n">
        <f aca="false">MOD(A6501,45)</f>
        <v>20</v>
      </c>
      <c r="D6501" s="5" t="n">
        <f aca="false">A6501-1</f>
        <v>6499</v>
      </c>
      <c r="E6501" s="5" t="str">
        <f aca="false">IF(C6501=0,"U",VLOOKUP(D6501,A:B,2,0))</f>
        <v>K1208R</v>
      </c>
    </row>
    <row r="6502" customFormat="false" ht="15.75" hidden="false" customHeight="false" outlineLevel="0" collapsed="false">
      <c r="A6502" s="3" t="n">
        <v>6501</v>
      </c>
      <c r="B6502" s="3" t="s">
        <v>6508</v>
      </c>
      <c r="C6502" s="5" t="n">
        <f aca="false">MOD(A6502,45)</f>
        <v>21</v>
      </c>
      <c r="D6502" s="5" t="n">
        <f aca="false">A6502-1</f>
        <v>6500</v>
      </c>
      <c r="E6502" s="5" t="str">
        <f aca="false">IF(C6502=0,"U",VLOOKUP(D6502,A:B,2,0))</f>
        <v>K1301F</v>
      </c>
    </row>
    <row r="6503" customFormat="false" ht="15.75" hidden="false" customHeight="false" outlineLevel="0" collapsed="false">
      <c r="A6503" s="3" t="n">
        <v>6502</v>
      </c>
      <c r="B6503" s="3" t="s">
        <v>6509</v>
      </c>
      <c r="C6503" s="5" t="n">
        <f aca="false">MOD(A6503,45)</f>
        <v>22</v>
      </c>
      <c r="D6503" s="5" t="n">
        <f aca="false">A6503-1</f>
        <v>6501</v>
      </c>
      <c r="E6503" s="5" t="str">
        <f aca="false">IF(C6503=0,"U",VLOOKUP(D6503,A:B,2,0))</f>
        <v>K1301R</v>
      </c>
    </row>
    <row r="6504" customFormat="false" ht="15.75" hidden="false" customHeight="false" outlineLevel="0" collapsed="false">
      <c r="A6504" s="3" t="n">
        <v>6503</v>
      </c>
      <c r="B6504" s="3" t="s">
        <v>6510</v>
      </c>
      <c r="C6504" s="5" t="n">
        <f aca="false">MOD(A6504,45)</f>
        <v>23</v>
      </c>
      <c r="D6504" s="5" t="n">
        <f aca="false">A6504-1</f>
        <v>6502</v>
      </c>
      <c r="E6504" s="5" t="str">
        <f aca="false">IF(C6504=0,"U",VLOOKUP(D6504,A:B,2,0))</f>
        <v>K1302F</v>
      </c>
    </row>
    <row r="6505" customFormat="false" ht="15.75" hidden="false" customHeight="false" outlineLevel="0" collapsed="false">
      <c r="A6505" s="3" t="n">
        <v>6504</v>
      </c>
      <c r="B6505" s="3" t="s">
        <v>6511</v>
      </c>
      <c r="C6505" s="5" t="n">
        <f aca="false">MOD(A6505,45)</f>
        <v>24</v>
      </c>
      <c r="D6505" s="5" t="n">
        <f aca="false">A6505-1</f>
        <v>6503</v>
      </c>
      <c r="E6505" s="5" t="str">
        <f aca="false">IF(C6505=0,"U",VLOOKUP(D6505,A:B,2,0))</f>
        <v>K1302R</v>
      </c>
    </row>
    <row r="6506" customFormat="false" ht="15.75" hidden="false" customHeight="false" outlineLevel="0" collapsed="false">
      <c r="A6506" s="3" t="n">
        <v>6505</v>
      </c>
      <c r="B6506" s="3" t="s">
        <v>6512</v>
      </c>
      <c r="C6506" s="5" t="n">
        <f aca="false">MOD(A6506,45)</f>
        <v>25</v>
      </c>
      <c r="D6506" s="5" t="n">
        <f aca="false">A6506-1</f>
        <v>6504</v>
      </c>
      <c r="E6506" s="5" t="str">
        <f aca="false">IF(C6506=0,"U",VLOOKUP(D6506,A:B,2,0))</f>
        <v>K1303F</v>
      </c>
    </row>
    <row r="6507" customFormat="false" ht="15.75" hidden="false" customHeight="false" outlineLevel="0" collapsed="false">
      <c r="A6507" s="3" t="n">
        <v>6506</v>
      </c>
      <c r="B6507" s="3" t="s">
        <v>6513</v>
      </c>
      <c r="C6507" s="5" t="n">
        <f aca="false">MOD(A6507,45)</f>
        <v>26</v>
      </c>
      <c r="D6507" s="5" t="n">
        <f aca="false">A6507-1</f>
        <v>6505</v>
      </c>
      <c r="E6507" s="5" t="str">
        <f aca="false">IF(C6507=0,"U",VLOOKUP(D6507,A:B,2,0))</f>
        <v>K1303R</v>
      </c>
    </row>
    <row r="6508" customFormat="false" ht="15.75" hidden="false" customHeight="false" outlineLevel="0" collapsed="false">
      <c r="A6508" s="3" t="n">
        <v>6507</v>
      </c>
      <c r="B6508" s="3" t="s">
        <v>6514</v>
      </c>
      <c r="C6508" s="5" t="n">
        <f aca="false">MOD(A6508,45)</f>
        <v>27</v>
      </c>
      <c r="D6508" s="5" t="n">
        <f aca="false">A6508-1</f>
        <v>6506</v>
      </c>
      <c r="E6508" s="5" t="str">
        <f aca="false">IF(C6508=0,"U",VLOOKUP(D6508,A:B,2,0))</f>
        <v>K1304F</v>
      </c>
    </row>
    <row r="6509" customFormat="false" ht="15.75" hidden="false" customHeight="false" outlineLevel="0" collapsed="false">
      <c r="A6509" s="3" t="n">
        <v>6508</v>
      </c>
      <c r="B6509" s="3" t="s">
        <v>6515</v>
      </c>
      <c r="C6509" s="5" t="n">
        <f aca="false">MOD(A6509,45)</f>
        <v>28</v>
      </c>
      <c r="D6509" s="5" t="n">
        <f aca="false">A6509-1</f>
        <v>6507</v>
      </c>
      <c r="E6509" s="5" t="str">
        <f aca="false">IF(C6509=0,"U",VLOOKUP(D6509,A:B,2,0))</f>
        <v>K1304R</v>
      </c>
    </row>
    <row r="6510" customFormat="false" ht="15.75" hidden="false" customHeight="false" outlineLevel="0" collapsed="false">
      <c r="A6510" s="3" t="n">
        <v>6509</v>
      </c>
      <c r="B6510" s="3" t="s">
        <v>6516</v>
      </c>
      <c r="C6510" s="5" t="n">
        <f aca="false">MOD(A6510,45)</f>
        <v>29</v>
      </c>
      <c r="D6510" s="5" t="n">
        <f aca="false">A6510-1</f>
        <v>6508</v>
      </c>
      <c r="E6510" s="5" t="str">
        <f aca="false">IF(C6510=0,"U",VLOOKUP(D6510,A:B,2,0))</f>
        <v>K1305F</v>
      </c>
    </row>
    <row r="6511" customFormat="false" ht="15.75" hidden="false" customHeight="false" outlineLevel="0" collapsed="false">
      <c r="A6511" s="3" t="n">
        <v>6510</v>
      </c>
      <c r="B6511" s="3" t="s">
        <v>6517</v>
      </c>
      <c r="C6511" s="5" t="n">
        <f aca="false">MOD(A6511,45)</f>
        <v>30</v>
      </c>
      <c r="D6511" s="5" t="n">
        <f aca="false">A6511-1</f>
        <v>6509</v>
      </c>
      <c r="E6511" s="5" t="str">
        <f aca="false">IF(C6511=0,"U",VLOOKUP(D6511,A:B,2,0))</f>
        <v>K1305R</v>
      </c>
    </row>
    <row r="6512" customFormat="false" ht="15.75" hidden="false" customHeight="false" outlineLevel="0" collapsed="false">
      <c r="A6512" s="3" t="n">
        <v>6511</v>
      </c>
      <c r="B6512" s="3" t="s">
        <v>6518</v>
      </c>
      <c r="C6512" s="5" t="n">
        <f aca="false">MOD(A6512,45)</f>
        <v>31</v>
      </c>
      <c r="D6512" s="5" t="n">
        <f aca="false">A6512-1</f>
        <v>6510</v>
      </c>
      <c r="E6512" s="5" t="str">
        <f aca="false">IF(C6512=0,"U",VLOOKUP(D6512,A:B,2,0))</f>
        <v>K1306F</v>
      </c>
    </row>
    <row r="6513" customFormat="false" ht="15.75" hidden="false" customHeight="false" outlineLevel="0" collapsed="false">
      <c r="A6513" s="3" t="n">
        <v>6512</v>
      </c>
      <c r="B6513" s="3" t="s">
        <v>6519</v>
      </c>
      <c r="C6513" s="5" t="n">
        <f aca="false">MOD(A6513,45)</f>
        <v>32</v>
      </c>
      <c r="D6513" s="5" t="n">
        <f aca="false">A6513-1</f>
        <v>6511</v>
      </c>
      <c r="E6513" s="5" t="str">
        <f aca="false">IF(C6513=0,"U",VLOOKUP(D6513,A:B,2,0))</f>
        <v>K1306R</v>
      </c>
    </row>
    <row r="6514" customFormat="false" ht="15.75" hidden="false" customHeight="false" outlineLevel="0" collapsed="false">
      <c r="A6514" s="3" t="n">
        <v>6513</v>
      </c>
      <c r="B6514" s="3" t="s">
        <v>6520</v>
      </c>
      <c r="C6514" s="5" t="n">
        <f aca="false">MOD(A6514,45)</f>
        <v>33</v>
      </c>
      <c r="D6514" s="5" t="n">
        <f aca="false">A6514-1</f>
        <v>6512</v>
      </c>
      <c r="E6514" s="5" t="str">
        <f aca="false">IF(C6514=0,"U",VLOOKUP(D6514,A:B,2,0))</f>
        <v>K1307F</v>
      </c>
    </row>
    <row r="6515" customFormat="false" ht="15.75" hidden="false" customHeight="false" outlineLevel="0" collapsed="false">
      <c r="A6515" s="3" t="n">
        <v>6514</v>
      </c>
      <c r="B6515" s="3" t="s">
        <v>6521</v>
      </c>
      <c r="C6515" s="5" t="n">
        <f aca="false">MOD(A6515,45)</f>
        <v>34</v>
      </c>
      <c r="D6515" s="5" t="n">
        <f aca="false">A6515-1</f>
        <v>6513</v>
      </c>
      <c r="E6515" s="5" t="str">
        <f aca="false">IF(C6515=0,"U",VLOOKUP(D6515,A:B,2,0))</f>
        <v>K1307R</v>
      </c>
    </row>
    <row r="6516" customFormat="false" ht="15.75" hidden="false" customHeight="false" outlineLevel="0" collapsed="false">
      <c r="A6516" s="3" t="n">
        <v>6515</v>
      </c>
      <c r="B6516" s="3" t="s">
        <v>6522</v>
      </c>
      <c r="C6516" s="5" t="n">
        <f aca="false">MOD(A6516,45)</f>
        <v>35</v>
      </c>
      <c r="D6516" s="5" t="n">
        <f aca="false">A6516-1</f>
        <v>6514</v>
      </c>
      <c r="E6516" s="5" t="str">
        <f aca="false">IF(C6516=0,"U",VLOOKUP(D6516,A:B,2,0))</f>
        <v>K1308F</v>
      </c>
    </row>
    <row r="6517" customFormat="false" ht="15.75" hidden="false" customHeight="false" outlineLevel="0" collapsed="false">
      <c r="A6517" s="3" t="n">
        <v>6516</v>
      </c>
      <c r="B6517" s="3" t="s">
        <v>6523</v>
      </c>
      <c r="C6517" s="5" t="n">
        <f aca="false">MOD(A6517,45)</f>
        <v>36</v>
      </c>
      <c r="D6517" s="5" t="n">
        <f aca="false">A6517-1</f>
        <v>6515</v>
      </c>
      <c r="E6517" s="5" t="str">
        <f aca="false">IF(C6517=0,"U",VLOOKUP(D6517,A:B,2,0))</f>
        <v>K1308R</v>
      </c>
    </row>
    <row r="6518" customFormat="false" ht="15.75" hidden="false" customHeight="false" outlineLevel="0" collapsed="false">
      <c r="A6518" s="3" t="n">
        <v>6517</v>
      </c>
      <c r="B6518" s="3" t="s">
        <v>6524</v>
      </c>
      <c r="C6518" s="5" t="n">
        <f aca="false">MOD(A6518,45)</f>
        <v>37</v>
      </c>
      <c r="D6518" s="5" t="n">
        <f aca="false">A6518-1</f>
        <v>6516</v>
      </c>
      <c r="E6518" s="5" t="str">
        <f aca="false">IF(C6518=0,"U",VLOOKUP(D6518,A:B,2,0))</f>
        <v>K1401F</v>
      </c>
    </row>
    <row r="6519" customFormat="false" ht="15.75" hidden="false" customHeight="false" outlineLevel="0" collapsed="false">
      <c r="A6519" s="3" t="n">
        <v>6518</v>
      </c>
      <c r="B6519" s="3" t="s">
        <v>6525</v>
      </c>
      <c r="C6519" s="5" t="n">
        <f aca="false">MOD(A6519,45)</f>
        <v>38</v>
      </c>
      <c r="D6519" s="5" t="n">
        <f aca="false">A6519-1</f>
        <v>6517</v>
      </c>
      <c r="E6519" s="5" t="str">
        <f aca="false">IF(C6519=0,"U",VLOOKUP(D6519,A:B,2,0))</f>
        <v>K1401R</v>
      </c>
    </row>
    <row r="6520" customFormat="false" ht="15.75" hidden="false" customHeight="false" outlineLevel="0" collapsed="false">
      <c r="A6520" s="3" t="n">
        <v>6519</v>
      </c>
      <c r="B6520" s="3" t="s">
        <v>6526</v>
      </c>
      <c r="C6520" s="5" t="n">
        <f aca="false">MOD(A6520,45)</f>
        <v>39</v>
      </c>
      <c r="D6520" s="5" t="n">
        <f aca="false">A6520-1</f>
        <v>6518</v>
      </c>
      <c r="E6520" s="5" t="str">
        <f aca="false">IF(C6520=0,"U",VLOOKUP(D6520,A:B,2,0))</f>
        <v>K1402F</v>
      </c>
    </row>
    <row r="6521" customFormat="false" ht="15.75" hidden="false" customHeight="false" outlineLevel="0" collapsed="false">
      <c r="A6521" s="3" t="n">
        <v>6520</v>
      </c>
      <c r="B6521" s="3" t="s">
        <v>6527</v>
      </c>
      <c r="C6521" s="5" t="n">
        <f aca="false">MOD(A6521,45)</f>
        <v>40</v>
      </c>
      <c r="D6521" s="5" t="n">
        <f aca="false">A6521-1</f>
        <v>6519</v>
      </c>
      <c r="E6521" s="5" t="str">
        <f aca="false">IF(C6521=0,"U",VLOOKUP(D6521,A:B,2,0))</f>
        <v>K1402R</v>
      </c>
    </row>
    <row r="6522" customFormat="false" ht="15.75" hidden="false" customHeight="false" outlineLevel="0" collapsed="false">
      <c r="A6522" s="3" t="n">
        <v>6521</v>
      </c>
      <c r="B6522" s="3" t="s">
        <v>6528</v>
      </c>
      <c r="C6522" s="5" t="n">
        <f aca="false">MOD(A6522,45)</f>
        <v>41</v>
      </c>
      <c r="D6522" s="5" t="n">
        <f aca="false">A6522-1</f>
        <v>6520</v>
      </c>
      <c r="E6522" s="5" t="str">
        <f aca="false">IF(C6522=0,"U",VLOOKUP(D6522,A:B,2,0))</f>
        <v>K1403F</v>
      </c>
    </row>
    <row r="6523" customFormat="false" ht="15.75" hidden="false" customHeight="false" outlineLevel="0" collapsed="false">
      <c r="A6523" s="3" t="n">
        <v>6522</v>
      </c>
      <c r="B6523" s="3" t="s">
        <v>6529</v>
      </c>
      <c r="C6523" s="5" t="n">
        <f aca="false">MOD(A6523,45)</f>
        <v>42</v>
      </c>
      <c r="D6523" s="5" t="n">
        <f aca="false">A6523-1</f>
        <v>6521</v>
      </c>
      <c r="E6523" s="5" t="str">
        <f aca="false">IF(C6523=0,"U",VLOOKUP(D6523,A:B,2,0))</f>
        <v>K1403R</v>
      </c>
    </row>
    <row r="6524" customFormat="false" ht="15.75" hidden="false" customHeight="false" outlineLevel="0" collapsed="false">
      <c r="A6524" s="3" t="n">
        <v>6523</v>
      </c>
      <c r="B6524" s="3" t="s">
        <v>6530</v>
      </c>
      <c r="C6524" s="5" t="n">
        <f aca="false">MOD(A6524,45)</f>
        <v>43</v>
      </c>
      <c r="D6524" s="5" t="n">
        <f aca="false">A6524-1</f>
        <v>6522</v>
      </c>
      <c r="E6524" s="5" t="str">
        <f aca="false">IF(C6524=0,"U",VLOOKUP(D6524,A:B,2,0))</f>
        <v>K1404F</v>
      </c>
    </row>
    <row r="6525" customFormat="false" ht="15.75" hidden="false" customHeight="false" outlineLevel="0" collapsed="false">
      <c r="A6525" s="3" t="n">
        <v>6524</v>
      </c>
      <c r="B6525" s="3" t="s">
        <v>6531</v>
      </c>
      <c r="C6525" s="5" t="n">
        <f aca="false">MOD(A6525,45)</f>
        <v>44</v>
      </c>
      <c r="D6525" s="5" t="n">
        <f aca="false">A6525-1</f>
        <v>6523</v>
      </c>
      <c r="E6525" s="5" t="str">
        <f aca="false">IF(C6525=0,"U",VLOOKUP(D6525,A:B,2,0))</f>
        <v>K1404R</v>
      </c>
    </row>
    <row r="6526" customFormat="false" ht="15.75" hidden="false" customHeight="false" outlineLevel="0" collapsed="false">
      <c r="A6526" s="3" t="n">
        <v>6525</v>
      </c>
      <c r="B6526" s="3" t="s">
        <v>6532</v>
      </c>
      <c r="C6526" s="5" t="n">
        <f aca="false">MOD(A6526,45)</f>
        <v>0</v>
      </c>
      <c r="D6526" s="5" t="n">
        <f aca="false">A6526-1</f>
        <v>6524</v>
      </c>
      <c r="E6526" s="5" t="str">
        <f aca="false">IF(C6526=0,"U",VLOOKUP(D6526,A:B,2,0))</f>
        <v>U</v>
      </c>
    </row>
    <row r="6527" customFormat="false" ht="15.75" hidden="false" customHeight="false" outlineLevel="0" collapsed="false">
      <c r="A6527" s="3" t="n">
        <v>6526</v>
      </c>
      <c r="B6527" s="3" t="s">
        <v>6533</v>
      </c>
      <c r="C6527" s="5" t="n">
        <f aca="false">MOD(A6527,45)</f>
        <v>1</v>
      </c>
      <c r="D6527" s="5" t="n">
        <f aca="false">A6527-1</f>
        <v>6525</v>
      </c>
      <c r="E6527" s="5" t="str">
        <f aca="false">IF(C6527=0,"U",VLOOKUP(D6527,A:B,2,0))</f>
        <v>K1405R</v>
      </c>
    </row>
    <row r="6528" customFormat="false" ht="15.75" hidden="false" customHeight="false" outlineLevel="0" collapsed="false">
      <c r="A6528" s="3" t="n">
        <v>6527</v>
      </c>
      <c r="B6528" s="3" t="s">
        <v>6534</v>
      </c>
      <c r="C6528" s="5" t="n">
        <f aca="false">MOD(A6528,45)</f>
        <v>2</v>
      </c>
      <c r="D6528" s="5" t="n">
        <f aca="false">A6528-1</f>
        <v>6526</v>
      </c>
      <c r="E6528" s="5" t="str">
        <f aca="false">IF(C6528=0,"U",VLOOKUP(D6528,A:B,2,0))</f>
        <v>K1406F</v>
      </c>
    </row>
    <row r="6529" customFormat="false" ht="15.75" hidden="false" customHeight="false" outlineLevel="0" collapsed="false">
      <c r="A6529" s="3" t="n">
        <v>6528</v>
      </c>
      <c r="B6529" s="3" t="s">
        <v>6535</v>
      </c>
      <c r="C6529" s="5" t="n">
        <f aca="false">MOD(A6529,45)</f>
        <v>3</v>
      </c>
      <c r="D6529" s="5" t="n">
        <f aca="false">A6529-1</f>
        <v>6527</v>
      </c>
      <c r="E6529" s="5" t="str">
        <f aca="false">IF(C6529=0,"U",VLOOKUP(D6529,A:B,2,0))</f>
        <v>K1406R</v>
      </c>
    </row>
    <row r="6530" customFormat="false" ht="15.75" hidden="false" customHeight="false" outlineLevel="0" collapsed="false">
      <c r="A6530" s="3" t="n">
        <v>6529</v>
      </c>
      <c r="B6530" s="3" t="s">
        <v>6535</v>
      </c>
      <c r="C6530" s="5" t="n">
        <f aca="false">MOD(A6530,45)</f>
        <v>4</v>
      </c>
      <c r="D6530" s="5" t="n">
        <f aca="false">A6530-1</f>
        <v>6528</v>
      </c>
      <c r="E6530" s="5" t="str">
        <f aca="false">IF(C6530=0,"U",VLOOKUP(D6530,A:B,2,0))</f>
        <v>K1407F</v>
      </c>
    </row>
    <row r="6531" customFormat="false" ht="15.75" hidden="false" customHeight="false" outlineLevel="0" collapsed="false">
      <c r="A6531" s="3" t="n">
        <v>6530</v>
      </c>
      <c r="B6531" s="3" t="s">
        <v>6536</v>
      </c>
      <c r="C6531" s="5" t="n">
        <f aca="false">MOD(A6531,45)</f>
        <v>5</v>
      </c>
      <c r="D6531" s="5" t="n">
        <f aca="false">A6531-1</f>
        <v>6529</v>
      </c>
      <c r="E6531" s="5" t="str">
        <f aca="false">IF(C6531=0,"U",VLOOKUP(D6531,A:B,2,0))</f>
        <v>K1407F</v>
      </c>
    </row>
    <row r="6532" customFormat="false" ht="15.75" hidden="false" customHeight="false" outlineLevel="0" collapsed="false">
      <c r="A6532" s="3" t="n">
        <v>6531</v>
      </c>
      <c r="B6532" s="3" t="s">
        <v>6537</v>
      </c>
      <c r="C6532" s="5" t="n">
        <f aca="false">MOD(A6532,45)</f>
        <v>6</v>
      </c>
      <c r="D6532" s="5" t="n">
        <f aca="false">A6532-1</f>
        <v>6530</v>
      </c>
      <c r="E6532" s="5" t="str">
        <f aca="false">IF(C6532=0,"U",VLOOKUP(D6532,A:B,2,0))</f>
        <v>K1407R</v>
      </c>
    </row>
    <row r="6533" customFormat="false" ht="15.75" hidden="false" customHeight="false" outlineLevel="0" collapsed="false">
      <c r="A6533" s="3" t="n">
        <v>6532</v>
      </c>
      <c r="B6533" s="3" t="s">
        <v>6538</v>
      </c>
      <c r="C6533" s="5" t="n">
        <f aca="false">MOD(A6533,45)</f>
        <v>7</v>
      </c>
      <c r="D6533" s="5" t="n">
        <f aca="false">A6533-1</f>
        <v>6531</v>
      </c>
      <c r="E6533" s="5" t="str">
        <f aca="false">IF(C6533=0,"U",VLOOKUP(D6533,A:B,2,0))</f>
        <v>K1408R</v>
      </c>
    </row>
    <row r="6534" customFormat="false" ht="15.75" hidden="false" customHeight="false" outlineLevel="0" collapsed="false">
      <c r="A6534" s="3" t="n">
        <v>6533</v>
      </c>
      <c r="B6534" s="3" t="s">
        <v>6539</v>
      </c>
      <c r="C6534" s="5" t="n">
        <f aca="false">MOD(A6534,45)</f>
        <v>8</v>
      </c>
      <c r="D6534" s="5" t="n">
        <f aca="false">A6534-1</f>
        <v>6532</v>
      </c>
      <c r="E6534" s="5" t="str">
        <f aca="false">IF(C6534=0,"U",VLOOKUP(D6534,A:B,2,0))</f>
        <v>K1501F</v>
      </c>
    </row>
    <row r="6535" customFormat="false" ht="15.75" hidden="false" customHeight="false" outlineLevel="0" collapsed="false">
      <c r="A6535" s="3" t="n">
        <v>6534</v>
      </c>
      <c r="B6535" s="3" t="s">
        <v>6540</v>
      </c>
      <c r="C6535" s="5" t="n">
        <f aca="false">MOD(A6535,45)</f>
        <v>9</v>
      </c>
      <c r="D6535" s="5" t="n">
        <f aca="false">A6535-1</f>
        <v>6533</v>
      </c>
      <c r="E6535" s="5" t="str">
        <f aca="false">IF(C6535=0,"U",VLOOKUP(D6535,A:B,2,0))</f>
        <v>K1501R</v>
      </c>
    </row>
    <row r="6536" customFormat="false" ht="15.75" hidden="false" customHeight="false" outlineLevel="0" collapsed="false">
      <c r="A6536" s="3" t="n">
        <v>6535</v>
      </c>
      <c r="B6536" s="3" t="s">
        <v>6541</v>
      </c>
      <c r="C6536" s="5" t="n">
        <f aca="false">MOD(A6536,45)</f>
        <v>10</v>
      </c>
      <c r="D6536" s="5" t="n">
        <f aca="false">A6536-1</f>
        <v>6534</v>
      </c>
      <c r="E6536" s="5" t="str">
        <f aca="false">IF(C6536=0,"U",VLOOKUP(D6536,A:B,2,0))</f>
        <v>K1502F</v>
      </c>
    </row>
    <row r="6537" customFormat="false" ht="15.75" hidden="false" customHeight="false" outlineLevel="0" collapsed="false">
      <c r="A6537" s="3" t="n">
        <v>6536</v>
      </c>
      <c r="B6537" s="3" t="s">
        <v>6542</v>
      </c>
      <c r="C6537" s="5" t="n">
        <f aca="false">MOD(A6537,45)</f>
        <v>11</v>
      </c>
      <c r="D6537" s="5" t="n">
        <f aca="false">A6537-1</f>
        <v>6535</v>
      </c>
      <c r="E6537" s="5" t="str">
        <f aca="false">IF(C6537=0,"U",VLOOKUP(D6537,A:B,2,0))</f>
        <v>K1502R</v>
      </c>
    </row>
    <row r="6538" customFormat="false" ht="15.75" hidden="false" customHeight="false" outlineLevel="0" collapsed="false">
      <c r="A6538" s="3" t="n">
        <v>6537</v>
      </c>
      <c r="B6538" s="3" t="s">
        <v>6543</v>
      </c>
      <c r="C6538" s="5" t="n">
        <f aca="false">MOD(A6538,45)</f>
        <v>12</v>
      </c>
      <c r="D6538" s="5" t="n">
        <f aca="false">A6538-1</f>
        <v>6536</v>
      </c>
      <c r="E6538" s="5" t="str">
        <f aca="false">IF(C6538=0,"U",VLOOKUP(D6538,A:B,2,0))</f>
        <v>K1503F</v>
      </c>
    </row>
    <row r="6539" customFormat="false" ht="15.75" hidden="false" customHeight="false" outlineLevel="0" collapsed="false">
      <c r="A6539" s="3" t="n">
        <v>6538</v>
      </c>
      <c r="B6539" s="3" t="s">
        <v>6544</v>
      </c>
      <c r="C6539" s="5" t="n">
        <f aca="false">MOD(A6539,45)</f>
        <v>13</v>
      </c>
      <c r="D6539" s="5" t="n">
        <f aca="false">A6539-1</f>
        <v>6537</v>
      </c>
      <c r="E6539" s="5" t="str">
        <f aca="false">IF(C6539=0,"U",VLOOKUP(D6539,A:B,2,0))</f>
        <v>K1503R</v>
      </c>
    </row>
    <row r="6540" customFormat="false" ht="15.75" hidden="false" customHeight="false" outlineLevel="0" collapsed="false">
      <c r="A6540" s="3" t="n">
        <v>6539</v>
      </c>
      <c r="B6540" s="3" t="s">
        <v>6545</v>
      </c>
      <c r="C6540" s="5" t="n">
        <f aca="false">MOD(A6540,45)</f>
        <v>14</v>
      </c>
      <c r="D6540" s="5" t="n">
        <f aca="false">A6540-1</f>
        <v>6538</v>
      </c>
      <c r="E6540" s="5" t="str">
        <f aca="false">IF(C6540=0,"U",VLOOKUP(D6540,A:B,2,0))</f>
        <v>K1504F</v>
      </c>
    </row>
    <row r="6541" customFormat="false" ht="15.75" hidden="false" customHeight="false" outlineLevel="0" collapsed="false">
      <c r="A6541" s="3" t="n">
        <v>6540</v>
      </c>
      <c r="B6541" s="3" t="s">
        <v>6546</v>
      </c>
      <c r="C6541" s="5" t="n">
        <f aca="false">MOD(A6541,45)</f>
        <v>15</v>
      </c>
      <c r="D6541" s="5" t="n">
        <f aca="false">A6541-1</f>
        <v>6539</v>
      </c>
      <c r="E6541" s="5" t="str">
        <f aca="false">IF(C6541=0,"U",VLOOKUP(D6541,A:B,2,0))</f>
        <v>K1504R</v>
      </c>
    </row>
    <row r="6542" customFormat="false" ht="15.75" hidden="false" customHeight="false" outlineLevel="0" collapsed="false">
      <c r="A6542" s="3" t="n">
        <v>6541</v>
      </c>
      <c r="B6542" s="3" t="s">
        <v>6547</v>
      </c>
      <c r="C6542" s="5" t="n">
        <f aca="false">MOD(A6542,45)</f>
        <v>16</v>
      </c>
      <c r="D6542" s="5" t="n">
        <f aca="false">A6542-1</f>
        <v>6540</v>
      </c>
      <c r="E6542" s="5" t="str">
        <f aca="false">IF(C6542=0,"U",VLOOKUP(D6542,A:B,2,0))</f>
        <v>K1505F</v>
      </c>
    </row>
    <row r="6543" customFormat="false" ht="15.75" hidden="false" customHeight="false" outlineLevel="0" collapsed="false">
      <c r="A6543" s="3" t="n">
        <v>6542</v>
      </c>
      <c r="B6543" s="3" t="s">
        <v>6548</v>
      </c>
      <c r="C6543" s="5" t="n">
        <f aca="false">MOD(A6543,45)</f>
        <v>17</v>
      </c>
      <c r="D6543" s="5" t="n">
        <f aca="false">A6543-1</f>
        <v>6541</v>
      </c>
      <c r="E6543" s="5" t="str">
        <f aca="false">IF(C6543=0,"U",VLOOKUP(D6543,A:B,2,0))</f>
        <v>K1505R</v>
      </c>
    </row>
    <row r="6544" customFormat="false" ht="15.75" hidden="false" customHeight="false" outlineLevel="0" collapsed="false">
      <c r="A6544" s="3" t="n">
        <v>6543</v>
      </c>
      <c r="B6544" s="3" t="s">
        <v>6549</v>
      </c>
      <c r="C6544" s="5" t="n">
        <f aca="false">MOD(A6544,45)</f>
        <v>18</v>
      </c>
      <c r="D6544" s="5" t="n">
        <f aca="false">A6544-1</f>
        <v>6542</v>
      </c>
      <c r="E6544" s="5" t="str">
        <f aca="false">IF(C6544=0,"U",VLOOKUP(D6544,A:B,2,0))</f>
        <v>K1506F</v>
      </c>
    </row>
    <row r="6545" customFormat="false" ht="15.75" hidden="false" customHeight="false" outlineLevel="0" collapsed="false">
      <c r="A6545" s="3" t="n">
        <v>6544</v>
      </c>
      <c r="B6545" s="3" t="s">
        <v>6550</v>
      </c>
      <c r="C6545" s="5" t="n">
        <f aca="false">MOD(A6545,45)</f>
        <v>19</v>
      </c>
      <c r="D6545" s="5" t="n">
        <f aca="false">A6545-1</f>
        <v>6543</v>
      </c>
      <c r="E6545" s="5" t="str">
        <f aca="false">IF(C6545=0,"U",VLOOKUP(D6545,A:B,2,0))</f>
        <v>K1506R</v>
      </c>
    </row>
    <row r="6546" customFormat="false" ht="15.75" hidden="false" customHeight="false" outlineLevel="0" collapsed="false">
      <c r="A6546" s="3" t="n">
        <v>6545</v>
      </c>
      <c r="B6546" s="3" t="s">
        <v>6551</v>
      </c>
      <c r="C6546" s="5" t="n">
        <f aca="false">MOD(A6546,45)</f>
        <v>20</v>
      </c>
      <c r="D6546" s="5" t="n">
        <f aca="false">A6546-1</f>
        <v>6544</v>
      </c>
      <c r="E6546" s="5" t="str">
        <f aca="false">IF(C6546=0,"U",VLOOKUP(D6546,A:B,2,0))</f>
        <v>K1507F</v>
      </c>
    </row>
    <row r="6547" customFormat="false" ht="15.75" hidden="false" customHeight="false" outlineLevel="0" collapsed="false">
      <c r="A6547" s="3" t="n">
        <v>6546</v>
      </c>
      <c r="B6547" s="3" t="s">
        <v>6552</v>
      </c>
      <c r="C6547" s="5" t="n">
        <f aca="false">MOD(A6547,45)</f>
        <v>21</v>
      </c>
      <c r="D6547" s="5" t="n">
        <f aca="false">A6547-1</f>
        <v>6545</v>
      </c>
      <c r="E6547" s="5" t="str">
        <f aca="false">IF(C6547=0,"U",VLOOKUP(D6547,A:B,2,0))</f>
        <v>K1507R</v>
      </c>
    </row>
    <row r="6548" customFormat="false" ht="15.75" hidden="false" customHeight="false" outlineLevel="0" collapsed="false">
      <c r="A6548" s="3" t="n">
        <v>6547</v>
      </c>
      <c r="B6548" s="3" t="s">
        <v>6553</v>
      </c>
      <c r="C6548" s="5" t="n">
        <f aca="false">MOD(A6548,45)</f>
        <v>22</v>
      </c>
      <c r="D6548" s="5" t="n">
        <f aca="false">A6548-1</f>
        <v>6546</v>
      </c>
      <c r="E6548" s="5" t="str">
        <f aca="false">IF(C6548=0,"U",VLOOKUP(D6548,A:B,2,0))</f>
        <v>K1508F</v>
      </c>
    </row>
    <row r="6549" customFormat="false" ht="15.75" hidden="false" customHeight="false" outlineLevel="0" collapsed="false">
      <c r="A6549" s="3" t="n">
        <v>6548</v>
      </c>
      <c r="B6549" s="3" t="s">
        <v>6554</v>
      </c>
      <c r="C6549" s="5" t="n">
        <f aca="false">MOD(A6549,45)</f>
        <v>23</v>
      </c>
      <c r="D6549" s="5" t="n">
        <f aca="false">A6549-1</f>
        <v>6547</v>
      </c>
      <c r="E6549" s="5" t="str">
        <f aca="false">IF(C6549=0,"U",VLOOKUP(D6549,A:B,2,0))</f>
        <v>K1508R</v>
      </c>
    </row>
    <row r="6550" customFormat="false" ht="15.75" hidden="false" customHeight="false" outlineLevel="0" collapsed="false">
      <c r="A6550" s="3" t="n">
        <v>6549</v>
      </c>
      <c r="B6550" s="3" t="s">
        <v>6555</v>
      </c>
      <c r="C6550" s="5" t="n">
        <f aca="false">MOD(A6550,45)</f>
        <v>24</v>
      </c>
      <c r="D6550" s="5" t="n">
        <f aca="false">A6550-1</f>
        <v>6548</v>
      </c>
      <c r="E6550" s="5" t="str">
        <f aca="false">IF(C6550=0,"U",VLOOKUP(D6550,A:B,2,0))</f>
        <v>K1601F</v>
      </c>
    </row>
    <row r="6551" customFormat="false" ht="15.75" hidden="false" customHeight="false" outlineLevel="0" collapsed="false">
      <c r="A6551" s="3" t="n">
        <v>6550</v>
      </c>
      <c r="B6551" s="3" t="s">
        <v>6556</v>
      </c>
      <c r="C6551" s="5" t="n">
        <f aca="false">MOD(A6551,45)</f>
        <v>25</v>
      </c>
      <c r="D6551" s="5" t="n">
        <f aca="false">A6551-1</f>
        <v>6549</v>
      </c>
      <c r="E6551" s="5" t="str">
        <f aca="false">IF(C6551=0,"U",VLOOKUP(D6551,A:B,2,0))</f>
        <v>K1601R</v>
      </c>
    </row>
    <row r="6552" customFormat="false" ht="15.75" hidden="false" customHeight="false" outlineLevel="0" collapsed="false">
      <c r="A6552" s="3" t="n">
        <v>6551</v>
      </c>
      <c r="B6552" s="3" t="s">
        <v>6557</v>
      </c>
      <c r="C6552" s="5" t="n">
        <f aca="false">MOD(A6552,45)</f>
        <v>26</v>
      </c>
      <c r="D6552" s="5" t="n">
        <f aca="false">A6552-1</f>
        <v>6550</v>
      </c>
      <c r="E6552" s="5" t="str">
        <f aca="false">IF(C6552=0,"U",VLOOKUP(D6552,A:B,2,0))</f>
        <v>K1602F</v>
      </c>
    </row>
    <row r="6553" customFormat="false" ht="15.75" hidden="false" customHeight="false" outlineLevel="0" collapsed="false">
      <c r="A6553" s="3" t="n">
        <v>6552</v>
      </c>
      <c r="B6553" s="3" t="s">
        <v>6558</v>
      </c>
      <c r="C6553" s="5" t="n">
        <f aca="false">MOD(A6553,45)</f>
        <v>27</v>
      </c>
      <c r="D6553" s="5" t="n">
        <f aca="false">A6553-1</f>
        <v>6551</v>
      </c>
      <c r="E6553" s="5" t="str">
        <f aca="false">IF(C6553=0,"U",VLOOKUP(D6553,A:B,2,0))</f>
        <v>K1602R</v>
      </c>
    </row>
    <row r="6554" customFormat="false" ht="15.75" hidden="false" customHeight="false" outlineLevel="0" collapsed="false">
      <c r="A6554" s="3" t="n">
        <v>6553</v>
      </c>
      <c r="B6554" s="3" t="s">
        <v>6559</v>
      </c>
      <c r="C6554" s="5" t="n">
        <f aca="false">MOD(A6554,45)</f>
        <v>28</v>
      </c>
      <c r="D6554" s="5" t="n">
        <f aca="false">A6554-1</f>
        <v>6552</v>
      </c>
      <c r="E6554" s="5" t="str">
        <f aca="false">IF(C6554=0,"U",VLOOKUP(D6554,A:B,2,0))</f>
        <v>K1603F</v>
      </c>
    </row>
    <row r="6555" customFormat="false" ht="15.75" hidden="false" customHeight="false" outlineLevel="0" collapsed="false">
      <c r="A6555" s="3" t="n">
        <v>6554</v>
      </c>
      <c r="B6555" s="3" t="s">
        <v>6560</v>
      </c>
      <c r="C6555" s="5" t="n">
        <f aca="false">MOD(A6555,45)</f>
        <v>29</v>
      </c>
      <c r="D6555" s="5" t="n">
        <f aca="false">A6555-1</f>
        <v>6553</v>
      </c>
      <c r="E6555" s="5" t="str">
        <f aca="false">IF(C6555=0,"U",VLOOKUP(D6555,A:B,2,0))</f>
        <v>K1603R</v>
      </c>
    </row>
    <row r="6556" customFormat="false" ht="15.75" hidden="false" customHeight="false" outlineLevel="0" collapsed="false">
      <c r="A6556" s="3" t="n">
        <v>6555</v>
      </c>
      <c r="B6556" s="3" t="s">
        <v>6561</v>
      </c>
      <c r="C6556" s="5" t="n">
        <f aca="false">MOD(A6556,45)</f>
        <v>30</v>
      </c>
      <c r="D6556" s="5" t="n">
        <f aca="false">A6556-1</f>
        <v>6554</v>
      </c>
      <c r="E6556" s="5" t="str">
        <f aca="false">IF(C6556=0,"U",VLOOKUP(D6556,A:B,2,0))</f>
        <v>K1604F</v>
      </c>
    </row>
    <row r="6557" customFormat="false" ht="15.75" hidden="false" customHeight="false" outlineLevel="0" collapsed="false">
      <c r="A6557" s="3" t="n">
        <v>6556</v>
      </c>
      <c r="B6557" s="3" t="s">
        <v>6562</v>
      </c>
      <c r="C6557" s="5" t="n">
        <f aca="false">MOD(A6557,45)</f>
        <v>31</v>
      </c>
      <c r="D6557" s="5" t="n">
        <f aca="false">A6557-1</f>
        <v>6555</v>
      </c>
      <c r="E6557" s="5" t="str">
        <f aca="false">IF(C6557=0,"U",VLOOKUP(D6557,A:B,2,0))</f>
        <v>K1604R</v>
      </c>
    </row>
    <row r="6558" customFormat="false" ht="15.75" hidden="false" customHeight="false" outlineLevel="0" collapsed="false">
      <c r="A6558" s="3" t="n">
        <v>6557</v>
      </c>
      <c r="B6558" s="3" t="s">
        <v>6563</v>
      </c>
      <c r="C6558" s="5" t="n">
        <f aca="false">MOD(A6558,45)</f>
        <v>32</v>
      </c>
      <c r="D6558" s="5" t="n">
        <f aca="false">A6558-1</f>
        <v>6556</v>
      </c>
      <c r="E6558" s="5" t="str">
        <f aca="false">IF(C6558=0,"U",VLOOKUP(D6558,A:B,2,0))</f>
        <v>K1605F</v>
      </c>
    </row>
    <row r="6559" customFormat="false" ht="15.75" hidden="false" customHeight="false" outlineLevel="0" collapsed="false">
      <c r="A6559" s="3" t="n">
        <v>6558</v>
      </c>
      <c r="B6559" s="3" t="s">
        <v>6564</v>
      </c>
      <c r="C6559" s="5" t="n">
        <f aca="false">MOD(A6559,45)</f>
        <v>33</v>
      </c>
      <c r="D6559" s="5" t="n">
        <f aca="false">A6559-1</f>
        <v>6557</v>
      </c>
      <c r="E6559" s="5" t="str">
        <f aca="false">IF(C6559=0,"U",VLOOKUP(D6559,A:B,2,0))</f>
        <v>K1605R</v>
      </c>
    </row>
    <row r="6560" customFormat="false" ht="15.75" hidden="false" customHeight="false" outlineLevel="0" collapsed="false">
      <c r="A6560" s="3" t="n">
        <v>6559</v>
      </c>
      <c r="B6560" s="3" t="s">
        <v>6565</v>
      </c>
      <c r="C6560" s="5" t="n">
        <f aca="false">MOD(A6560,45)</f>
        <v>34</v>
      </c>
      <c r="D6560" s="5" t="n">
        <f aca="false">A6560-1</f>
        <v>6558</v>
      </c>
      <c r="E6560" s="5" t="str">
        <f aca="false">IF(C6560=0,"U",VLOOKUP(D6560,A:B,2,0))</f>
        <v>K1606F</v>
      </c>
    </row>
    <row r="6561" customFormat="false" ht="15.75" hidden="false" customHeight="false" outlineLevel="0" collapsed="false">
      <c r="A6561" s="3" t="n">
        <v>6560</v>
      </c>
      <c r="B6561" s="3" t="s">
        <v>6566</v>
      </c>
      <c r="C6561" s="5" t="n">
        <f aca="false">MOD(A6561,45)</f>
        <v>35</v>
      </c>
      <c r="D6561" s="5" t="n">
        <f aca="false">A6561-1</f>
        <v>6559</v>
      </c>
      <c r="E6561" s="5" t="str">
        <f aca="false">IF(C6561=0,"U",VLOOKUP(D6561,A:B,2,0))</f>
        <v>K1606R</v>
      </c>
    </row>
    <row r="6562" customFormat="false" ht="15.75" hidden="false" customHeight="false" outlineLevel="0" collapsed="false">
      <c r="A6562" s="3" t="n">
        <v>6561</v>
      </c>
      <c r="B6562" s="3" t="s">
        <v>6567</v>
      </c>
      <c r="C6562" s="5" t="n">
        <f aca="false">MOD(A6562,45)</f>
        <v>36</v>
      </c>
      <c r="D6562" s="5" t="n">
        <f aca="false">A6562-1</f>
        <v>6560</v>
      </c>
      <c r="E6562" s="5" t="str">
        <f aca="false">IF(C6562=0,"U",VLOOKUP(D6562,A:B,2,0))</f>
        <v>K1607F</v>
      </c>
    </row>
    <row r="6563" customFormat="false" ht="15.75" hidden="false" customHeight="false" outlineLevel="0" collapsed="false">
      <c r="A6563" s="3" t="n">
        <v>6562</v>
      </c>
      <c r="B6563" s="3" t="s">
        <v>6568</v>
      </c>
      <c r="C6563" s="5" t="n">
        <f aca="false">MOD(A6563,45)</f>
        <v>37</v>
      </c>
      <c r="D6563" s="5" t="n">
        <f aca="false">A6563-1</f>
        <v>6561</v>
      </c>
      <c r="E6563" s="5" t="str">
        <f aca="false">IF(C6563=0,"U",VLOOKUP(D6563,A:B,2,0))</f>
        <v>K1607R</v>
      </c>
    </row>
    <row r="6564" customFormat="false" ht="15.75" hidden="false" customHeight="false" outlineLevel="0" collapsed="false">
      <c r="A6564" s="3" t="n">
        <v>6563</v>
      </c>
      <c r="B6564" s="3" t="s">
        <v>6569</v>
      </c>
      <c r="C6564" s="5" t="n">
        <f aca="false">MOD(A6564,45)</f>
        <v>38</v>
      </c>
      <c r="D6564" s="5" t="n">
        <f aca="false">A6564-1</f>
        <v>6562</v>
      </c>
      <c r="E6564" s="5" t="str">
        <f aca="false">IF(C6564=0,"U",VLOOKUP(D6564,A:B,2,0))</f>
        <v>K1608F</v>
      </c>
    </row>
    <row r="6565" customFormat="false" ht="15.75" hidden="false" customHeight="false" outlineLevel="0" collapsed="false">
      <c r="A6565" s="3" t="n">
        <v>6564</v>
      </c>
      <c r="B6565" s="3" t="s">
        <v>6570</v>
      </c>
      <c r="C6565" s="5" t="n">
        <f aca="false">MOD(A6565,45)</f>
        <v>39</v>
      </c>
      <c r="D6565" s="5" t="n">
        <f aca="false">A6565-1</f>
        <v>6563</v>
      </c>
      <c r="E6565" s="5" t="str">
        <f aca="false">IF(C6565=0,"U",VLOOKUP(D6565,A:B,2,0))</f>
        <v>K1608R</v>
      </c>
    </row>
    <row r="6566" customFormat="false" ht="15.75" hidden="false" customHeight="false" outlineLevel="0" collapsed="false">
      <c r="A6566" s="3" t="n">
        <v>6565</v>
      </c>
      <c r="B6566" s="3" t="s">
        <v>6571</v>
      </c>
      <c r="C6566" s="5" t="n">
        <f aca="false">MOD(A6566,45)</f>
        <v>40</v>
      </c>
      <c r="D6566" s="5" t="n">
        <f aca="false">A6566-1</f>
        <v>6564</v>
      </c>
      <c r="E6566" s="5" t="str">
        <f aca="false">IF(C6566=0,"U",VLOOKUP(D6566,A:B,2,0))</f>
        <v>K1701F</v>
      </c>
    </row>
    <row r="6567" customFormat="false" ht="15.75" hidden="false" customHeight="false" outlineLevel="0" collapsed="false">
      <c r="A6567" s="3" t="n">
        <v>6566</v>
      </c>
      <c r="B6567" s="3" t="s">
        <v>6572</v>
      </c>
      <c r="C6567" s="5" t="n">
        <f aca="false">MOD(A6567,45)</f>
        <v>41</v>
      </c>
      <c r="D6567" s="5" t="n">
        <f aca="false">A6567-1</f>
        <v>6565</v>
      </c>
      <c r="E6567" s="5" t="str">
        <f aca="false">IF(C6567=0,"U",VLOOKUP(D6567,A:B,2,0))</f>
        <v>K1701R</v>
      </c>
    </row>
    <row r="6568" customFormat="false" ht="15.75" hidden="false" customHeight="false" outlineLevel="0" collapsed="false">
      <c r="A6568" s="3" t="n">
        <v>6567</v>
      </c>
      <c r="B6568" s="3" t="s">
        <v>6573</v>
      </c>
      <c r="C6568" s="5" t="n">
        <f aca="false">MOD(A6568,45)</f>
        <v>42</v>
      </c>
      <c r="D6568" s="5" t="n">
        <f aca="false">A6568-1</f>
        <v>6566</v>
      </c>
      <c r="E6568" s="5" t="str">
        <f aca="false">IF(C6568=0,"U",VLOOKUP(D6568,A:B,2,0))</f>
        <v>K1702F</v>
      </c>
    </row>
    <row r="6569" customFormat="false" ht="15.75" hidden="false" customHeight="false" outlineLevel="0" collapsed="false">
      <c r="A6569" s="3" t="n">
        <v>6568</v>
      </c>
      <c r="B6569" s="3" t="s">
        <v>6574</v>
      </c>
      <c r="C6569" s="5" t="n">
        <f aca="false">MOD(A6569,45)</f>
        <v>43</v>
      </c>
      <c r="D6569" s="5" t="n">
        <f aca="false">A6569-1</f>
        <v>6567</v>
      </c>
      <c r="E6569" s="5" t="str">
        <f aca="false">IF(C6569=0,"U",VLOOKUP(D6569,A:B,2,0))</f>
        <v>K1702R</v>
      </c>
    </row>
    <row r="6570" customFormat="false" ht="15.75" hidden="false" customHeight="false" outlineLevel="0" collapsed="false">
      <c r="A6570" s="3" t="n">
        <v>6569</v>
      </c>
      <c r="B6570" s="3" t="s">
        <v>6575</v>
      </c>
      <c r="C6570" s="5" t="n">
        <f aca="false">MOD(A6570,45)</f>
        <v>44</v>
      </c>
      <c r="D6570" s="5" t="n">
        <f aca="false">A6570-1</f>
        <v>6568</v>
      </c>
      <c r="E6570" s="5" t="str">
        <f aca="false">IF(C6570=0,"U",VLOOKUP(D6570,A:B,2,0))</f>
        <v>K1703F</v>
      </c>
    </row>
    <row r="6571" customFormat="false" ht="15.75" hidden="false" customHeight="false" outlineLevel="0" collapsed="false">
      <c r="A6571" s="3" t="n">
        <v>6570</v>
      </c>
      <c r="B6571" s="3" t="s">
        <v>6576</v>
      </c>
      <c r="C6571" s="5" t="n">
        <f aca="false">MOD(A6571,45)</f>
        <v>0</v>
      </c>
      <c r="D6571" s="5" t="n">
        <f aca="false">A6571-1</f>
        <v>6569</v>
      </c>
      <c r="E6571" s="5" t="str">
        <f aca="false">IF(C6571=0,"U",VLOOKUP(D6571,A:B,2,0))</f>
        <v>U</v>
      </c>
    </row>
    <row r="6572" customFormat="false" ht="15.75" hidden="false" customHeight="false" outlineLevel="0" collapsed="false">
      <c r="A6572" s="3" t="n">
        <v>6571</v>
      </c>
      <c r="B6572" s="3" t="s">
        <v>6577</v>
      </c>
      <c r="C6572" s="5" t="n">
        <f aca="false">MOD(A6572,45)</f>
        <v>1</v>
      </c>
      <c r="D6572" s="5" t="n">
        <f aca="false">A6572-1</f>
        <v>6570</v>
      </c>
      <c r="E6572" s="5" t="str">
        <f aca="false">IF(C6572=0,"U",VLOOKUP(D6572,A:B,2,0))</f>
        <v>K1704F</v>
      </c>
    </row>
    <row r="6573" customFormat="false" ht="15.75" hidden="false" customHeight="false" outlineLevel="0" collapsed="false">
      <c r="A6573" s="3" t="n">
        <v>6572</v>
      </c>
      <c r="B6573" s="3" t="s">
        <v>6578</v>
      </c>
      <c r="C6573" s="5" t="n">
        <f aca="false">MOD(A6573,45)</f>
        <v>2</v>
      </c>
      <c r="D6573" s="5" t="n">
        <f aca="false">A6573-1</f>
        <v>6571</v>
      </c>
      <c r="E6573" s="5" t="str">
        <f aca="false">IF(C6573=0,"U",VLOOKUP(D6573,A:B,2,0))</f>
        <v>K1704R</v>
      </c>
    </row>
    <row r="6574" customFormat="false" ht="15.75" hidden="false" customHeight="false" outlineLevel="0" collapsed="false">
      <c r="A6574" s="3" t="n">
        <v>6573</v>
      </c>
      <c r="B6574" s="3" t="s">
        <v>6579</v>
      </c>
      <c r="C6574" s="5" t="n">
        <f aca="false">MOD(A6574,45)</f>
        <v>3</v>
      </c>
      <c r="D6574" s="5" t="n">
        <f aca="false">A6574-1</f>
        <v>6572</v>
      </c>
      <c r="E6574" s="5" t="str">
        <f aca="false">IF(C6574=0,"U",VLOOKUP(D6574,A:B,2,0))</f>
        <v>K1705F</v>
      </c>
    </row>
    <row r="6575" customFormat="false" ht="15.75" hidden="false" customHeight="false" outlineLevel="0" collapsed="false">
      <c r="A6575" s="3" t="n">
        <v>6574</v>
      </c>
      <c r="B6575" s="3" t="s">
        <v>6580</v>
      </c>
      <c r="C6575" s="5" t="n">
        <f aca="false">MOD(A6575,45)</f>
        <v>4</v>
      </c>
      <c r="D6575" s="5" t="n">
        <f aca="false">A6575-1</f>
        <v>6573</v>
      </c>
      <c r="E6575" s="5" t="str">
        <f aca="false">IF(C6575=0,"U",VLOOKUP(D6575,A:B,2,0))</f>
        <v>K1705R</v>
      </c>
    </row>
    <row r="6576" customFormat="false" ht="15.75" hidden="false" customHeight="false" outlineLevel="0" collapsed="false">
      <c r="A6576" s="3" t="n">
        <v>6575</v>
      </c>
      <c r="B6576" s="3" t="s">
        <v>6581</v>
      </c>
      <c r="C6576" s="5" t="n">
        <f aca="false">MOD(A6576,45)</f>
        <v>5</v>
      </c>
      <c r="D6576" s="5" t="n">
        <f aca="false">A6576-1</f>
        <v>6574</v>
      </c>
      <c r="E6576" s="5" t="str">
        <f aca="false">IF(C6576=0,"U",VLOOKUP(D6576,A:B,2,0))</f>
        <v>K1706F</v>
      </c>
    </row>
    <row r="6577" customFormat="false" ht="15.75" hidden="false" customHeight="false" outlineLevel="0" collapsed="false">
      <c r="A6577" s="3" t="n">
        <v>6576</v>
      </c>
      <c r="B6577" s="3" t="s">
        <v>6582</v>
      </c>
      <c r="C6577" s="5" t="n">
        <f aca="false">MOD(A6577,45)</f>
        <v>6</v>
      </c>
      <c r="D6577" s="5" t="n">
        <f aca="false">A6577-1</f>
        <v>6575</v>
      </c>
      <c r="E6577" s="5" t="str">
        <f aca="false">IF(C6577=0,"U",VLOOKUP(D6577,A:B,2,0))</f>
        <v>K1706R</v>
      </c>
    </row>
    <row r="6578" customFormat="false" ht="15.75" hidden="false" customHeight="false" outlineLevel="0" collapsed="false">
      <c r="A6578" s="3" t="n">
        <v>6577</v>
      </c>
      <c r="B6578" s="3" t="s">
        <v>6583</v>
      </c>
      <c r="C6578" s="5" t="n">
        <f aca="false">MOD(A6578,45)</f>
        <v>7</v>
      </c>
      <c r="D6578" s="5" t="n">
        <f aca="false">A6578-1</f>
        <v>6576</v>
      </c>
      <c r="E6578" s="5" t="str">
        <f aca="false">IF(C6578=0,"U",VLOOKUP(D6578,A:B,2,0))</f>
        <v>K1707F</v>
      </c>
    </row>
    <row r="6579" customFormat="false" ht="15.75" hidden="false" customHeight="false" outlineLevel="0" collapsed="false">
      <c r="A6579" s="3" t="n">
        <v>6578</v>
      </c>
      <c r="B6579" s="3" t="s">
        <v>6584</v>
      </c>
      <c r="C6579" s="5" t="n">
        <f aca="false">MOD(A6579,45)</f>
        <v>8</v>
      </c>
      <c r="D6579" s="5" t="n">
        <f aca="false">A6579-1</f>
        <v>6577</v>
      </c>
      <c r="E6579" s="5" t="str">
        <f aca="false">IF(C6579=0,"U",VLOOKUP(D6579,A:B,2,0))</f>
        <v>K1707R</v>
      </c>
    </row>
    <row r="6580" customFormat="false" ht="15.75" hidden="false" customHeight="false" outlineLevel="0" collapsed="false">
      <c r="A6580" s="3" t="n">
        <v>6579</v>
      </c>
      <c r="B6580" s="3" t="s">
        <v>6585</v>
      </c>
      <c r="C6580" s="5" t="n">
        <f aca="false">MOD(A6580,45)</f>
        <v>9</v>
      </c>
      <c r="D6580" s="5" t="n">
        <f aca="false">A6580-1</f>
        <v>6578</v>
      </c>
      <c r="E6580" s="5" t="str">
        <f aca="false">IF(C6580=0,"U",VLOOKUP(D6580,A:B,2,0))</f>
        <v>K1708F</v>
      </c>
    </row>
    <row r="6581" customFormat="false" ht="15.75" hidden="false" customHeight="false" outlineLevel="0" collapsed="false">
      <c r="A6581" s="3" t="n">
        <v>6580</v>
      </c>
      <c r="B6581" s="3" t="s">
        <v>6586</v>
      </c>
      <c r="C6581" s="5" t="n">
        <f aca="false">MOD(A6581,45)</f>
        <v>10</v>
      </c>
      <c r="D6581" s="5" t="n">
        <f aca="false">A6581-1</f>
        <v>6579</v>
      </c>
      <c r="E6581" s="5" t="str">
        <f aca="false">IF(C6581=0,"U",VLOOKUP(D6581,A:B,2,0))</f>
        <v>K1708R</v>
      </c>
    </row>
    <row r="6582" customFormat="false" ht="15.75" hidden="false" customHeight="false" outlineLevel="0" collapsed="false">
      <c r="A6582" s="3" t="n">
        <v>6581</v>
      </c>
      <c r="B6582" s="3" t="s">
        <v>6587</v>
      </c>
      <c r="C6582" s="5" t="n">
        <f aca="false">MOD(A6582,45)</f>
        <v>11</v>
      </c>
      <c r="D6582" s="5" t="n">
        <f aca="false">A6582-1</f>
        <v>6580</v>
      </c>
      <c r="E6582" s="5" t="str">
        <f aca="false">IF(C6582=0,"U",VLOOKUP(D6582,A:B,2,0))</f>
        <v>K1801F</v>
      </c>
    </row>
    <row r="6583" customFormat="false" ht="15.75" hidden="false" customHeight="false" outlineLevel="0" collapsed="false">
      <c r="A6583" s="3" t="n">
        <v>6582</v>
      </c>
      <c r="B6583" s="3" t="s">
        <v>6588</v>
      </c>
      <c r="C6583" s="5" t="n">
        <f aca="false">MOD(A6583,45)</f>
        <v>12</v>
      </c>
      <c r="D6583" s="5" t="n">
        <f aca="false">A6583-1</f>
        <v>6581</v>
      </c>
      <c r="E6583" s="5" t="str">
        <f aca="false">IF(C6583=0,"U",VLOOKUP(D6583,A:B,2,0))</f>
        <v>K1801R</v>
      </c>
    </row>
    <row r="6584" customFormat="false" ht="15.75" hidden="false" customHeight="false" outlineLevel="0" collapsed="false">
      <c r="A6584" s="3" t="n">
        <v>6583</v>
      </c>
      <c r="B6584" s="3" t="s">
        <v>6589</v>
      </c>
      <c r="C6584" s="5" t="n">
        <f aca="false">MOD(A6584,45)</f>
        <v>13</v>
      </c>
      <c r="D6584" s="5" t="n">
        <f aca="false">A6584-1</f>
        <v>6582</v>
      </c>
      <c r="E6584" s="5" t="str">
        <f aca="false">IF(C6584=0,"U",VLOOKUP(D6584,A:B,2,0))</f>
        <v>K1802F</v>
      </c>
    </row>
    <row r="6585" customFormat="false" ht="15.75" hidden="false" customHeight="false" outlineLevel="0" collapsed="false">
      <c r="A6585" s="3" t="n">
        <v>6584</v>
      </c>
      <c r="B6585" s="3" t="s">
        <v>6590</v>
      </c>
      <c r="C6585" s="5" t="n">
        <f aca="false">MOD(A6585,45)</f>
        <v>14</v>
      </c>
      <c r="D6585" s="5" t="n">
        <f aca="false">A6585-1</f>
        <v>6583</v>
      </c>
      <c r="E6585" s="5" t="str">
        <f aca="false">IF(C6585=0,"U",VLOOKUP(D6585,A:B,2,0))</f>
        <v>K1802R</v>
      </c>
    </row>
    <row r="6586" customFormat="false" ht="15.75" hidden="false" customHeight="false" outlineLevel="0" collapsed="false">
      <c r="A6586" s="3" t="n">
        <v>6585</v>
      </c>
      <c r="B6586" s="3" t="s">
        <v>6591</v>
      </c>
      <c r="C6586" s="5" t="n">
        <f aca="false">MOD(A6586,45)</f>
        <v>15</v>
      </c>
      <c r="D6586" s="5" t="n">
        <f aca="false">A6586-1</f>
        <v>6584</v>
      </c>
      <c r="E6586" s="5" t="str">
        <f aca="false">IF(C6586=0,"U",VLOOKUP(D6586,A:B,2,0))</f>
        <v>K1803F</v>
      </c>
    </row>
    <row r="6587" customFormat="false" ht="15.75" hidden="false" customHeight="false" outlineLevel="0" collapsed="false">
      <c r="A6587" s="3" t="n">
        <v>6586</v>
      </c>
      <c r="B6587" s="3" t="s">
        <v>6592</v>
      </c>
      <c r="C6587" s="5" t="n">
        <f aca="false">MOD(A6587,45)</f>
        <v>16</v>
      </c>
      <c r="D6587" s="5" t="n">
        <f aca="false">A6587-1</f>
        <v>6585</v>
      </c>
      <c r="E6587" s="5" t="str">
        <f aca="false">IF(C6587=0,"U",VLOOKUP(D6587,A:B,2,0))</f>
        <v>K1803R</v>
      </c>
    </row>
    <row r="6588" customFormat="false" ht="15.75" hidden="false" customHeight="false" outlineLevel="0" collapsed="false">
      <c r="A6588" s="3" t="n">
        <v>6587</v>
      </c>
      <c r="B6588" s="3" t="s">
        <v>6593</v>
      </c>
      <c r="C6588" s="5" t="n">
        <f aca="false">MOD(A6588,45)</f>
        <v>17</v>
      </c>
      <c r="D6588" s="5" t="n">
        <f aca="false">A6588-1</f>
        <v>6586</v>
      </c>
      <c r="E6588" s="5" t="str">
        <f aca="false">IF(C6588=0,"U",VLOOKUP(D6588,A:B,2,0))</f>
        <v>K1804F</v>
      </c>
    </row>
    <row r="6589" customFormat="false" ht="15.75" hidden="false" customHeight="false" outlineLevel="0" collapsed="false">
      <c r="A6589" s="3" t="n">
        <v>6588</v>
      </c>
      <c r="B6589" s="3" t="s">
        <v>6594</v>
      </c>
      <c r="C6589" s="5" t="n">
        <f aca="false">MOD(A6589,45)</f>
        <v>18</v>
      </c>
      <c r="D6589" s="5" t="n">
        <f aca="false">A6589-1</f>
        <v>6587</v>
      </c>
      <c r="E6589" s="5" t="str">
        <f aca="false">IF(C6589=0,"U",VLOOKUP(D6589,A:B,2,0))</f>
        <v>K1804R</v>
      </c>
    </row>
    <row r="6590" customFormat="false" ht="15.75" hidden="false" customHeight="false" outlineLevel="0" collapsed="false">
      <c r="A6590" s="3" t="n">
        <v>6589</v>
      </c>
      <c r="B6590" s="3" t="s">
        <v>6595</v>
      </c>
      <c r="C6590" s="5" t="n">
        <f aca="false">MOD(A6590,45)</f>
        <v>19</v>
      </c>
      <c r="D6590" s="5" t="n">
        <f aca="false">A6590-1</f>
        <v>6588</v>
      </c>
      <c r="E6590" s="5" t="str">
        <f aca="false">IF(C6590=0,"U",VLOOKUP(D6590,A:B,2,0))</f>
        <v>K1805F</v>
      </c>
    </row>
    <row r="6591" customFormat="false" ht="15.75" hidden="false" customHeight="false" outlineLevel="0" collapsed="false">
      <c r="A6591" s="3" t="n">
        <v>6590</v>
      </c>
      <c r="B6591" s="3" t="s">
        <v>6596</v>
      </c>
      <c r="C6591" s="5" t="n">
        <f aca="false">MOD(A6591,45)</f>
        <v>20</v>
      </c>
      <c r="D6591" s="5" t="n">
        <f aca="false">A6591-1</f>
        <v>6589</v>
      </c>
      <c r="E6591" s="5" t="str">
        <f aca="false">IF(C6591=0,"U",VLOOKUP(D6591,A:B,2,0))</f>
        <v>K1805R</v>
      </c>
    </row>
    <row r="6592" customFormat="false" ht="15.75" hidden="false" customHeight="false" outlineLevel="0" collapsed="false">
      <c r="A6592" s="3" t="n">
        <v>6591</v>
      </c>
      <c r="B6592" s="3" t="s">
        <v>6597</v>
      </c>
      <c r="C6592" s="5" t="n">
        <f aca="false">MOD(A6592,45)</f>
        <v>21</v>
      </c>
      <c r="D6592" s="5" t="n">
        <f aca="false">A6592-1</f>
        <v>6590</v>
      </c>
      <c r="E6592" s="5" t="str">
        <f aca="false">IF(C6592=0,"U",VLOOKUP(D6592,A:B,2,0))</f>
        <v>K1806F</v>
      </c>
    </row>
    <row r="6593" customFormat="false" ht="15.75" hidden="false" customHeight="false" outlineLevel="0" collapsed="false">
      <c r="A6593" s="3" t="n">
        <v>6592</v>
      </c>
      <c r="B6593" s="3" t="s">
        <v>6598</v>
      </c>
      <c r="C6593" s="5" t="n">
        <f aca="false">MOD(A6593,45)</f>
        <v>22</v>
      </c>
      <c r="D6593" s="5" t="n">
        <f aca="false">A6593-1</f>
        <v>6591</v>
      </c>
      <c r="E6593" s="5" t="str">
        <f aca="false">IF(C6593=0,"U",VLOOKUP(D6593,A:B,2,0))</f>
        <v>K1806R</v>
      </c>
    </row>
    <row r="6594" customFormat="false" ht="15.75" hidden="false" customHeight="false" outlineLevel="0" collapsed="false">
      <c r="A6594" s="3" t="n">
        <v>6593</v>
      </c>
      <c r="B6594" s="3" t="s">
        <v>6599</v>
      </c>
      <c r="C6594" s="5" t="n">
        <f aca="false">MOD(A6594,45)</f>
        <v>23</v>
      </c>
      <c r="D6594" s="5" t="n">
        <f aca="false">A6594-1</f>
        <v>6592</v>
      </c>
      <c r="E6594" s="5" t="str">
        <f aca="false">IF(C6594=0,"U",VLOOKUP(D6594,A:B,2,0))</f>
        <v>K1807F</v>
      </c>
    </row>
    <row r="6595" customFormat="false" ht="15.75" hidden="false" customHeight="false" outlineLevel="0" collapsed="false">
      <c r="A6595" s="3" t="n">
        <v>6594</v>
      </c>
      <c r="B6595" s="3" t="s">
        <v>6600</v>
      </c>
      <c r="C6595" s="5" t="n">
        <f aca="false">MOD(A6595,45)</f>
        <v>24</v>
      </c>
      <c r="D6595" s="5" t="n">
        <f aca="false">A6595-1</f>
        <v>6593</v>
      </c>
      <c r="E6595" s="5" t="str">
        <f aca="false">IF(C6595=0,"U",VLOOKUP(D6595,A:B,2,0))</f>
        <v>K1807R</v>
      </c>
    </row>
    <row r="6596" customFormat="false" ht="15.75" hidden="false" customHeight="false" outlineLevel="0" collapsed="false">
      <c r="A6596" s="3" t="n">
        <v>6595</v>
      </c>
      <c r="B6596" s="3" t="s">
        <v>6601</v>
      </c>
      <c r="C6596" s="5" t="n">
        <f aca="false">MOD(A6596,45)</f>
        <v>25</v>
      </c>
      <c r="D6596" s="5" t="n">
        <f aca="false">A6596-1</f>
        <v>6594</v>
      </c>
      <c r="E6596" s="5" t="str">
        <f aca="false">IF(C6596=0,"U",VLOOKUP(D6596,A:B,2,0))</f>
        <v>K1808F</v>
      </c>
    </row>
    <row r="6597" customFormat="false" ht="15.75" hidden="false" customHeight="false" outlineLevel="0" collapsed="false">
      <c r="A6597" s="3" t="n">
        <v>6596</v>
      </c>
      <c r="B6597" s="3" t="s">
        <v>6602</v>
      </c>
      <c r="C6597" s="5" t="n">
        <f aca="false">MOD(A6597,45)</f>
        <v>26</v>
      </c>
      <c r="D6597" s="5" t="n">
        <f aca="false">A6597-1</f>
        <v>6595</v>
      </c>
      <c r="E6597" s="5" t="str">
        <f aca="false">IF(C6597=0,"U",VLOOKUP(D6597,A:B,2,0))</f>
        <v>K1808R</v>
      </c>
    </row>
    <row r="6598" customFormat="false" ht="15.75" hidden="false" customHeight="false" outlineLevel="0" collapsed="false">
      <c r="A6598" s="3" t="n">
        <v>6597</v>
      </c>
      <c r="B6598" s="3" t="s">
        <v>6603</v>
      </c>
      <c r="C6598" s="5" t="n">
        <f aca="false">MOD(A6598,45)</f>
        <v>27</v>
      </c>
      <c r="D6598" s="5" t="n">
        <f aca="false">A6598-1</f>
        <v>6596</v>
      </c>
      <c r="E6598" s="5" t="str">
        <f aca="false">IF(C6598=0,"U",VLOOKUP(D6598,A:B,2,0))</f>
        <v>K1901F</v>
      </c>
    </row>
    <row r="6599" customFormat="false" ht="15.75" hidden="false" customHeight="false" outlineLevel="0" collapsed="false">
      <c r="A6599" s="3" t="n">
        <v>6598</v>
      </c>
      <c r="B6599" s="3" t="s">
        <v>6604</v>
      </c>
      <c r="C6599" s="5" t="n">
        <f aca="false">MOD(A6599,45)</f>
        <v>28</v>
      </c>
      <c r="D6599" s="5" t="n">
        <f aca="false">A6599-1</f>
        <v>6597</v>
      </c>
      <c r="E6599" s="5" t="str">
        <f aca="false">IF(C6599=0,"U",VLOOKUP(D6599,A:B,2,0))</f>
        <v>K1901R</v>
      </c>
    </row>
    <row r="6600" customFormat="false" ht="15.75" hidden="false" customHeight="false" outlineLevel="0" collapsed="false">
      <c r="A6600" s="3" t="n">
        <v>6599</v>
      </c>
      <c r="B6600" s="3" t="s">
        <v>6605</v>
      </c>
      <c r="C6600" s="5" t="n">
        <f aca="false">MOD(A6600,45)</f>
        <v>29</v>
      </c>
      <c r="D6600" s="5" t="n">
        <f aca="false">A6600-1</f>
        <v>6598</v>
      </c>
      <c r="E6600" s="5" t="str">
        <f aca="false">IF(C6600=0,"U",VLOOKUP(D6600,A:B,2,0))</f>
        <v>K1902F</v>
      </c>
    </row>
    <row r="6601" customFormat="false" ht="15.75" hidden="false" customHeight="false" outlineLevel="0" collapsed="false">
      <c r="A6601" s="3" t="n">
        <v>6600</v>
      </c>
      <c r="B6601" s="3" t="s">
        <v>6606</v>
      </c>
      <c r="C6601" s="5" t="n">
        <f aca="false">MOD(A6601,45)</f>
        <v>30</v>
      </c>
      <c r="D6601" s="5" t="n">
        <f aca="false">A6601-1</f>
        <v>6599</v>
      </c>
      <c r="E6601" s="5" t="str">
        <f aca="false">IF(C6601=0,"U",VLOOKUP(D6601,A:B,2,0))</f>
        <v>K1902R</v>
      </c>
    </row>
    <row r="6602" customFormat="false" ht="15.75" hidden="false" customHeight="false" outlineLevel="0" collapsed="false">
      <c r="A6602" s="3" t="n">
        <v>6601</v>
      </c>
      <c r="B6602" s="3" t="s">
        <v>6607</v>
      </c>
      <c r="C6602" s="5" t="n">
        <f aca="false">MOD(A6602,45)</f>
        <v>31</v>
      </c>
      <c r="D6602" s="5" t="n">
        <f aca="false">A6602-1</f>
        <v>6600</v>
      </c>
      <c r="E6602" s="5" t="str">
        <f aca="false">IF(C6602=0,"U",VLOOKUP(D6602,A:B,2,0))</f>
        <v>K1903F</v>
      </c>
    </row>
    <row r="6603" customFormat="false" ht="15.75" hidden="false" customHeight="false" outlineLevel="0" collapsed="false">
      <c r="A6603" s="3" t="n">
        <v>6602</v>
      </c>
      <c r="B6603" s="3" t="s">
        <v>6608</v>
      </c>
      <c r="C6603" s="5" t="n">
        <f aca="false">MOD(A6603,45)</f>
        <v>32</v>
      </c>
      <c r="D6603" s="5" t="n">
        <f aca="false">A6603-1</f>
        <v>6601</v>
      </c>
      <c r="E6603" s="5" t="str">
        <f aca="false">IF(C6603=0,"U",VLOOKUP(D6603,A:B,2,0))</f>
        <v>K1903R</v>
      </c>
    </row>
    <row r="6604" customFormat="false" ht="15.75" hidden="false" customHeight="false" outlineLevel="0" collapsed="false">
      <c r="A6604" s="3" t="n">
        <v>6603</v>
      </c>
      <c r="B6604" s="3" t="s">
        <v>6609</v>
      </c>
      <c r="C6604" s="5" t="n">
        <f aca="false">MOD(A6604,45)</f>
        <v>33</v>
      </c>
      <c r="D6604" s="5" t="n">
        <f aca="false">A6604-1</f>
        <v>6602</v>
      </c>
      <c r="E6604" s="5" t="str">
        <f aca="false">IF(C6604=0,"U",VLOOKUP(D6604,A:B,2,0))</f>
        <v>K1904F</v>
      </c>
    </row>
    <row r="6605" customFormat="false" ht="15.75" hidden="false" customHeight="false" outlineLevel="0" collapsed="false">
      <c r="A6605" s="3" t="n">
        <v>6604</v>
      </c>
      <c r="B6605" s="3" t="s">
        <v>6610</v>
      </c>
      <c r="C6605" s="5" t="n">
        <f aca="false">MOD(A6605,45)</f>
        <v>34</v>
      </c>
      <c r="D6605" s="5" t="n">
        <f aca="false">A6605-1</f>
        <v>6603</v>
      </c>
      <c r="E6605" s="5" t="str">
        <f aca="false">IF(C6605=0,"U",VLOOKUP(D6605,A:B,2,0))</f>
        <v>K1904R</v>
      </c>
    </row>
    <row r="6606" customFormat="false" ht="15.75" hidden="false" customHeight="false" outlineLevel="0" collapsed="false">
      <c r="A6606" s="3" t="n">
        <v>6605</v>
      </c>
      <c r="B6606" s="3" t="s">
        <v>6611</v>
      </c>
      <c r="C6606" s="5" t="n">
        <f aca="false">MOD(A6606,45)</f>
        <v>35</v>
      </c>
      <c r="D6606" s="5" t="n">
        <f aca="false">A6606-1</f>
        <v>6604</v>
      </c>
      <c r="E6606" s="5" t="str">
        <f aca="false">IF(C6606=0,"U",VLOOKUP(D6606,A:B,2,0))</f>
        <v>K1905F</v>
      </c>
    </row>
    <row r="6607" customFormat="false" ht="15.75" hidden="false" customHeight="false" outlineLevel="0" collapsed="false">
      <c r="A6607" s="3" t="n">
        <v>6606</v>
      </c>
      <c r="B6607" s="3" t="s">
        <v>6612</v>
      </c>
      <c r="C6607" s="5" t="n">
        <f aca="false">MOD(A6607,45)</f>
        <v>36</v>
      </c>
      <c r="D6607" s="5" t="n">
        <f aca="false">A6607-1</f>
        <v>6605</v>
      </c>
      <c r="E6607" s="5" t="str">
        <f aca="false">IF(C6607=0,"U",VLOOKUP(D6607,A:B,2,0))</f>
        <v>K1905R</v>
      </c>
    </row>
    <row r="6608" customFormat="false" ht="15.75" hidden="false" customHeight="false" outlineLevel="0" collapsed="false">
      <c r="A6608" s="3" t="n">
        <v>6607</v>
      </c>
      <c r="B6608" s="3" t="s">
        <v>6613</v>
      </c>
      <c r="C6608" s="5" t="n">
        <f aca="false">MOD(A6608,45)</f>
        <v>37</v>
      </c>
      <c r="D6608" s="5" t="n">
        <f aca="false">A6608-1</f>
        <v>6606</v>
      </c>
      <c r="E6608" s="5" t="str">
        <f aca="false">IF(C6608=0,"U",VLOOKUP(D6608,A:B,2,0))</f>
        <v>K1906F</v>
      </c>
    </row>
    <row r="6609" customFormat="false" ht="15.75" hidden="false" customHeight="false" outlineLevel="0" collapsed="false">
      <c r="A6609" s="3" t="n">
        <v>6608</v>
      </c>
      <c r="B6609" s="3" t="s">
        <v>6614</v>
      </c>
      <c r="C6609" s="5" t="n">
        <f aca="false">MOD(A6609,45)</f>
        <v>38</v>
      </c>
      <c r="D6609" s="5" t="n">
        <f aca="false">A6609-1</f>
        <v>6607</v>
      </c>
      <c r="E6609" s="5" t="str">
        <f aca="false">IF(C6609=0,"U",VLOOKUP(D6609,A:B,2,0))</f>
        <v>K1906R</v>
      </c>
    </row>
    <row r="6610" customFormat="false" ht="15.75" hidden="false" customHeight="false" outlineLevel="0" collapsed="false">
      <c r="A6610" s="3" t="n">
        <v>6609</v>
      </c>
      <c r="B6610" s="3" t="s">
        <v>6615</v>
      </c>
      <c r="C6610" s="5" t="n">
        <f aca="false">MOD(A6610,45)</f>
        <v>39</v>
      </c>
      <c r="D6610" s="5" t="n">
        <f aca="false">A6610-1</f>
        <v>6608</v>
      </c>
      <c r="E6610" s="5" t="str">
        <f aca="false">IF(C6610=0,"U",VLOOKUP(D6610,A:B,2,0))</f>
        <v>K1907F</v>
      </c>
    </row>
    <row r="6611" customFormat="false" ht="15.75" hidden="false" customHeight="false" outlineLevel="0" collapsed="false">
      <c r="A6611" s="3" t="n">
        <v>6610</v>
      </c>
      <c r="B6611" s="3" t="s">
        <v>6616</v>
      </c>
      <c r="C6611" s="5" t="n">
        <f aca="false">MOD(A6611,45)</f>
        <v>40</v>
      </c>
      <c r="D6611" s="5" t="n">
        <f aca="false">A6611-1</f>
        <v>6609</v>
      </c>
      <c r="E6611" s="5" t="str">
        <f aca="false">IF(C6611=0,"U",VLOOKUP(D6611,A:B,2,0))</f>
        <v>K1907R</v>
      </c>
    </row>
    <row r="6612" customFormat="false" ht="15.75" hidden="false" customHeight="false" outlineLevel="0" collapsed="false">
      <c r="A6612" s="3" t="n">
        <v>6611</v>
      </c>
      <c r="B6612" s="3" t="s">
        <v>6617</v>
      </c>
      <c r="C6612" s="5" t="n">
        <f aca="false">MOD(A6612,45)</f>
        <v>41</v>
      </c>
      <c r="D6612" s="5" t="n">
        <f aca="false">A6612-1</f>
        <v>6610</v>
      </c>
      <c r="E6612" s="5" t="str">
        <f aca="false">IF(C6612=0,"U",VLOOKUP(D6612,A:B,2,0))</f>
        <v>K1908F</v>
      </c>
    </row>
    <row r="6613" customFormat="false" ht="15.75" hidden="false" customHeight="false" outlineLevel="0" collapsed="false">
      <c r="A6613" s="3" t="n">
        <v>6612</v>
      </c>
      <c r="B6613" s="3" t="s">
        <v>6618</v>
      </c>
      <c r="C6613" s="5" t="n">
        <f aca="false">MOD(A6613,45)</f>
        <v>42</v>
      </c>
      <c r="D6613" s="5" t="n">
        <f aca="false">A6613-1</f>
        <v>6611</v>
      </c>
      <c r="E6613" s="5" t="str">
        <f aca="false">IF(C6613=0,"U",VLOOKUP(D6613,A:B,2,0))</f>
        <v>K1908R</v>
      </c>
    </row>
    <row r="6614" customFormat="false" ht="15.75" hidden="false" customHeight="false" outlineLevel="0" collapsed="false">
      <c r="A6614" s="3" t="n">
        <v>6613</v>
      </c>
      <c r="B6614" s="3" t="s">
        <v>6619</v>
      </c>
      <c r="C6614" s="5" t="n">
        <f aca="false">MOD(A6614,45)</f>
        <v>43</v>
      </c>
      <c r="D6614" s="5" t="n">
        <f aca="false">A6614-1</f>
        <v>6612</v>
      </c>
      <c r="E6614" s="5" t="str">
        <f aca="false">IF(C6614=0,"U",VLOOKUP(D6614,A:B,2,0))</f>
        <v>K2001F</v>
      </c>
    </row>
    <row r="6615" customFormat="false" ht="15.75" hidden="false" customHeight="false" outlineLevel="0" collapsed="false">
      <c r="A6615" s="3" t="n">
        <v>6614</v>
      </c>
      <c r="B6615" s="3" t="s">
        <v>6620</v>
      </c>
      <c r="C6615" s="5" t="n">
        <f aca="false">MOD(A6615,45)</f>
        <v>44</v>
      </c>
      <c r="D6615" s="5" t="n">
        <f aca="false">A6615-1</f>
        <v>6613</v>
      </c>
      <c r="E6615" s="5" t="str">
        <f aca="false">IF(C6615=0,"U",VLOOKUP(D6615,A:B,2,0))</f>
        <v>K2001R</v>
      </c>
    </row>
    <row r="6616" customFormat="false" ht="15.75" hidden="false" customHeight="false" outlineLevel="0" collapsed="false">
      <c r="A6616" s="3" t="n">
        <v>6615</v>
      </c>
      <c r="B6616" s="3" t="s">
        <v>6621</v>
      </c>
      <c r="C6616" s="5" t="n">
        <f aca="false">MOD(A6616,45)</f>
        <v>0</v>
      </c>
      <c r="D6616" s="5" t="n">
        <f aca="false">A6616-1</f>
        <v>6614</v>
      </c>
      <c r="E6616" s="5" t="str">
        <f aca="false">IF(C6616=0,"U",VLOOKUP(D6616,A:B,2,0))</f>
        <v>U</v>
      </c>
    </row>
    <row r="6617" customFormat="false" ht="15.75" hidden="false" customHeight="false" outlineLevel="0" collapsed="false">
      <c r="A6617" s="3" t="n">
        <v>6616</v>
      </c>
      <c r="B6617" s="3" t="s">
        <v>6622</v>
      </c>
      <c r="C6617" s="5" t="n">
        <f aca="false">MOD(A6617,45)</f>
        <v>1</v>
      </c>
      <c r="D6617" s="5" t="n">
        <f aca="false">A6617-1</f>
        <v>6615</v>
      </c>
      <c r="E6617" s="5" t="str">
        <f aca="false">IF(C6617=0,"U",VLOOKUP(D6617,A:B,2,0))</f>
        <v>K2002R</v>
      </c>
    </row>
    <row r="6618" customFormat="false" ht="15.75" hidden="false" customHeight="false" outlineLevel="0" collapsed="false">
      <c r="A6618" s="3" t="n">
        <v>6617</v>
      </c>
      <c r="B6618" s="3" t="s">
        <v>6623</v>
      </c>
      <c r="C6618" s="5" t="n">
        <f aca="false">MOD(A6618,45)</f>
        <v>2</v>
      </c>
      <c r="D6618" s="5" t="n">
        <f aca="false">A6618-1</f>
        <v>6616</v>
      </c>
      <c r="E6618" s="5" t="str">
        <f aca="false">IF(C6618=0,"U",VLOOKUP(D6618,A:B,2,0))</f>
        <v>K2003F</v>
      </c>
    </row>
    <row r="6619" customFormat="false" ht="15.75" hidden="false" customHeight="false" outlineLevel="0" collapsed="false">
      <c r="A6619" s="3" t="n">
        <v>6618</v>
      </c>
      <c r="B6619" s="3" t="s">
        <v>6624</v>
      </c>
      <c r="C6619" s="5" t="n">
        <f aca="false">MOD(A6619,45)</f>
        <v>3</v>
      </c>
      <c r="D6619" s="5" t="n">
        <f aca="false">A6619-1</f>
        <v>6617</v>
      </c>
      <c r="E6619" s="5" t="str">
        <f aca="false">IF(C6619=0,"U",VLOOKUP(D6619,A:B,2,0))</f>
        <v>K2003R</v>
      </c>
    </row>
    <row r="6620" customFormat="false" ht="15.75" hidden="false" customHeight="false" outlineLevel="0" collapsed="false">
      <c r="A6620" s="3" t="n">
        <v>6619</v>
      </c>
      <c r="B6620" s="3" t="s">
        <v>6625</v>
      </c>
      <c r="C6620" s="5" t="n">
        <f aca="false">MOD(A6620,45)</f>
        <v>4</v>
      </c>
      <c r="D6620" s="5" t="n">
        <f aca="false">A6620-1</f>
        <v>6618</v>
      </c>
      <c r="E6620" s="5" t="str">
        <f aca="false">IF(C6620=0,"U",VLOOKUP(D6620,A:B,2,0))</f>
        <v>K2004F</v>
      </c>
    </row>
    <row r="6621" customFormat="false" ht="15.75" hidden="false" customHeight="false" outlineLevel="0" collapsed="false">
      <c r="A6621" s="3" t="n">
        <v>6620</v>
      </c>
      <c r="B6621" s="3" t="s">
        <v>6626</v>
      </c>
      <c r="C6621" s="5" t="n">
        <f aca="false">MOD(A6621,45)</f>
        <v>5</v>
      </c>
      <c r="D6621" s="5" t="n">
        <f aca="false">A6621-1</f>
        <v>6619</v>
      </c>
      <c r="E6621" s="5" t="str">
        <f aca="false">IF(C6621=0,"U",VLOOKUP(D6621,A:B,2,0))</f>
        <v>K2004R</v>
      </c>
    </row>
    <row r="6622" customFormat="false" ht="15.75" hidden="false" customHeight="false" outlineLevel="0" collapsed="false">
      <c r="A6622" s="3" t="n">
        <v>6621</v>
      </c>
      <c r="B6622" s="3" t="s">
        <v>6627</v>
      </c>
      <c r="C6622" s="5" t="n">
        <f aca="false">MOD(A6622,45)</f>
        <v>6</v>
      </c>
      <c r="D6622" s="5" t="n">
        <f aca="false">A6622-1</f>
        <v>6620</v>
      </c>
      <c r="E6622" s="5" t="str">
        <f aca="false">IF(C6622=0,"U",VLOOKUP(D6622,A:B,2,0))</f>
        <v>K2005F</v>
      </c>
    </row>
    <row r="6623" customFormat="false" ht="15.75" hidden="false" customHeight="false" outlineLevel="0" collapsed="false">
      <c r="A6623" s="3" t="n">
        <v>6622</v>
      </c>
      <c r="B6623" s="3" t="s">
        <v>6628</v>
      </c>
      <c r="C6623" s="5" t="n">
        <f aca="false">MOD(A6623,45)</f>
        <v>7</v>
      </c>
      <c r="D6623" s="5" t="n">
        <f aca="false">A6623-1</f>
        <v>6621</v>
      </c>
      <c r="E6623" s="5" t="str">
        <f aca="false">IF(C6623=0,"U",VLOOKUP(D6623,A:B,2,0))</f>
        <v>K2005R</v>
      </c>
    </row>
    <row r="6624" customFormat="false" ht="15.75" hidden="false" customHeight="false" outlineLevel="0" collapsed="false">
      <c r="A6624" s="3" t="n">
        <v>6623</v>
      </c>
      <c r="B6624" s="3" t="s">
        <v>6629</v>
      </c>
      <c r="C6624" s="5" t="n">
        <f aca="false">MOD(A6624,45)</f>
        <v>8</v>
      </c>
      <c r="D6624" s="5" t="n">
        <f aca="false">A6624-1</f>
        <v>6622</v>
      </c>
      <c r="E6624" s="5" t="str">
        <f aca="false">IF(C6624=0,"U",VLOOKUP(D6624,A:B,2,0))</f>
        <v>K2006F</v>
      </c>
    </row>
    <row r="6625" customFormat="false" ht="15.75" hidden="false" customHeight="false" outlineLevel="0" collapsed="false">
      <c r="A6625" s="3" t="n">
        <v>6624</v>
      </c>
      <c r="B6625" s="3" t="s">
        <v>6630</v>
      </c>
      <c r="C6625" s="5" t="n">
        <f aca="false">MOD(A6625,45)</f>
        <v>9</v>
      </c>
      <c r="D6625" s="5" t="n">
        <f aca="false">A6625-1</f>
        <v>6623</v>
      </c>
      <c r="E6625" s="5" t="str">
        <f aca="false">IF(C6625=0,"U",VLOOKUP(D6625,A:B,2,0))</f>
        <v>K2006R</v>
      </c>
    </row>
    <row r="6626" customFormat="false" ht="15.75" hidden="false" customHeight="false" outlineLevel="0" collapsed="false">
      <c r="A6626" s="3" t="n">
        <v>6625</v>
      </c>
      <c r="B6626" s="3" t="s">
        <v>6631</v>
      </c>
      <c r="C6626" s="5" t="n">
        <f aca="false">MOD(A6626,45)</f>
        <v>10</v>
      </c>
      <c r="D6626" s="5" t="n">
        <f aca="false">A6626-1</f>
        <v>6624</v>
      </c>
      <c r="E6626" s="5" t="str">
        <f aca="false">IF(C6626=0,"U",VLOOKUP(D6626,A:B,2,0))</f>
        <v>K2007F</v>
      </c>
    </row>
    <row r="6627" customFormat="false" ht="15.75" hidden="false" customHeight="false" outlineLevel="0" collapsed="false">
      <c r="A6627" s="3" t="n">
        <v>6626</v>
      </c>
      <c r="B6627" s="3" t="s">
        <v>6632</v>
      </c>
      <c r="C6627" s="5" t="n">
        <f aca="false">MOD(A6627,45)</f>
        <v>11</v>
      </c>
      <c r="D6627" s="5" t="n">
        <f aca="false">A6627-1</f>
        <v>6625</v>
      </c>
      <c r="E6627" s="5" t="str">
        <f aca="false">IF(C6627=0,"U",VLOOKUP(D6627,A:B,2,0))</f>
        <v>K2007R</v>
      </c>
    </row>
    <row r="6628" customFormat="false" ht="15.75" hidden="false" customHeight="false" outlineLevel="0" collapsed="false">
      <c r="A6628" s="3" t="n">
        <v>6627</v>
      </c>
      <c r="B6628" s="3" t="s">
        <v>6633</v>
      </c>
      <c r="C6628" s="5" t="n">
        <f aca="false">MOD(A6628,45)</f>
        <v>12</v>
      </c>
      <c r="D6628" s="5" t="n">
        <f aca="false">A6628-1</f>
        <v>6626</v>
      </c>
      <c r="E6628" s="5" t="str">
        <f aca="false">IF(C6628=0,"U",VLOOKUP(D6628,A:B,2,0))</f>
        <v>K2008F</v>
      </c>
    </row>
    <row r="6629" customFormat="false" ht="15.75" hidden="false" customHeight="false" outlineLevel="0" collapsed="false">
      <c r="A6629" s="3" t="n">
        <v>6628</v>
      </c>
      <c r="B6629" s="3" t="s">
        <v>6634</v>
      </c>
      <c r="C6629" s="5" t="n">
        <f aca="false">MOD(A6629,45)</f>
        <v>13</v>
      </c>
      <c r="D6629" s="5" t="n">
        <f aca="false">A6629-1</f>
        <v>6627</v>
      </c>
      <c r="E6629" s="5" t="str">
        <f aca="false">IF(C6629=0,"U",VLOOKUP(D6629,A:B,2,0))</f>
        <v>K2008R</v>
      </c>
    </row>
    <row r="6630" customFormat="false" ht="15.75" hidden="false" customHeight="false" outlineLevel="0" collapsed="false">
      <c r="A6630" s="3" t="n">
        <v>6629</v>
      </c>
      <c r="B6630" s="3" t="s">
        <v>6635</v>
      </c>
      <c r="C6630" s="5" t="n">
        <f aca="false">MOD(A6630,45)</f>
        <v>14</v>
      </c>
      <c r="D6630" s="5" t="n">
        <f aca="false">A6630-1</f>
        <v>6628</v>
      </c>
      <c r="E6630" s="5" t="str">
        <f aca="false">IF(C6630=0,"U",VLOOKUP(D6630,A:B,2,0))</f>
        <v>K2101F</v>
      </c>
    </row>
    <row r="6631" customFormat="false" ht="15.75" hidden="false" customHeight="false" outlineLevel="0" collapsed="false">
      <c r="A6631" s="3" t="n">
        <v>6630</v>
      </c>
      <c r="B6631" s="3" t="s">
        <v>6636</v>
      </c>
      <c r="C6631" s="5" t="n">
        <f aca="false">MOD(A6631,45)</f>
        <v>15</v>
      </c>
      <c r="D6631" s="5" t="n">
        <f aca="false">A6631-1</f>
        <v>6629</v>
      </c>
      <c r="E6631" s="5" t="str">
        <f aca="false">IF(C6631=0,"U",VLOOKUP(D6631,A:B,2,0))</f>
        <v>K2101R</v>
      </c>
    </row>
    <row r="6632" customFormat="false" ht="15.75" hidden="false" customHeight="false" outlineLevel="0" collapsed="false">
      <c r="A6632" s="3" t="n">
        <v>6631</v>
      </c>
      <c r="B6632" s="3" t="s">
        <v>6637</v>
      </c>
      <c r="C6632" s="5" t="n">
        <f aca="false">MOD(A6632,45)</f>
        <v>16</v>
      </c>
      <c r="D6632" s="5" t="n">
        <f aca="false">A6632-1</f>
        <v>6630</v>
      </c>
      <c r="E6632" s="5" t="str">
        <f aca="false">IF(C6632=0,"U",VLOOKUP(D6632,A:B,2,0))</f>
        <v>K2102F</v>
      </c>
    </row>
    <row r="6633" customFormat="false" ht="15.75" hidden="false" customHeight="false" outlineLevel="0" collapsed="false">
      <c r="A6633" s="3" t="n">
        <v>6632</v>
      </c>
      <c r="B6633" s="3" t="s">
        <v>6638</v>
      </c>
      <c r="C6633" s="5" t="n">
        <f aca="false">MOD(A6633,45)</f>
        <v>17</v>
      </c>
      <c r="D6633" s="5" t="n">
        <f aca="false">A6633-1</f>
        <v>6631</v>
      </c>
      <c r="E6633" s="5" t="str">
        <f aca="false">IF(C6633=0,"U",VLOOKUP(D6633,A:B,2,0))</f>
        <v>K2102R</v>
      </c>
    </row>
    <row r="6634" customFormat="false" ht="15.75" hidden="false" customHeight="false" outlineLevel="0" collapsed="false">
      <c r="A6634" s="3" t="n">
        <v>6633</v>
      </c>
      <c r="B6634" s="3" t="s">
        <v>6639</v>
      </c>
      <c r="C6634" s="5" t="n">
        <f aca="false">MOD(A6634,45)</f>
        <v>18</v>
      </c>
      <c r="D6634" s="5" t="n">
        <f aca="false">A6634-1</f>
        <v>6632</v>
      </c>
      <c r="E6634" s="5" t="str">
        <f aca="false">IF(C6634=0,"U",VLOOKUP(D6634,A:B,2,0))</f>
        <v>K2103F</v>
      </c>
    </row>
    <row r="6635" customFormat="false" ht="15.75" hidden="false" customHeight="false" outlineLevel="0" collapsed="false">
      <c r="A6635" s="3" t="n">
        <v>6634</v>
      </c>
      <c r="B6635" s="3" t="s">
        <v>6640</v>
      </c>
      <c r="C6635" s="5" t="n">
        <f aca="false">MOD(A6635,45)</f>
        <v>19</v>
      </c>
      <c r="D6635" s="5" t="n">
        <f aca="false">A6635-1</f>
        <v>6633</v>
      </c>
      <c r="E6635" s="5" t="str">
        <f aca="false">IF(C6635=0,"U",VLOOKUP(D6635,A:B,2,0))</f>
        <v>K2103R</v>
      </c>
    </row>
    <row r="6636" customFormat="false" ht="15.75" hidden="false" customHeight="false" outlineLevel="0" collapsed="false">
      <c r="A6636" s="3" t="n">
        <v>6635</v>
      </c>
      <c r="B6636" s="3" t="s">
        <v>6641</v>
      </c>
      <c r="C6636" s="5" t="n">
        <f aca="false">MOD(A6636,45)</f>
        <v>20</v>
      </c>
      <c r="D6636" s="5" t="n">
        <f aca="false">A6636-1</f>
        <v>6634</v>
      </c>
      <c r="E6636" s="5" t="str">
        <f aca="false">IF(C6636=0,"U",VLOOKUP(D6636,A:B,2,0))</f>
        <v>K2104F</v>
      </c>
    </row>
    <row r="6637" customFormat="false" ht="15.75" hidden="false" customHeight="false" outlineLevel="0" collapsed="false">
      <c r="A6637" s="3" t="n">
        <v>6636</v>
      </c>
      <c r="B6637" s="3" t="s">
        <v>6642</v>
      </c>
      <c r="C6637" s="5" t="n">
        <f aca="false">MOD(A6637,45)</f>
        <v>21</v>
      </c>
      <c r="D6637" s="5" t="n">
        <f aca="false">A6637-1</f>
        <v>6635</v>
      </c>
      <c r="E6637" s="5" t="str">
        <f aca="false">IF(C6637=0,"U",VLOOKUP(D6637,A:B,2,0))</f>
        <v>K2104R</v>
      </c>
    </row>
    <row r="6638" customFormat="false" ht="15.75" hidden="false" customHeight="false" outlineLevel="0" collapsed="false">
      <c r="A6638" s="3" t="n">
        <v>6637</v>
      </c>
      <c r="B6638" s="3" t="s">
        <v>6643</v>
      </c>
      <c r="C6638" s="5" t="n">
        <f aca="false">MOD(A6638,45)</f>
        <v>22</v>
      </c>
      <c r="D6638" s="5" t="n">
        <f aca="false">A6638-1</f>
        <v>6636</v>
      </c>
      <c r="E6638" s="5" t="str">
        <f aca="false">IF(C6638=0,"U",VLOOKUP(D6638,A:B,2,0))</f>
        <v>K2105F</v>
      </c>
    </row>
    <row r="6639" customFormat="false" ht="15.75" hidden="false" customHeight="false" outlineLevel="0" collapsed="false">
      <c r="A6639" s="3" t="n">
        <v>6638</v>
      </c>
      <c r="B6639" s="3" t="s">
        <v>6644</v>
      </c>
      <c r="C6639" s="5" t="n">
        <f aca="false">MOD(A6639,45)</f>
        <v>23</v>
      </c>
      <c r="D6639" s="5" t="n">
        <f aca="false">A6639-1</f>
        <v>6637</v>
      </c>
      <c r="E6639" s="5" t="str">
        <f aca="false">IF(C6639=0,"U",VLOOKUP(D6639,A:B,2,0))</f>
        <v>K2105R</v>
      </c>
    </row>
    <row r="6640" customFormat="false" ht="15.75" hidden="false" customHeight="false" outlineLevel="0" collapsed="false">
      <c r="A6640" s="3" t="n">
        <v>6639</v>
      </c>
      <c r="B6640" s="3" t="s">
        <v>6645</v>
      </c>
      <c r="C6640" s="5" t="n">
        <f aca="false">MOD(A6640,45)</f>
        <v>24</v>
      </c>
      <c r="D6640" s="5" t="n">
        <f aca="false">A6640-1</f>
        <v>6638</v>
      </c>
      <c r="E6640" s="5" t="str">
        <f aca="false">IF(C6640=0,"U",VLOOKUP(D6640,A:B,2,0))</f>
        <v>K2106F</v>
      </c>
    </row>
    <row r="6641" customFormat="false" ht="15.75" hidden="false" customHeight="false" outlineLevel="0" collapsed="false">
      <c r="A6641" s="3" t="n">
        <v>6640</v>
      </c>
      <c r="B6641" s="3" t="s">
        <v>6646</v>
      </c>
      <c r="C6641" s="5" t="n">
        <f aca="false">MOD(A6641,45)</f>
        <v>25</v>
      </c>
      <c r="D6641" s="5" t="n">
        <f aca="false">A6641-1</f>
        <v>6639</v>
      </c>
      <c r="E6641" s="5" t="str">
        <f aca="false">IF(C6641=0,"U",VLOOKUP(D6641,A:B,2,0))</f>
        <v>K2106R</v>
      </c>
    </row>
    <row r="6642" customFormat="false" ht="15.75" hidden="false" customHeight="false" outlineLevel="0" collapsed="false">
      <c r="A6642" s="3" t="n">
        <v>6641</v>
      </c>
      <c r="B6642" s="3" t="s">
        <v>6647</v>
      </c>
      <c r="C6642" s="5" t="n">
        <f aca="false">MOD(A6642,45)</f>
        <v>26</v>
      </c>
      <c r="D6642" s="5" t="n">
        <f aca="false">A6642-1</f>
        <v>6640</v>
      </c>
      <c r="E6642" s="5" t="str">
        <f aca="false">IF(C6642=0,"U",VLOOKUP(D6642,A:B,2,0))</f>
        <v>K2107F</v>
      </c>
    </row>
    <row r="6643" customFormat="false" ht="15.75" hidden="false" customHeight="false" outlineLevel="0" collapsed="false">
      <c r="A6643" s="3" t="n">
        <v>6642</v>
      </c>
      <c r="B6643" s="3" t="s">
        <v>6648</v>
      </c>
      <c r="C6643" s="5" t="n">
        <f aca="false">MOD(A6643,45)</f>
        <v>27</v>
      </c>
      <c r="D6643" s="5" t="n">
        <f aca="false">A6643-1</f>
        <v>6641</v>
      </c>
      <c r="E6643" s="5" t="str">
        <f aca="false">IF(C6643=0,"U",VLOOKUP(D6643,A:B,2,0))</f>
        <v>K2107R</v>
      </c>
    </row>
    <row r="6644" customFormat="false" ht="15.75" hidden="false" customHeight="false" outlineLevel="0" collapsed="false">
      <c r="A6644" s="3" t="n">
        <v>6643</v>
      </c>
      <c r="B6644" s="3" t="s">
        <v>6649</v>
      </c>
      <c r="C6644" s="5" t="n">
        <f aca="false">MOD(A6644,45)</f>
        <v>28</v>
      </c>
      <c r="D6644" s="5" t="n">
        <f aca="false">A6644-1</f>
        <v>6642</v>
      </c>
      <c r="E6644" s="5" t="str">
        <f aca="false">IF(C6644=0,"U",VLOOKUP(D6644,A:B,2,0))</f>
        <v>K2108F</v>
      </c>
    </row>
    <row r="6645" customFormat="false" ht="15.75" hidden="false" customHeight="false" outlineLevel="0" collapsed="false">
      <c r="A6645" s="3" t="n">
        <v>6644</v>
      </c>
      <c r="B6645" s="3" t="s">
        <v>6650</v>
      </c>
      <c r="C6645" s="5" t="n">
        <f aca="false">MOD(A6645,45)</f>
        <v>29</v>
      </c>
      <c r="D6645" s="5" t="n">
        <f aca="false">A6645-1</f>
        <v>6643</v>
      </c>
      <c r="E6645" s="5" t="str">
        <f aca="false">IF(C6645=0,"U",VLOOKUP(D6645,A:B,2,0))</f>
        <v>K2108R</v>
      </c>
    </row>
    <row r="6646" customFormat="false" ht="15.75" hidden="false" customHeight="false" outlineLevel="0" collapsed="false">
      <c r="A6646" s="3" t="n">
        <v>6645</v>
      </c>
      <c r="B6646" s="3" t="s">
        <v>6651</v>
      </c>
      <c r="C6646" s="5" t="n">
        <f aca="false">MOD(A6646,45)</f>
        <v>30</v>
      </c>
      <c r="D6646" s="5" t="n">
        <f aca="false">A6646-1</f>
        <v>6644</v>
      </c>
      <c r="E6646" s="5" t="str">
        <f aca="false">IF(C6646=0,"U",VLOOKUP(D6646,A:B,2,0))</f>
        <v>K2201F</v>
      </c>
    </row>
    <row r="6647" customFormat="false" ht="15.75" hidden="false" customHeight="false" outlineLevel="0" collapsed="false">
      <c r="A6647" s="3" t="n">
        <v>6646</v>
      </c>
      <c r="B6647" s="3" t="s">
        <v>6652</v>
      </c>
      <c r="C6647" s="5" t="n">
        <f aca="false">MOD(A6647,45)</f>
        <v>31</v>
      </c>
      <c r="D6647" s="5" t="n">
        <f aca="false">A6647-1</f>
        <v>6645</v>
      </c>
      <c r="E6647" s="5" t="str">
        <f aca="false">IF(C6647=0,"U",VLOOKUP(D6647,A:B,2,0))</f>
        <v>K2201R</v>
      </c>
    </row>
    <row r="6648" customFormat="false" ht="15.75" hidden="false" customHeight="false" outlineLevel="0" collapsed="false">
      <c r="A6648" s="3" t="n">
        <v>6647</v>
      </c>
      <c r="B6648" s="3" t="s">
        <v>6653</v>
      </c>
      <c r="C6648" s="5" t="n">
        <f aca="false">MOD(A6648,45)</f>
        <v>32</v>
      </c>
      <c r="D6648" s="5" t="n">
        <f aca="false">A6648-1</f>
        <v>6646</v>
      </c>
      <c r="E6648" s="5" t="str">
        <f aca="false">IF(C6648=0,"U",VLOOKUP(D6648,A:B,2,0))</f>
        <v>K2202F</v>
      </c>
    </row>
    <row r="6649" customFormat="false" ht="15.75" hidden="false" customHeight="false" outlineLevel="0" collapsed="false">
      <c r="A6649" s="3" t="n">
        <v>6648</v>
      </c>
      <c r="B6649" s="3" t="s">
        <v>6654</v>
      </c>
      <c r="C6649" s="5" t="n">
        <f aca="false">MOD(A6649,45)</f>
        <v>33</v>
      </c>
      <c r="D6649" s="5" t="n">
        <f aca="false">A6649-1</f>
        <v>6647</v>
      </c>
      <c r="E6649" s="5" t="str">
        <f aca="false">IF(C6649=0,"U",VLOOKUP(D6649,A:B,2,0))</f>
        <v>K2202R</v>
      </c>
    </row>
    <row r="6650" customFormat="false" ht="15.75" hidden="false" customHeight="false" outlineLevel="0" collapsed="false">
      <c r="A6650" s="3" t="n">
        <v>6649</v>
      </c>
      <c r="B6650" s="3" t="s">
        <v>6655</v>
      </c>
      <c r="C6650" s="5" t="n">
        <f aca="false">MOD(A6650,45)</f>
        <v>34</v>
      </c>
      <c r="D6650" s="5" t="n">
        <f aca="false">A6650-1</f>
        <v>6648</v>
      </c>
      <c r="E6650" s="5" t="str">
        <f aca="false">IF(C6650=0,"U",VLOOKUP(D6650,A:B,2,0))</f>
        <v>K2203F</v>
      </c>
    </row>
    <row r="6651" customFormat="false" ht="15.75" hidden="false" customHeight="false" outlineLevel="0" collapsed="false">
      <c r="A6651" s="3" t="n">
        <v>6650</v>
      </c>
      <c r="B6651" s="3" t="s">
        <v>6656</v>
      </c>
      <c r="C6651" s="5" t="n">
        <f aca="false">MOD(A6651,45)</f>
        <v>35</v>
      </c>
      <c r="D6651" s="5" t="n">
        <f aca="false">A6651-1</f>
        <v>6649</v>
      </c>
      <c r="E6651" s="5" t="str">
        <f aca="false">IF(C6651=0,"U",VLOOKUP(D6651,A:B,2,0))</f>
        <v>K2203R</v>
      </c>
    </row>
    <row r="6652" customFormat="false" ht="15.75" hidden="false" customHeight="false" outlineLevel="0" collapsed="false">
      <c r="A6652" s="3" t="n">
        <v>6651</v>
      </c>
      <c r="B6652" s="3" t="s">
        <v>6657</v>
      </c>
      <c r="C6652" s="5" t="n">
        <f aca="false">MOD(A6652,45)</f>
        <v>36</v>
      </c>
      <c r="D6652" s="5" t="n">
        <f aca="false">A6652-1</f>
        <v>6650</v>
      </c>
      <c r="E6652" s="5" t="str">
        <f aca="false">IF(C6652=0,"U",VLOOKUP(D6652,A:B,2,0))</f>
        <v>K2204F</v>
      </c>
    </row>
    <row r="6653" customFormat="false" ht="15.75" hidden="false" customHeight="false" outlineLevel="0" collapsed="false">
      <c r="A6653" s="3" t="n">
        <v>6652</v>
      </c>
      <c r="B6653" s="3" t="s">
        <v>6658</v>
      </c>
      <c r="C6653" s="5" t="n">
        <f aca="false">MOD(A6653,45)</f>
        <v>37</v>
      </c>
      <c r="D6653" s="5" t="n">
        <f aca="false">A6653-1</f>
        <v>6651</v>
      </c>
      <c r="E6653" s="5" t="str">
        <f aca="false">IF(C6653=0,"U",VLOOKUP(D6653,A:B,2,0))</f>
        <v>K2204R</v>
      </c>
    </row>
    <row r="6654" customFormat="false" ht="15.75" hidden="false" customHeight="false" outlineLevel="0" collapsed="false">
      <c r="A6654" s="3" t="n">
        <v>6653</v>
      </c>
      <c r="B6654" s="3" t="s">
        <v>6659</v>
      </c>
      <c r="C6654" s="5" t="n">
        <f aca="false">MOD(A6654,45)</f>
        <v>38</v>
      </c>
      <c r="D6654" s="5" t="n">
        <f aca="false">A6654-1</f>
        <v>6652</v>
      </c>
      <c r="E6654" s="5" t="str">
        <f aca="false">IF(C6654=0,"U",VLOOKUP(D6654,A:B,2,0))</f>
        <v>K2205F</v>
      </c>
    </row>
    <row r="6655" customFormat="false" ht="15.75" hidden="false" customHeight="false" outlineLevel="0" collapsed="false">
      <c r="A6655" s="3" t="n">
        <v>6654</v>
      </c>
      <c r="B6655" s="3" t="s">
        <v>6660</v>
      </c>
      <c r="C6655" s="5" t="n">
        <f aca="false">MOD(A6655,45)</f>
        <v>39</v>
      </c>
      <c r="D6655" s="5" t="n">
        <f aca="false">A6655-1</f>
        <v>6653</v>
      </c>
      <c r="E6655" s="5" t="str">
        <f aca="false">IF(C6655=0,"U",VLOOKUP(D6655,A:B,2,0))</f>
        <v>K2205R</v>
      </c>
    </row>
    <row r="6656" customFormat="false" ht="15.75" hidden="false" customHeight="false" outlineLevel="0" collapsed="false">
      <c r="A6656" s="3" t="n">
        <v>6655</v>
      </c>
      <c r="B6656" s="3" t="s">
        <v>6661</v>
      </c>
      <c r="C6656" s="5" t="n">
        <f aca="false">MOD(A6656,45)</f>
        <v>40</v>
      </c>
      <c r="D6656" s="5" t="n">
        <f aca="false">A6656-1</f>
        <v>6654</v>
      </c>
      <c r="E6656" s="5" t="str">
        <f aca="false">IF(C6656=0,"U",VLOOKUP(D6656,A:B,2,0))</f>
        <v>K2206F</v>
      </c>
    </row>
    <row r="6657" customFormat="false" ht="15.75" hidden="false" customHeight="false" outlineLevel="0" collapsed="false">
      <c r="A6657" s="3" t="n">
        <v>6656</v>
      </c>
      <c r="B6657" s="3" t="s">
        <v>6662</v>
      </c>
      <c r="C6657" s="5" t="n">
        <f aca="false">MOD(A6657,45)</f>
        <v>41</v>
      </c>
      <c r="D6657" s="5" t="n">
        <f aca="false">A6657-1</f>
        <v>6655</v>
      </c>
      <c r="E6657" s="5" t="str">
        <f aca="false">IF(C6657=0,"U",VLOOKUP(D6657,A:B,2,0))</f>
        <v>K2206R</v>
      </c>
    </row>
    <row r="6658" customFormat="false" ht="15.75" hidden="false" customHeight="false" outlineLevel="0" collapsed="false">
      <c r="A6658" s="3" t="n">
        <v>6657</v>
      </c>
      <c r="B6658" s="3" t="s">
        <v>6663</v>
      </c>
      <c r="C6658" s="5" t="n">
        <f aca="false">MOD(A6658,45)</f>
        <v>42</v>
      </c>
      <c r="D6658" s="5" t="n">
        <f aca="false">A6658-1</f>
        <v>6656</v>
      </c>
      <c r="E6658" s="5" t="str">
        <f aca="false">IF(C6658=0,"U",VLOOKUP(D6658,A:B,2,0))</f>
        <v>K2207F</v>
      </c>
    </row>
    <row r="6659" customFormat="false" ht="15.75" hidden="false" customHeight="false" outlineLevel="0" collapsed="false">
      <c r="A6659" s="3" t="n">
        <v>6658</v>
      </c>
      <c r="B6659" s="3" t="s">
        <v>6664</v>
      </c>
      <c r="C6659" s="5" t="n">
        <f aca="false">MOD(A6659,45)</f>
        <v>43</v>
      </c>
      <c r="D6659" s="5" t="n">
        <f aca="false">A6659-1</f>
        <v>6657</v>
      </c>
      <c r="E6659" s="5" t="str">
        <f aca="false">IF(C6659=0,"U",VLOOKUP(D6659,A:B,2,0))</f>
        <v>K2207R</v>
      </c>
    </row>
    <row r="6660" customFormat="false" ht="15.75" hidden="false" customHeight="false" outlineLevel="0" collapsed="false">
      <c r="A6660" s="3" t="n">
        <v>6659</v>
      </c>
      <c r="B6660" s="3" t="s">
        <v>6665</v>
      </c>
      <c r="C6660" s="5" t="n">
        <f aca="false">MOD(A6660,45)</f>
        <v>44</v>
      </c>
      <c r="D6660" s="5" t="n">
        <f aca="false">A6660-1</f>
        <v>6658</v>
      </c>
      <c r="E6660" s="5" t="str">
        <f aca="false">IF(C6660=0,"U",VLOOKUP(D6660,A:B,2,0))</f>
        <v>K2208F</v>
      </c>
    </row>
    <row r="6661" customFormat="false" ht="15.75" hidden="false" customHeight="false" outlineLevel="0" collapsed="false">
      <c r="A6661" s="3" t="n">
        <v>6660</v>
      </c>
      <c r="B6661" s="3" t="s">
        <v>6666</v>
      </c>
      <c r="C6661" s="5" t="n">
        <f aca="false">MOD(A6661,45)</f>
        <v>0</v>
      </c>
      <c r="D6661" s="5" t="n">
        <f aca="false">A6661-1</f>
        <v>6659</v>
      </c>
      <c r="E6661" s="5" t="str">
        <f aca="false">IF(C6661=0,"U",VLOOKUP(D6661,A:B,2,0))</f>
        <v>U</v>
      </c>
    </row>
    <row r="6662" customFormat="false" ht="15.75" hidden="false" customHeight="false" outlineLevel="0" collapsed="false">
      <c r="A6662" s="3" t="n">
        <v>6661</v>
      </c>
      <c r="B6662" s="3" t="s">
        <v>6667</v>
      </c>
      <c r="C6662" s="5" t="n">
        <f aca="false">MOD(A6662,45)</f>
        <v>1</v>
      </c>
      <c r="D6662" s="5" t="n">
        <f aca="false">A6662-1</f>
        <v>6660</v>
      </c>
      <c r="E6662" s="5" t="str">
        <f aca="false">IF(C6662=0,"U",VLOOKUP(D6662,A:B,2,0))</f>
        <v>L0101F</v>
      </c>
    </row>
    <row r="6663" customFormat="false" ht="15.75" hidden="false" customHeight="false" outlineLevel="0" collapsed="false">
      <c r="A6663" s="3" t="n">
        <v>6662</v>
      </c>
      <c r="B6663" s="3" t="s">
        <v>6668</v>
      </c>
      <c r="C6663" s="5" t="n">
        <f aca="false">MOD(A6663,45)</f>
        <v>2</v>
      </c>
      <c r="D6663" s="5" t="n">
        <f aca="false">A6663-1</f>
        <v>6661</v>
      </c>
      <c r="E6663" s="5" t="str">
        <f aca="false">IF(C6663=0,"U",VLOOKUP(D6663,A:B,2,0))</f>
        <v>L0101R</v>
      </c>
    </row>
    <row r="6664" customFormat="false" ht="15.75" hidden="false" customHeight="false" outlineLevel="0" collapsed="false">
      <c r="A6664" s="3" t="n">
        <v>6663</v>
      </c>
      <c r="B6664" s="3" t="s">
        <v>6669</v>
      </c>
      <c r="C6664" s="5" t="n">
        <f aca="false">MOD(A6664,45)</f>
        <v>3</v>
      </c>
      <c r="D6664" s="5" t="n">
        <f aca="false">A6664-1</f>
        <v>6662</v>
      </c>
      <c r="E6664" s="5" t="str">
        <f aca="false">IF(C6664=0,"U",VLOOKUP(D6664,A:B,2,0))</f>
        <v>L0102F</v>
      </c>
    </row>
    <row r="6665" customFormat="false" ht="15.75" hidden="false" customHeight="false" outlineLevel="0" collapsed="false">
      <c r="A6665" s="3" t="n">
        <v>6664</v>
      </c>
      <c r="B6665" s="3" t="s">
        <v>6670</v>
      </c>
      <c r="C6665" s="5" t="n">
        <f aca="false">MOD(A6665,45)</f>
        <v>4</v>
      </c>
      <c r="D6665" s="5" t="n">
        <f aca="false">A6665-1</f>
        <v>6663</v>
      </c>
      <c r="E6665" s="5" t="str">
        <f aca="false">IF(C6665=0,"U",VLOOKUP(D6665,A:B,2,0))</f>
        <v>L0102R</v>
      </c>
    </row>
    <row r="6666" customFormat="false" ht="15.75" hidden="false" customHeight="false" outlineLevel="0" collapsed="false">
      <c r="A6666" s="3" t="n">
        <v>6665</v>
      </c>
      <c r="B6666" s="3" t="s">
        <v>6671</v>
      </c>
      <c r="C6666" s="5" t="n">
        <f aca="false">MOD(A6666,45)</f>
        <v>5</v>
      </c>
      <c r="D6666" s="5" t="n">
        <f aca="false">A6666-1</f>
        <v>6664</v>
      </c>
      <c r="E6666" s="5" t="str">
        <f aca="false">IF(C6666=0,"U",VLOOKUP(D6666,A:B,2,0))</f>
        <v>L0103F</v>
      </c>
    </row>
    <row r="6667" customFormat="false" ht="15.75" hidden="false" customHeight="false" outlineLevel="0" collapsed="false">
      <c r="A6667" s="3" t="n">
        <v>6666</v>
      </c>
      <c r="B6667" s="3" t="s">
        <v>6672</v>
      </c>
      <c r="C6667" s="5" t="n">
        <f aca="false">MOD(A6667,45)</f>
        <v>6</v>
      </c>
      <c r="D6667" s="5" t="n">
        <f aca="false">A6667-1</f>
        <v>6665</v>
      </c>
      <c r="E6667" s="5" t="str">
        <f aca="false">IF(C6667=0,"U",VLOOKUP(D6667,A:B,2,0))</f>
        <v>L0103R</v>
      </c>
    </row>
    <row r="6668" customFormat="false" ht="15.75" hidden="false" customHeight="false" outlineLevel="0" collapsed="false">
      <c r="A6668" s="3" t="n">
        <v>6667</v>
      </c>
      <c r="B6668" s="3" t="s">
        <v>6673</v>
      </c>
      <c r="C6668" s="5" t="n">
        <f aca="false">MOD(A6668,45)</f>
        <v>7</v>
      </c>
      <c r="D6668" s="5" t="n">
        <f aca="false">A6668-1</f>
        <v>6666</v>
      </c>
      <c r="E6668" s="5" t="str">
        <f aca="false">IF(C6668=0,"U",VLOOKUP(D6668,A:B,2,0))</f>
        <v>L0104F</v>
      </c>
    </row>
    <row r="6669" customFormat="false" ht="15.75" hidden="false" customHeight="false" outlineLevel="0" collapsed="false">
      <c r="A6669" s="3" t="n">
        <v>6668</v>
      </c>
      <c r="B6669" s="3" t="s">
        <v>6674</v>
      </c>
      <c r="C6669" s="5" t="n">
        <f aca="false">MOD(A6669,45)</f>
        <v>8</v>
      </c>
      <c r="D6669" s="5" t="n">
        <f aca="false">A6669-1</f>
        <v>6667</v>
      </c>
      <c r="E6669" s="5" t="str">
        <f aca="false">IF(C6669=0,"U",VLOOKUP(D6669,A:B,2,0))</f>
        <v>L0104R</v>
      </c>
    </row>
    <row r="6670" customFormat="false" ht="15.75" hidden="false" customHeight="false" outlineLevel="0" collapsed="false">
      <c r="A6670" s="3" t="n">
        <v>6669</v>
      </c>
      <c r="B6670" s="3" t="s">
        <v>6675</v>
      </c>
      <c r="C6670" s="5" t="n">
        <f aca="false">MOD(A6670,45)</f>
        <v>9</v>
      </c>
      <c r="D6670" s="5" t="n">
        <f aca="false">A6670-1</f>
        <v>6668</v>
      </c>
      <c r="E6670" s="5" t="str">
        <f aca="false">IF(C6670=0,"U",VLOOKUP(D6670,A:B,2,0))</f>
        <v>L0105F</v>
      </c>
    </row>
    <row r="6671" customFormat="false" ht="15.75" hidden="false" customHeight="false" outlineLevel="0" collapsed="false">
      <c r="A6671" s="3" t="n">
        <v>6670</v>
      </c>
      <c r="B6671" s="3" t="s">
        <v>6676</v>
      </c>
      <c r="C6671" s="5" t="n">
        <f aca="false">MOD(A6671,45)</f>
        <v>10</v>
      </c>
      <c r="D6671" s="5" t="n">
        <f aca="false">A6671-1</f>
        <v>6669</v>
      </c>
      <c r="E6671" s="5" t="str">
        <f aca="false">IF(C6671=0,"U",VLOOKUP(D6671,A:B,2,0))</f>
        <v>L0105R</v>
      </c>
    </row>
    <row r="6672" customFormat="false" ht="15.75" hidden="false" customHeight="false" outlineLevel="0" collapsed="false">
      <c r="A6672" s="3" t="n">
        <v>6671</v>
      </c>
      <c r="B6672" s="3" t="s">
        <v>6677</v>
      </c>
      <c r="C6672" s="5" t="n">
        <f aca="false">MOD(A6672,45)</f>
        <v>11</v>
      </c>
      <c r="D6672" s="5" t="n">
        <f aca="false">A6672-1</f>
        <v>6670</v>
      </c>
      <c r="E6672" s="5" t="str">
        <f aca="false">IF(C6672=0,"U",VLOOKUP(D6672,A:B,2,0))</f>
        <v>L0106F</v>
      </c>
    </row>
    <row r="6673" customFormat="false" ht="15.75" hidden="false" customHeight="false" outlineLevel="0" collapsed="false">
      <c r="A6673" s="3" t="n">
        <v>6672</v>
      </c>
      <c r="B6673" s="3" t="s">
        <v>6678</v>
      </c>
      <c r="C6673" s="5" t="n">
        <f aca="false">MOD(A6673,45)</f>
        <v>12</v>
      </c>
      <c r="D6673" s="5" t="n">
        <f aca="false">A6673-1</f>
        <v>6671</v>
      </c>
      <c r="E6673" s="5" t="str">
        <f aca="false">IF(C6673=0,"U",VLOOKUP(D6673,A:B,2,0))</f>
        <v>L0106R</v>
      </c>
    </row>
    <row r="6674" customFormat="false" ht="15.75" hidden="false" customHeight="false" outlineLevel="0" collapsed="false">
      <c r="A6674" s="3" t="n">
        <v>6673</v>
      </c>
      <c r="B6674" s="3" t="s">
        <v>6679</v>
      </c>
      <c r="C6674" s="5" t="n">
        <f aca="false">MOD(A6674,45)</f>
        <v>13</v>
      </c>
      <c r="D6674" s="5" t="n">
        <f aca="false">A6674-1</f>
        <v>6672</v>
      </c>
      <c r="E6674" s="5" t="str">
        <f aca="false">IF(C6674=0,"U",VLOOKUP(D6674,A:B,2,0))</f>
        <v>L0107F</v>
      </c>
    </row>
    <row r="6675" customFormat="false" ht="15.75" hidden="false" customHeight="false" outlineLevel="0" collapsed="false">
      <c r="A6675" s="3" t="n">
        <v>6674</v>
      </c>
      <c r="B6675" s="3" t="s">
        <v>6680</v>
      </c>
      <c r="C6675" s="5" t="n">
        <f aca="false">MOD(A6675,45)</f>
        <v>14</v>
      </c>
      <c r="D6675" s="5" t="n">
        <f aca="false">A6675-1</f>
        <v>6673</v>
      </c>
      <c r="E6675" s="5" t="str">
        <f aca="false">IF(C6675=0,"U",VLOOKUP(D6675,A:B,2,0))</f>
        <v>L0107R</v>
      </c>
    </row>
    <row r="6676" customFormat="false" ht="15.75" hidden="false" customHeight="false" outlineLevel="0" collapsed="false">
      <c r="A6676" s="3" t="n">
        <v>6675</v>
      </c>
      <c r="B6676" s="3" t="s">
        <v>6681</v>
      </c>
      <c r="C6676" s="5" t="n">
        <f aca="false">MOD(A6676,45)</f>
        <v>15</v>
      </c>
      <c r="D6676" s="5" t="n">
        <f aca="false">A6676-1</f>
        <v>6674</v>
      </c>
      <c r="E6676" s="5" t="str">
        <f aca="false">IF(C6676=0,"U",VLOOKUP(D6676,A:B,2,0))</f>
        <v>L0201F</v>
      </c>
    </row>
    <row r="6677" customFormat="false" ht="15.75" hidden="false" customHeight="false" outlineLevel="0" collapsed="false">
      <c r="A6677" s="3" t="n">
        <v>6676</v>
      </c>
      <c r="B6677" s="3" t="s">
        <v>6682</v>
      </c>
      <c r="C6677" s="5" t="n">
        <f aca="false">MOD(A6677,45)</f>
        <v>16</v>
      </c>
      <c r="D6677" s="5" t="n">
        <f aca="false">A6677-1</f>
        <v>6675</v>
      </c>
      <c r="E6677" s="5" t="str">
        <f aca="false">IF(C6677=0,"U",VLOOKUP(D6677,A:B,2,0))</f>
        <v>L0201R</v>
      </c>
    </row>
    <row r="6678" customFormat="false" ht="15.75" hidden="false" customHeight="false" outlineLevel="0" collapsed="false">
      <c r="A6678" s="3" t="n">
        <v>6677</v>
      </c>
      <c r="B6678" s="3" t="s">
        <v>6683</v>
      </c>
      <c r="C6678" s="5" t="n">
        <f aca="false">MOD(A6678,45)</f>
        <v>17</v>
      </c>
      <c r="D6678" s="5" t="n">
        <f aca="false">A6678-1</f>
        <v>6676</v>
      </c>
      <c r="E6678" s="5" t="str">
        <f aca="false">IF(C6678=0,"U",VLOOKUP(D6678,A:B,2,0))</f>
        <v>L0202F</v>
      </c>
    </row>
    <row r="6679" customFormat="false" ht="15.75" hidden="false" customHeight="false" outlineLevel="0" collapsed="false">
      <c r="A6679" s="3" t="n">
        <v>6678</v>
      </c>
      <c r="B6679" s="3" t="s">
        <v>6684</v>
      </c>
      <c r="C6679" s="5" t="n">
        <f aca="false">MOD(A6679,45)</f>
        <v>18</v>
      </c>
      <c r="D6679" s="5" t="n">
        <f aca="false">A6679-1</f>
        <v>6677</v>
      </c>
      <c r="E6679" s="5" t="str">
        <f aca="false">IF(C6679=0,"U",VLOOKUP(D6679,A:B,2,0))</f>
        <v>L0202R</v>
      </c>
    </row>
    <row r="6680" customFormat="false" ht="15.75" hidden="false" customHeight="false" outlineLevel="0" collapsed="false">
      <c r="A6680" s="3" t="n">
        <v>6679</v>
      </c>
      <c r="B6680" s="3" t="s">
        <v>6685</v>
      </c>
      <c r="C6680" s="5" t="n">
        <f aca="false">MOD(A6680,45)</f>
        <v>19</v>
      </c>
      <c r="D6680" s="5" t="n">
        <f aca="false">A6680-1</f>
        <v>6678</v>
      </c>
      <c r="E6680" s="5" t="str">
        <f aca="false">IF(C6680=0,"U",VLOOKUP(D6680,A:B,2,0))</f>
        <v>L0203F</v>
      </c>
    </row>
    <row r="6681" customFormat="false" ht="15.75" hidden="false" customHeight="false" outlineLevel="0" collapsed="false">
      <c r="A6681" s="3" t="n">
        <v>6680</v>
      </c>
      <c r="B6681" s="3" t="s">
        <v>6686</v>
      </c>
      <c r="C6681" s="5" t="n">
        <f aca="false">MOD(A6681,45)</f>
        <v>20</v>
      </c>
      <c r="D6681" s="5" t="n">
        <f aca="false">A6681-1</f>
        <v>6679</v>
      </c>
      <c r="E6681" s="5" t="str">
        <f aca="false">IF(C6681=0,"U",VLOOKUP(D6681,A:B,2,0))</f>
        <v>L0203R</v>
      </c>
    </row>
    <row r="6682" customFormat="false" ht="15.75" hidden="false" customHeight="false" outlineLevel="0" collapsed="false">
      <c r="A6682" s="3" t="n">
        <v>6681</v>
      </c>
      <c r="B6682" s="3" t="s">
        <v>6687</v>
      </c>
      <c r="C6682" s="5" t="n">
        <f aca="false">MOD(A6682,45)</f>
        <v>21</v>
      </c>
      <c r="D6682" s="5" t="n">
        <f aca="false">A6682-1</f>
        <v>6680</v>
      </c>
      <c r="E6682" s="5" t="str">
        <f aca="false">IF(C6682=0,"U",VLOOKUP(D6682,A:B,2,0))</f>
        <v>L0204F</v>
      </c>
    </row>
    <row r="6683" customFormat="false" ht="15.75" hidden="false" customHeight="false" outlineLevel="0" collapsed="false">
      <c r="A6683" s="3" t="n">
        <v>6682</v>
      </c>
      <c r="B6683" s="3" t="s">
        <v>6688</v>
      </c>
      <c r="C6683" s="5" t="n">
        <f aca="false">MOD(A6683,45)</f>
        <v>22</v>
      </c>
      <c r="D6683" s="5" t="n">
        <f aca="false">A6683-1</f>
        <v>6681</v>
      </c>
      <c r="E6683" s="5" t="str">
        <f aca="false">IF(C6683=0,"U",VLOOKUP(D6683,A:B,2,0))</f>
        <v>L0204R</v>
      </c>
    </row>
    <row r="6684" customFormat="false" ht="15.75" hidden="false" customHeight="false" outlineLevel="0" collapsed="false">
      <c r="A6684" s="3" t="n">
        <v>6683</v>
      </c>
      <c r="B6684" s="3" t="s">
        <v>6689</v>
      </c>
      <c r="C6684" s="5" t="n">
        <f aca="false">MOD(A6684,45)</f>
        <v>23</v>
      </c>
      <c r="D6684" s="5" t="n">
        <f aca="false">A6684-1</f>
        <v>6682</v>
      </c>
      <c r="E6684" s="5" t="str">
        <f aca="false">IF(C6684=0,"U",VLOOKUP(D6684,A:B,2,0))</f>
        <v>L0205F</v>
      </c>
    </row>
    <row r="6685" customFormat="false" ht="15.75" hidden="false" customHeight="false" outlineLevel="0" collapsed="false">
      <c r="A6685" s="3" t="n">
        <v>6684</v>
      </c>
      <c r="B6685" s="3" t="s">
        <v>6690</v>
      </c>
      <c r="C6685" s="5" t="n">
        <f aca="false">MOD(A6685,45)</f>
        <v>24</v>
      </c>
      <c r="D6685" s="5" t="n">
        <f aca="false">A6685-1</f>
        <v>6683</v>
      </c>
      <c r="E6685" s="5" t="str">
        <f aca="false">IF(C6685=0,"U",VLOOKUP(D6685,A:B,2,0))</f>
        <v>L0205R</v>
      </c>
    </row>
    <row r="6686" customFormat="false" ht="15.75" hidden="false" customHeight="false" outlineLevel="0" collapsed="false">
      <c r="A6686" s="3" t="n">
        <v>6685</v>
      </c>
      <c r="B6686" s="3" t="s">
        <v>6691</v>
      </c>
      <c r="C6686" s="5" t="n">
        <f aca="false">MOD(A6686,45)</f>
        <v>25</v>
      </c>
      <c r="D6686" s="5" t="n">
        <f aca="false">A6686-1</f>
        <v>6684</v>
      </c>
      <c r="E6686" s="5" t="str">
        <f aca="false">IF(C6686=0,"U",VLOOKUP(D6686,A:B,2,0))</f>
        <v>L0206F</v>
      </c>
    </row>
    <row r="6687" customFormat="false" ht="15.75" hidden="false" customHeight="false" outlineLevel="0" collapsed="false">
      <c r="A6687" s="3" t="n">
        <v>6686</v>
      </c>
      <c r="B6687" s="3" t="s">
        <v>6692</v>
      </c>
      <c r="C6687" s="5" t="n">
        <f aca="false">MOD(A6687,45)</f>
        <v>26</v>
      </c>
      <c r="D6687" s="5" t="n">
        <f aca="false">A6687-1</f>
        <v>6685</v>
      </c>
      <c r="E6687" s="5" t="str">
        <f aca="false">IF(C6687=0,"U",VLOOKUP(D6687,A:B,2,0))</f>
        <v>L0206R</v>
      </c>
    </row>
    <row r="6688" customFormat="false" ht="15.75" hidden="false" customHeight="false" outlineLevel="0" collapsed="false">
      <c r="A6688" s="3" t="n">
        <v>6687</v>
      </c>
      <c r="B6688" s="3" t="s">
        <v>6693</v>
      </c>
      <c r="C6688" s="5" t="n">
        <f aca="false">MOD(A6688,45)</f>
        <v>27</v>
      </c>
      <c r="D6688" s="5" t="n">
        <f aca="false">A6688-1</f>
        <v>6686</v>
      </c>
      <c r="E6688" s="5" t="str">
        <f aca="false">IF(C6688=0,"U",VLOOKUP(D6688,A:B,2,0))</f>
        <v>L0207F</v>
      </c>
    </row>
    <row r="6689" customFormat="false" ht="15.75" hidden="false" customHeight="false" outlineLevel="0" collapsed="false">
      <c r="A6689" s="3" t="n">
        <v>6688</v>
      </c>
      <c r="B6689" s="3" t="s">
        <v>6694</v>
      </c>
      <c r="C6689" s="5" t="n">
        <f aca="false">MOD(A6689,45)</f>
        <v>28</v>
      </c>
      <c r="D6689" s="5" t="n">
        <f aca="false">A6689-1</f>
        <v>6687</v>
      </c>
      <c r="E6689" s="5" t="str">
        <f aca="false">IF(C6689=0,"U",VLOOKUP(D6689,A:B,2,0))</f>
        <v>L0207R</v>
      </c>
    </row>
    <row r="6690" customFormat="false" ht="15.75" hidden="false" customHeight="false" outlineLevel="0" collapsed="false">
      <c r="A6690" s="3" t="n">
        <v>6689</v>
      </c>
      <c r="B6690" s="3" t="s">
        <v>6695</v>
      </c>
      <c r="C6690" s="5" t="n">
        <f aca="false">MOD(A6690,45)</f>
        <v>29</v>
      </c>
      <c r="D6690" s="5" t="n">
        <f aca="false">A6690-1</f>
        <v>6688</v>
      </c>
      <c r="E6690" s="5" t="str">
        <f aca="false">IF(C6690=0,"U",VLOOKUP(D6690,A:B,2,0))</f>
        <v>L0301F</v>
      </c>
    </row>
    <row r="6691" customFormat="false" ht="15.75" hidden="false" customHeight="false" outlineLevel="0" collapsed="false">
      <c r="A6691" s="3" t="n">
        <v>6690</v>
      </c>
      <c r="B6691" s="3" t="s">
        <v>6696</v>
      </c>
      <c r="C6691" s="5" t="n">
        <f aca="false">MOD(A6691,45)</f>
        <v>30</v>
      </c>
      <c r="D6691" s="5" t="n">
        <f aca="false">A6691-1</f>
        <v>6689</v>
      </c>
      <c r="E6691" s="5" t="str">
        <f aca="false">IF(C6691=0,"U",VLOOKUP(D6691,A:B,2,0))</f>
        <v>L0301R</v>
      </c>
    </row>
    <row r="6692" customFormat="false" ht="15.75" hidden="false" customHeight="false" outlineLevel="0" collapsed="false">
      <c r="A6692" s="3" t="n">
        <v>6691</v>
      </c>
      <c r="B6692" s="3" t="s">
        <v>6697</v>
      </c>
      <c r="C6692" s="5" t="n">
        <f aca="false">MOD(A6692,45)</f>
        <v>31</v>
      </c>
      <c r="D6692" s="5" t="n">
        <f aca="false">A6692-1</f>
        <v>6690</v>
      </c>
      <c r="E6692" s="5" t="str">
        <f aca="false">IF(C6692=0,"U",VLOOKUP(D6692,A:B,2,0))</f>
        <v>L0302F</v>
      </c>
    </row>
    <row r="6693" customFormat="false" ht="15.75" hidden="false" customHeight="false" outlineLevel="0" collapsed="false">
      <c r="A6693" s="3" t="n">
        <v>6692</v>
      </c>
      <c r="B6693" s="3" t="s">
        <v>6698</v>
      </c>
      <c r="C6693" s="5" t="n">
        <f aca="false">MOD(A6693,45)</f>
        <v>32</v>
      </c>
      <c r="D6693" s="5" t="n">
        <f aca="false">A6693-1</f>
        <v>6691</v>
      </c>
      <c r="E6693" s="5" t="str">
        <f aca="false">IF(C6693=0,"U",VLOOKUP(D6693,A:B,2,0))</f>
        <v>L0302R</v>
      </c>
    </row>
    <row r="6694" customFormat="false" ht="15.75" hidden="false" customHeight="false" outlineLevel="0" collapsed="false">
      <c r="A6694" s="3" t="n">
        <v>6693</v>
      </c>
      <c r="B6694" s="3" t="s">
        <v>6699</v>
      </c>
      <c r="C6694" s="5" t="n">
        <f aca="false">MOD(A6694,45)</f>
        <v>33</v>
      </c>
      <c r="D6694" s="5" t="n">
        <f aca="false">A6694-1</f>
        <v>6692</v>
      </c>
      <c r="E6694" s="5" t="str">
        <f aca="false">IF(C6694=0,"U",VLOOKUP(D6694,A:B,2,0))</f>
        <v>L0303F</v>
      </c>
    </row>
    <row r="6695" customFormat="false" ht="15.75" hidden="false" customHeight="false" outlineLevel="0" collapsed="false">
      <c r="A6695" s="3" t="n">
        <v>6694</v>
      </c>
      <c r="B6695" s="3" t="s">
        <v>6700</v>
      </c>
      <c r="C6695" s="5" t="n">
        <f aca="false">MOD(A6695,45)</f>
        <v>34</v>
      </c>
      <c r="D6695" s="5" t="n">
        <f aca="false">A6695-1</f>
        <v>6693</v>
      </c>
      <c r="E6695" s="5" t="str">
        <f aca="false">IF(C6695=0,"U",VLOOKUP(D6695,A:B,2,0))</f>
        <v>L0303R</v>
      </c>
    </row>
    <row r="6696" customFormat="false" ht="15.75" hidden="false" customHeight="false" outlineLevel="0" collapsed="false">
      <c r="A6696" s="3" t="n">
        <v>6695</v>
      </c>
      <c r="B6696" s="3" t="s">
        <v>6701</v>
      </c>
      <c r="C6696" s="5" t="n">
        <f aca="false">MOD(A6696,45)</f>
        <v>35</v>
      </c>
      <c r="D6696" s="5" t="n">
        <f aca="false">A6696-1</f>
        <v>6694</v>
      </c>
      <c r="E6696" s="5" t="str">
        <f aca="false">IF(C6696=0,"U",VLOOKUP(D6696,A:B,2,0))</f>
        <v>L0304F</v>
      </c>
    </row>
    <row r="6697" customFormat="false" ht="15.75" hidden="false" customHeight="false" outlineLevel="0" collapsed="false">
      <c r="A6697" s="3" t="n">
        <v>6696</v>
      </c>
      <c r="B6697" s="3" t="s">
        <v>6702</v>
      </c>
      <c r="C6697" s="5" t="n">
        <f aca="false">MOD(A6697,45)</f>
        <v>36</v>
      </c>
      <c r="D6697" s="5" t="n">
        <f aca="false">A6697-1</f>
        <v>6695</v>
      </c>
      <c r="E6697" s="5" t="str">
        <f aca="false">IF(C6697=0,"U",VLOOKUP(D6697,A:B,2,0))</f>
        <v>L0304R</v>
      </c>
    </row>
    <row r="6698" customFormat="false" ht="15.75" hidden="false" customHeight="false" outlineLevel="0" collapsed="false">
      <c r="A6698" s="3" t="n">
        <v>6697</v>
      </c>
      <c r="B6698" s="3" t="s">
        <v>6703</v>
      </c>
      <c r="C6698" s="5" t="n">
        <f aca="false">MOD(A6698,45)</f>
        <v>37</v>
      </c>
      <c r="D6698" s="5" t="n">
        <f aca="false">A6698-1</f>
        <v>6696</v>
      </c>
      <c r="E6698" s="5" t="str">
        <f aca="false">IF(C6698=0,"U",VLOOKUP(D6698,A:B,2,0))</f>
        <v>L0305F</v>
      </c>
    </row>
    <row r="6699" customFormat="false" ht="15.75" hidden="false" customHeight="false" outlineLevel="0" collapsed="false">
      <c r="A6699" s="3" t="n">
        <v>6698</v>
      </c>
      <c r="B6699" s="3" t="s">
        <v>6704</v>
      </c>
      <c r="C6699" s="5" t="n">
        <f aca="false">MOD(A6699,45)</f>
        <v>38</v>
      </c>
      <c r="D6699" s="5" t="n">
        <f aca="false">A6699-1</f>
        <v>6697</v>
      </c>
      <c r="E6699" s="5" t="str">
        <f aca="false">IF(C6699=0,"U",VLOOKUP(D6699,A:B,2,0))</f>
        <v>L0305R</v>
      </c>
    </row>
    <row r="6700" customFormat="false" ht="15.75" hidden="false" customHeight="false" outlineLevel="0" collapsed="false">
      <c r="A6700" s="3" t="n">
        <v>6699</v>
      </c>
      <c r="B6700" s="3" t="s">
        <v>6705</v>
      </c>
      <c r="C6700" s="5" t="n">
        <f aca="false">MOD(A6700,45)</f>
        <v>39</v>
      </c>
      <c r="D6700" s="5" t="n">
        <f aca="false">A6700-1</f>
        <v>6698</v>
      </c>
      <c r="E6700" s="5" t="str">
        <f aca="false">IF(C6700=0,"U",VLOOKUP(D6700,A:B,2,0))</f>
        <v>L0306F</v>
      </c>
    </row>
    <row r="6701" customFormat="false" ht="15.75" hidden="false" customHeight="false" outlineLevel="0" collapsed="false">
      <c r="A6701" s="3" t="n">
        <v>6700</v>
      </c>
      <c r="B6701" s="3" t="s">
        <v>6706</v>
      </c>
      <c r="C6701" s="5" t="n">
        <f aca="false">MOD(A6701,45)</f>
        <v>40</v>
      </c>
      <c r="D6701" s="5" t="n">
        <f aca="false">A6701-1</f>
        <v>6699</v>
      </c>
      <c r="E6701" s="5" t="str">
        <f aca="false">IF(C6701=0,"U",VLOOKUP(D6701,A:B,2,0))</f>
        <v>L0306R</v>
      </c>
    </row>
    <row r="6702" customFormat="false" ht="15.75" hidden="false" customHeight="false" outlineLevel="0" collapsed="false">
      <c r="A6702" s="3" t="n">
        <v>6701</v>
      </c>
      <c r="B6702" s="3" t="s">
        <v>6707</v>
      </c>
      <c r="C6702" s="5" t="n">
        <f aca="false">MOD(A6702,45)</f>
        <v>41</v>
      </c>
      <c r="D6702" s="5" t="n">
        <f aca="false">A6702-1</f>
        <v>6700</v>
      </c>
      <c r="E6702" s="5" t="str">
        <f aca="false">IF(C6702=0,"U",VLOOKUP(D6702,A:B,2,0))</f>
        <v>L0307F</v>
      </c>
    </row>
    <row r="6703" customFormat="false" ht="15.75" hidden="false" customHeight="false" outlineLevel="0" collapsed="false">
      <c r="A6703" s="3" t="n">
        <v>6702</v>
      </c>
      <c r="B6703" s="3" t="s">
        <v>6708</v>
      </c>
      <c r="C6703" s="5" t="n">
        <f aca="false">MOD(A6703,45)</f>
        <v>42</v>
      </c>
      <c r="D6703" s="5" t="n">
        <f aca="false">A6703-1</f>
        <v>6701</v>
      </c>
      <c r="E6703" s="5" t="str">
        <f aca="false">IF(C6703=0,"U",VLOOKUP(D6703,A:B,2,0))</f>
        <v>L0307R</v>
      </c>
    </row>
    <row r="6704" customFormat="false" ht="15.75" hidden="false" customHeight="false" outlineLevel="0" collapsed="false">
      <c r="A6704" s="3" t="n">
        <v>6703</v>
      </c>
      <c r="B6704" s="3" t="s">
        <v>6709</v>
      </c>
      <c r="C6704" s="5" t="n">
        <f aca="false">MOD(A6704,45)</f>
        <v>43</v>
      </c>
      <c r="D6704" s="5" t="n">
        <f aca="false">A6704-1</f>
        <v>6702</v>
      </c>
      <c r="E6704" s="5" t="str">
        <f aca="false">IF(C6704=0,"U",VLOOKUP(D6704,A:B,2,0))</f>
        <v>L0401F</v>
      </c>
    </row>
    <row r="6705" customFormat="false" ht="15.75" hidden="false" customHeight="false" outlineLevel="0" collapsed="false">
      <c r="A6705" s="3" t="n">
        <v>6704</v>
      </c>
      <c r="B6705" s="3" t="s">
        <v>6710</v>
      </c>
      <c r="C6705" s="5" t="n">
        <f aca="false">MOD(A6705,45)</f>
        <v>44</v>
      </c>
      <c r="D6705" s="5" t="n">
        <f aca="false">A6705-1</f>
        <v>6703</v>
      </c>
      <c r="E6705" s="5" t="str">
        <f aca="false">IF(C6705=0,"U",VLOOKUP(D6705,A:B,2,0))</f>
        <v>L0401R</v>
      </c>
    </row>
    <row r="6706" customFormat="false" ht="15.75" hidden="false" customHeight="false" outlineLevel="0" collapsed="false">
      <c r="A6706" s="3" t="n">
        <v>6705</v>
      </c>
      <c r="B6706" s="3" t="s">
        <v>6711</v>
      </c>
      <c r="C6706" s="5" t="n">
        <f aca="false">MOD(A6706,45)</f>
        <v>0</v>
      </c>
      <c r="D6706" s="5" t="n">
        <f aca="false">A6706-1</f>
        <v>6704</v>
      </c>
      <c r="E6706" s="5" t="str">
        <f aca="false">IF(C6706=0,"U",VLOOKUP(D6706,A:B,2,0))</f>
        <v>U</v>
      </c>
    </row>
    <row r="6707" customFormat="false" ht="15.75" hidden="false" customHeight="false" outlineLevel="0" collapsed="false">
      <c r="A6707" s="3" t="n">
        <v>6706</v>
      </c>
      <c r="B6707" s="3" t="s">
        <v>6712</v>
      </c>
      <c r="C6707" s="5" t="n">
        <f aca="false">MOD(A6707,45)</f>
        <v>1</v>
      </c>
      <c r="D6707" s="5" t="n">
        <f aca="false">A6707-1</f>
        <v>6705</v>
      </c>
      <c r="E6707" s="5" t="str">
        <f aca="false">IF(C6707=0,"U",VLOOKUP(D6707,A:B,2,0))</f>
        <v>L0402R</v>
      </c>
    </row>
    <row r="6708" customFormat="false" ht="15.75" hidden="false" customHeight="false" outlineLevel="0" collapsed="false">
      <c r="A6708" s="3" t="n">
        <v>6707</v>
      </c>
      <c r="B6708" s="3" t="s">
        <v>6713</v>
      </c>
      <c r="C6708" s="5" t="n">
        <f aca="false">MOD(A6708,45)</f>
        <v>2</v>
      </c>
      <c r="D6708" s="5" t="n">
        <f aca="false">A6708-1</f>
        <v>6706</v>
      </c>
      <c r="E6708" s="5" t="str">
        <f aca="false">IF(C6708=0,"U",VLOOKUP(D6708,A:B,2,0))</f>
        <v>L0403F</v>
      </c>
    </row>
    <row r="6709" customFormat="false" ht="15.75" hidden="false" customHeight="false" outlineLevel="0" collapsed="false">
      <c r="A6709" s="3" t="n">
        <v>6708</v>
      </c>
      <c r="B6709" s="3" t="s">
        <v>6714</v>
      </c>
      <c r="C6709" s="5" t="n">
        <f aca="false">MOD(A6709,45)</f>
        <v>3</v>
      </c>
      <c r="D6709" s="5" t="n">
        <f aca="false">A6709-1</f>
        <v>6707</v>
      </c>
      <c r="E6709" s="5" t="str">
        <f aca="false">IF(C6709=0,"U",VLOOKUP(D6709,A:B,2,0))</f>
        <v>L0403R</v>
      </c>
    </row>
    <row r="6710" customFormat="false" ht="15.75" hidden="false" customHeight="false" outlineLevel="0" collapsed="false">
      <c r="A6710" s="3" t="n">
        <v>6709</v>
      </c>
      <c r="B6710" s="3" t="s">
        <v>6715</v>
      </c>
      <c r="C6710" s="5" t="n">
        <f aca="false">MOD(A6710,45)</f>
        <v>4</v>
      </c>
      <c r="D6710" s="5" t="n">
        <f aca="false">A6710-1</f>
        <v>6708</v>
      </c>
      <c r="E6710" s="5" t="str">
        <f aca="false">IF(C6710=0,"U",VLOOKUP(D6710,A:B,2,0))</f>
        <v>L0404F</v>
      </c>
    </row>
    <row r="6711" customFormat="false" ht="15.75" hidden="false" customHeight="false" outlineLevel="0" collapsed="false">
      <c r="A6711" s="3" t="n">
        <v>6710</v>
      </c>
      <c r="B6711" s="3" t="s">
        <v>6716</v>
      </c>
      <c r="C6711" s="5" t="n">
        <f aca="false">MOD(A6711,45)</f>
        <v>5</v>
      </c>
      <c r="D6711" s="5" t="n">
        <f aca="false">A6711-1</f>
        <v>6709</v>
      </c>
      <c r="E6711" s="5" t="str">
        <f aca="false">IF(C6711=0,"U",VLOOKUP(D6711,A:B,2,0))</f>
        <v>L0404R</v>
      </c>
    </row>
    <row r="6712" customFormat="false" ht="15.75" hidden="false" customHeight="false" outlineLevel="0" collapsed="false">
      <c r="A6712" s="3" t="n">
        <v>6711</v>
      </c>
      <c r="B6712" s="3" t="s">
        <v>6717</v>
      </c>
      <c r="C6712" s="5" t="n">
        <f aca="false">MOD(A6712,45)</f>
        <v>6</v>
      </c>
      <c r="D6712" s="5" t="n">
        <f aca="false">A6712-1</f>
        <v>6710</v>
      </c>
      <c r="E6712" s="5" t="str">
        <f aca="false">IF(C6712=0,"U",VLOOKUP(D6712,A:B,2,0))</f>
        <v>L0405F</v>
      </c>
    </row>
    <row r="6713" customFormat="false" ht="15.75" hidden="false" customHeight="false" outlineLevel="0" collapsed="false">
      <c r="A6713" s="3" t="n">
        <v>6712</v>
      </c>
      <c r="B6713" s="3" t="s">
        <v>6718</v>
      </c>
      <c r="C6713" s="5" t="n">
        <f aca="false">MOD(A6713,45)</f>
        <v>7</v>
      </c>
      <c r="D6713" s="5" t="n">
        <f aca="false">A6713-1</f>
        <v>6711</v>
      </c>
      <c r="E6713" s="5" t="str">
        <f aca="false">IF(C6713=0,"U",VLOOKUP(D6713,A:B,2,0))</f>
        <v>L0405R</v>
      </c>
    </row>
    <row r="6714" customFormat="false" ht="15.75" hidden="false" customHeight="false" outlineLevel="0" collapsed="false">
      <c r="A6714" s="3" t="n">
        <v>6713</v>
      </c>
      <c r="B6714" s="3" t="s">
        <v>6719</v>
      </c>
      <c r="C6714" s="5" t="n">
        <f aca="false">MOD(A6714,45)</f>
        <v>8</v>
      </c>
      <c r="D6714" s="5" t="n">
        <f aca="false">A6714-1</f>
        <v>6712</v>
      </c>
      <c r="E6714" s="5" t="str">
        <f aca="false">IF(C6714=0,"U",VLOOKUP(D6714,A:B,2,0))</f>
        <v>L0406F</v>
      </c>
    </row>
    <row r="6715" customFormat="false" ht="15.75" hidden="false" customHeight="false" outlineLevel="0" collapsed="false">
      <c r="A6715" s="3" t="n">
        <v>6714</v>
      </c>
      <c r="B6715" s="3" t="s">
        <v>6720</v>
      </c>
      <c r="C6715" s="5" t="n">
        <f aca="false">MOD(A6715,45)</f>
        <v>9</v>
      </c>
      <c r="D6715" s="5" t="n">
        <f aca="false">A6715-1</f>
        <v>6713</v>
      </c>
      <c r="E6715" s="5" t="str">
        <f aca="false">IF(C6715=0,"U",VLOOKUP(D6715,A:B,2,0))</f>
        <v>L0406R</v>
      </c>
    </row>
    <row r="6716" customFormat="false" ht="15.75" hidden="false" customHeight="false" outlineLevel="0" collapsed="false">
      <c r="A6716" s="3" t="n">
        <v>6715</v>
      </c>
      <c r="B6716" s="3" t="s">
        <v>6721</v>
      </c>
      <c r="C6716" s="5" t="n">
        <f aca="false">MOD(A6716,45)</f>
        <v>10</v>
      </c>
      <c r="D6716" s="5" t="n">
        <f aca="false">A6716-1</f>
        <v>6714</v>
      </c>
      <c r="E6716" s="5" t="str">
        <f aca="false">IF(C6716=0,"U",VLOOKUP(D6716,A:B,2,0))</f>
        <v>L0407F</v>
      </c>
    </row>
    <row r="6717" customFormat="false" ht="15.75" hidden="false" customHeight="false" outlineLevel="0" collapsed="false">
      <c r="A6717" s="3" t="n">
        <v>6716</v>
      </c>
      <c r="B6717" s="3" t="s">
        <v>6722</v>
      </c>
      <c r="C6717" s="5" t="n">
        <f aca="false">MOD(A6717,45)</f>
        <v>11</v>
      </c>
      <c r="D6717" s="5" t="n">
        <f aca="false">A6717-1</f>
        <v>6715</v>
      </c>
      <c r="E6717" s="5" t="str">
        <f aca="false">IF(C6717=0,"U",VLOOKUP(D6717,A:B,2,0))</f>
        <v>L0407R</v>
      </c>
    </row>
    <row r="6718" customFormat="false" ht="15.75" hidden="false" customHeight="false" outlineLevel="0" collapsed="false">
      <c r="A6718" s="3" t="n">
        <v>6717</v>
      </c>
      <c r="B6718" s="3" t="s">
        <v>6723</v>
      </c>
      <c r="C6718" s="5" t="n">
        <f aca="false">MOD(A6718,45)</f>
        <v>12</v>
      </c>
      <c r="D6718" s="5" t="n">
        <f aca="false">A6718-1</f>
        <v>6716</v>
      </c>
      <c r="E6718" s="5" t="str">
        <f aca="false">IF(C6718=0,"U",VLOOKUP(D6718,A:B,2,0))</f>
        <v>L0501F</v>
      </c>
    </row>
    <row r="6719" customFormat="false" ht="15.75" hidden="false" customHeight="false" outlineLevel="0" collapsed="false">
      <c r="A6719" s="3" t="n">
        <v>6718</v>
      </c>
      <c r="B6719" s="3" t="s">
        <v>6724</v>
      </c>
      <c r="C6719" s="5" t="n">
        <f aca="false">MOD(A6719,45)</f>
        <v>13</v>
      </c>
      <c r="D6719" s="5" t="n">
        <f aca="false">A6719-1</f>
        <v>6717</v>
      </c>
      <c r="E6719" s="5" t="str">
        <f aca="false">IF(C6719=0,"U",VLOOKUP(D6719,A:B,2,0))</f>
        <v>L0501R</v>
      </c>
    </row>
    <row r="6720" customFormat="false" ht="15.75" hidden="false" customHeight="false" outlineLevel="0" collapsed="false">
      <c r="A6720" s="3" t="n">
        <v>6719</v>
      </c>
      <c r="B6720" s="3" t="s">
        <v>6725</v>
      </c>
      <c r="C6720" s="5" t="n">
        <f aca="false">MOD(A6720,45)</f>
        <v>14</v>
      </c>
      <c r="D6720" s="5" t="n">
        <f aca="false">A6720-1</f>
        <v>6718</v>
      </c>
      <c r="E6720" s="5" t="str">
        <f aca="false">IF(C6720=0,"U",VLOOKUP(D6720,A:B,2,0))</f>
        <v>L0502F</v>
      </c>
    </row>
    <row r="6721" customFormat="false" ht="15.75" hidden="false" customHeight="false" outlineLevel="0" collapsed="false">
      <c r="A6721" s="3" t="n">
        <v>6720</v>
      </c>
      <c r="B6721" s="3" t="s">
        <v>6726</v>
      </c>
      <c r="C6721" s="5" t="n">
        <f aca="false">MOD(A6721,45)</f>
        <v>15</v>
      </c>
      <c r="D6721" s="5" t="n">
        <f aca="false">A6721-1</f>
        <v>6719</v>
      </c>
      <c r="E6721" s="5" t="str">
        <f aca="false">IF(C6721=0,"U",VLOOKUP(D6721,A:B,2,0))</f>
        <v>L0502R</v>
      </c>
    </row>
    <row r="6722" customFormat="false" ht="15.75" hidden="false" customHeight="false" outlineLevel="0" collapsed="false">
      <c r="A6722" s="3" t="n">
        <v>6721</v>
      </c>
      <c r="B6722" s="3" t="s">
        <v>6727</v>
      </c>
      <c r="C6722" s="5" t="n">
        <f aca="false">MOD(A6722,45)</f>
        <v>16</v>
      </c>
      <c r="D6722" s="5" t="n">
        <f aca="false">A6722-1</f>
        <v>6720</v>
      </c>
      <c r="E6722" s="5" t="str">
        <f aca="false">IF(C6722=0,"U",VLOOKUP(D6722,A:B,2,0))</f>
        <v>L0503F</v>
      </c>
    </row>
    <row r="6723" customFormat="false" ht="15.75" hidden="false" customHeight="false" outlineLevel="0" collapsed="false">
      <c r="A6723" s="3" t="n">
        <v>6722</v>
      </c>
      <c r="B6723" s="3" t="s">
        <v>6728</v>
      </c>
      <c r="C6723" s="5" t="n">
        <f aca="false">MOD(A6723,45)</f>
        <v>17</v>
      </c>
      <c r="D6723" s="5" t="n">
        <f aca="false">A6723-1</f>
        <v>6721</v>
      </c>
      <c r="E6723" s="5" t="str">
        <f aca="false">IF(C6723=0,"U",VLOOKUP(D6723,A:B,2,0))</f>
        <v>L0503R</v>
      </c>
    </row>
    <row r="6724" customFormat="false" ht="15.75" hidden="false" customHeight="false" outlineLevel="0" collapsed="false">
      <c r="A6724" s="3" t="n">
        <v>6723</v>
      </c>
      <c r="B6724" s="3" t="s">
        <v>6729</v>
      </c>
      <c r="C6724" s="5" t="n">
        <f aca="false">MOD(A6724,45)</f>
        <v>18</v>
      </c>
      <c r="D6724" s="5" t="n">
        <f aca="false">A6724-1</f>
        <v>6722</v>
      </c>
      <c r="E6724" s="5" t="str">
        <f aca="false">IF(C6724=0,"U",VLOOKUP(D6724,A:B,2,0))</f>
        <v>L0504F</v>
      </c>
    </row>
    <row r="6725" customFormat="false" ht="15.75" hidden="false" customHeight="false" outlineLevel="0" collapsed="false">
      <c r="A6725" s="3" t="n">
        <v>6724</v>
      </c>
      <c r="B6725" s="3" t="s">
        <v>6730</v>
      </c>
      <c r="C6725" s="5" t="n">
        <f aca="false">MOD(A6725,45)</f>
        <v>19</v>
      </c>
      <c r="D6725" s="5" t="n">
        <f aca="false">A6725-1</f>
        <v>6723</v>
      </c>
      <c r="E6725" s="5" t="str">
        <f aca="false">IF(C6725=0,"U",VLOOKUP(D6725,A:B,2,0))</f>
        <v>L0504R</v>
      </c>
    </row>
    <row r="6726" customFormat="false" ht="15.75" hidden="false" customHeight="false" outlineLevel="0" collapsed="false">
      <c r="A6726" s="3" t="n">
        <v>6725</v>
      </c>
      <c r="B6726" s="3" t="s">
        <v>6731</v>
      </c>
      <c r="C6726" s="5" t="n">
        <f aca="false">MOD(A6726,45)</f>
        <v>20</v>
      </c>
      <c r="D6726" s="5" t="n">
        <f aca="false">A6726-1</f>
        <v>6724</v>
      </c>
      <c r="E6726" s="5" t="str">
        <f aca="false">IF(C6726=0,"U",VLOOKUP(D6726,A:B,2,0))</f>
        <v>L0505F</v>
      </c>
    </row>
    <row r="6727" customFormat="false" ht="15.75" hidden="false" customHeight="false" outlineLevel="0" collapsed="false">
      <c r="A6727" s="3" t="n">
        <v>6726</v>
      </c>
      <c r="B6727" s="3" t="s">
        <v>6732</v>
      </c>
      <c r="C6727" s="5" t="n">
        <f aca="false">MOD(A6727,45)</f>
        <v>21</v>
      </c>
      <c r="D6727" s="5" t="n">
        <f aca="false">A6727-1</f>
        <v>6725</v>
      </c>
      <c r="E6727" s="5" t="str">
        <f aca="false">IF(C6727=0,"U",VLOOKUP(D6727,A:B,2,0))</f>
        <v>L0505R</v>
      </c>
    </row>
    <row r="6728" customFormat="false" ht="15.75" hidden="false" customHeight="false" outlineLevel="0" collapsed="false">
      <c r="A6728" s="3" t="n">
        <v>6727</v>
      </c>
      <c r="B6728" s="3" t="s">
        <v>6733</v>
      </c>
      <c r="C6728" s="5" t="n">
        <f aca="false">MOD(A6728,45)</f>
        <v>22</v>
      </c>
      <c r="D6728" s="5" t="n">
        <f aca="false">A6728-1</f>
        <v>6726</v>
      </c>
      <c r="E6728" s="5" t="str">
        <f aca="false">IF(C6728=0,"U",VLOOKUP(D6728,A:B,2,0))</f>
        <v>L0506F</v>
      </c>
    </row>
    <row r="6729" customFormat="false" ht="15.75" hidden="false" customHeight="false" outlineLevel="0" collapsed="false">
      <c r="A6729" s="3" t="n">
        <v>6728</v>
      </c>
      <c r="B6729" s="3" t="s">
        <v>6734</v>
      </c>
      <c r="C6729" s="5" t="n">
        <f aca="false">MOD(A6729,45)</f>
        <v>23</v>
      </c>
      <c r="D6729" s="5" t="n">
        <f aca="false">A6729-1</f>
        <v>6727</v>
      </c>
      <c r="E6729" s="5" t="str">
        <f aca="false">IF(C6729=0,"U",VLOOKUP(D6729,A:B,2,0))</f>
        <v>L0506R</v>
      </c>
    </row>
    <row r="6730" customFormat="false" ht="15.75" hidden="false" customHeight="false" outlineLevel="0" collapsed="false">
      <c r="A6730" s="3" t="n">
        <v>6729</v>
      </c>
      <c r="B6730" s="3" t="s">
        <v>6735</v>
      </c>
      <c r="C6730" s="5" t="n">
        <f aca="false">MOD(A6730,45)</f>
        <v>24</v>
      </c>
      <c r="D6730" s="5" t="n">
        <f aca="false">A6730-1</f>
        <v>6728</v>
      </c>
      <c r="E6730" s="5" t="str">
        <f aca="false">IF(C6730=0,"U",VLOOKUP(D6730,A:B,2,0))</f>
        <v>L0507F</v>
      </c>
    </row>
    <row r="6731" customFormat="false" ht="15.75" hidden="false" customHeight="false" outlineLevel="0" collapsed="false">
      <c r="A6731" s="3" t="n">
        <v>6730</v>
      </c>
      <c r="B6731" s="3" t="s">
        <v>6736</v>
      </c>
      <c r="C6731" s="5" t="n">
        <f aca="false">MOD(A6731,45)</f>
        <v>25</v>
      </c>
      <c r="D6731" s="5" t="n">
        <f aca="false">A6731-1</f>
        <v>6729</v>
      </c>
      <c r="E6731" s="5" t="str">
        <f aca="false">IF(C6731=0,"U",VLOOKUP(D6731,A:B,2,0))</f>
        <v>L0507R</v>
      </c>
    </row>
    <row r="6732" customFormat="false" ht="15.75" hidden="false" customHeight="false" outlineLevel="0" collapsed="false">
      <c r="A6732" s="3" t="n">
        <v>6731</v>
      </c>
      <c r="B6732" s="3" t="s">
        <v>6737</v>
      </c>
      <c r="C6732" s="5" t="n">
        <f aca="false">MOD(A6732,45)</f>
        <v>26</v>
      </c>
      <c r="D6732" s="5" t="n">
        <f aca="false">A6732-1</f>
        <v>6730</v>
      </c>
      <c r="E6732" s="5" t="str">
        <f aca="false">IF(C6732=0,"U",VLOOKUP(D6732,A:B,2,0))</f>
        <v>L0601F</v>
      </c>
    </row>
    <row r="6733" customFormat="false" ht="15.75" hidden="false" customHeight="false" outlineLevel="0" collapsed="false">
      <c r="A6733" s="3" t="n">
        <v>6732</v>
      </c>
      <c r="B6733" s="3" t="s">
        <v>6738</v>
      </c>
      <c r="C6733" s="5" t="n">
        <f aca="false">MOD(A6733,45)</f>
        <v>27</v>
      </c>
      <c r="D6733" s="5" t="n">
        <f aca="false">A6733-1</f>
        <v>6731</v>
      </c>
      <c r="E6733" s="5" t="str">
        <f aca="false">IF(C6733=0,"U",VLOOKUP(D6733,A:B,2,0))</f>
        <v>L0601R</v>
      </c>
    </row>
    <row r="6734" customFormat="false" ht="15.75" hidden="false" customHeight="false" outlineLevel="0" collapsed="false">
      <c r="A6734" s="3" t="n">
        <v>6733</v>
      </c>
      <c r="B6734" s="3" t="s">
        <v>6739</v>
      </c>
      <c r="C6734" s="5" t="n">
        <f aca="false">MOD(A6734,45)</f>
        <v>28</v>
      </c>
      <c r="D6734" s="5" t="n">
        <f aca="false">A6734-1</f>
        <v>6732</v>
      </c>
      <c r="E6734" s="5" t="str">
        <f aca="false">IF(C6734=0,"U",VLOOKUP(D6734,A:B,2,0))</f>
        <v>L0602F</v>
      </c>
    </row>
    <row r="6735" customFormat="false" ht="15.75" hidden="false" customHeight="false" outlineLevel="0" collapsed="false">
      <c r="A6735" s="3" t="n">
        <v>6734</v>
      </c>
      <c r="B6735" s="3" t="s">
        <v>6740</v>
      </c>
      <c r="C6735" s="5" t="n">
        <f aca="false">MOD(A6735,45)</f>
        <v>29</v>
      </c>
      <c r="D6735" s="5" t="n">
        <f aca="false">A6735-1</f>
        <v>6733</v>
      </c>
      <c r="E6735" s="5" t="str">
        <f aca="false">IF(C6735=0,"U",VLOOKUP(D6735,A:B,2,0))</f>
        <v>L0602R</v>
      </c>
    </row>
    <row r="6736" customFormat="false" ht="15.75" hidden="false" customHeight="false" outlineLevel="0" collapsed="false">
      <c r="A6736" s="3" t="n">
        <v>6735</v>
      </c>
      <c r="B6736" s="3" t="s">
        <v>6741</v>
      </c>
      <c r="C6736" s="5" t="n">
        <f aca="false">MOD(A6736,45)</f>
        <v>30</v>
      </c>
      <c r="D6736" s="5" t="n">
        <f aca="false">A6736-1</f>
        <v>6734</v>
      </c>
      <c r="E6736" s="5" t="str">
        <f aca="false">IF(C6736=0,"U",VLOOKUP(D6736,A:B,2,0))</f>
        <v>L0603F</v>
      </c>
    </row>
    <row r="6737" customFormat="false" ht="15.75" hidden="false" customHeight="false" outlineLevel="0" collapsed="false">
      <c r="A6737" s="3" t="n">
        <v>6736</v>
      </c>
      <c r="B6737" s="3" t="s">
        <v>6742</v>
      </c>
      <c r="C6737" s="5" t="n">
        <f aca="false">MOD(A6737,45)</f>
        <v>31</v>
      </c>
      <c r="D6737" s="5" t="n">
        <f aca="false">A6737-1</f>
        <v>6735</v>
      </c>
      <c r="E6737" s="5" t="str">
        <f aca="false">IF(C6737=0,"U",VLOOKUP(D6737,A:B,2,0))</f>
        <v>L0603R</v>
      </c>
    </row>
    <row r="6738" customFormat="false" ht="15.75" hidden="false" customHeight="false" outlineLevel="0" collapsed="false">
      <c r="A6738" s="3" t="n">
        <v>6737</v>
      </c>
      <c r="B6738" s="3" t="s">
        <v>6743</v>
      </c>
      <c r="C6738" s="5" t="n">
        <f aca="false">MOD(A6738,45)</f>
        <v>32</v>
      </c>
      <c r="D6738" s="5" t="n">
        <f aca="false">A6738-1</f>
        <v>6736</v>
      </c>
      <c r="E6738" s="5" t="str">
        <f aca="false">IF(C6738=0,"U",VLOOKUP(D6738,A:B,2,0))</f>
        <v>L0604F</v>
      </c>
    </row>
    <row r="6739" customFormat="false" ht="15.75" hidden="false" customHeight="false" outlineLevel="0" collapsed="false">
      <c r="A6739" s="3" t="n">
        <v>6738</v>
      </c>
      <c r="B6739" s="3" t="s">
        <v>6744</v>
      </c>
      <c r="C6739" s="5" t="n">
        <f aca="false">MOD(A6739,45)</f>
        <v>33</v>
      </c>
      <c r="D6739" s="5" t="n">
        <f aca="false">A6739-1</f>
        <v>6737</v>
      </c>
      <c r="E6739" s="5" t="str">
        <f aca="false">IF(C6739=0,"U",VLOOKUP(D6739,A:B,2,0))</f>
        <v>L0604R</v>
      </c>
    </row>
    <row r="6740" customFormat="false" ht="15.75" hidden="false" customHeight="false" outlineLevel="0" collapsed="false">
      <c r="A6740" s="3" t="n">
        <v>6739</v>
      </c>
      <c r="B6740" s="3" t="s">
        <v>6745</v>
      </c>
      <c r="C6740" s="5" t="n">
        <f aca="false">MOD(A6740,45)</f>
        <v>34</v>
      </c>
      <c r="D6740" s="5" t="n">
        <f aca="false">A6740-1</f>
        <v>6738</v>
      </c>
      <c r="E6740" s="5" t="str">
        <f aca="false">IF(C6740=0,"U",VLOOKUP(D6740,A:B,2,0))</f>
        <v>L0605F</v>
      </c>
    </row>
    <row r="6741" customFormat="false" ht="15.75" hidden="false" customHeight="false" outlineLevel="0" collapsed="false">
      <c r="A6741" s="3" t="n">
        <v>6740</v>
      </c>
      <c r="B6741" s="3" t="s">
        <v>6746</v>
      </c>
      <c r="C6741" s="5" t="n">
        <f aca="false">MOD(A6741,45)</f>
        <v>35</v>
      </c>
      <c r="D6741" s="5" t="n">
        <f aca="false">A6741-1</f>
        <v>6739</v>
      </c>
      <c r="E6741" s="5" t="str">
        <f aca="false">IF(C6741=0,"U",VLOOKUP(D6741,A:B,2,0))</f>
        <v>L0605R</v>
      </c>
    </row>
    <row r="6742" customFormat="false" ht="15.75" hidden="false" customHeight="false" outlineLevel="0" collapsed="false">
      <c r="A6742" s="3" t="n">
        <v>6741</v>
      </c>
      <c r="B6742" s="3" t="s">
        <v>6747</v>
      </c>
      <c r="C6742" s="5" t="n">
        <f aca="false">MOD(A6742,45)</f>
        <v>36</v>
      </c>
      <c r="D6742" s="5" t="n">
        <f aca="false">A6742-1</f>
        <v>6740</v>
      </c>
      <c r="E6742" s="5" t="str">
        <f aca="false">IF(C6742=0,"U",VLOOKUP(D6742,A:B,2,0))</f>
        <v>L0606F</v>
      </c>
    </row>
    <row r="6743" customFormat="false" ht="15.75" hidden="false" customHeight="false" outlineLevel="0" collapsed="false">
      <c r="A6743" s="3" t="n">
        <v>6742</v>
      </c>
      <c r="B6743" s="3" t="s">
        <v>6748</v>
      </c>
      <c r="C6743" s="5" t="n">
        <f aca="false">MOD(A6743,45)</f>
        <v>37</v>
      </c>
      <c r="D6743" s="5" t="n">
        <f aca="false">A6743-1</f>
        <v>6741</v>
      </c>
      <c r="E6743" s="5" t="str">
        <f aca="false">IF(C6743=0,"U",VLOOKUP(D6743,A:B,2,0))</f>
        <v>L0606R</v>
      </c>
    </row>
    <row r="6744" customFormat="false" ht="15.75" hidden="false" customHeight="false" outlineLevel="0" collapsed="false">
      <c r="A6744" s="3" t="n">
        <v>6743</v>
      </c>
      <c r="B6744" s="3" t="s">
        <v>6749</v>
      </c>
      <c r="C6744" s="5" t="n">
        <f aca="false">MOD(A6744,45)</f>
        <v>38</v>
      </c>
      <c r="D6744" s="5" t="n">
        <f aca="false">A6744-1</f>
        <v>6742</v>
      </c>
      <c r="E6744" s="5" t="str">
        <f aca="false">IF(C6744=0,"U",VLOOKUP(D6744,A:B,2,0))</f>
        <v>L0607F</v>
      </c>
    </row>
    <row r="6745" customFormat="false" ht="15.75" hidden="false" customHeight="false" outlineLevel="0" collapsed="false">
      <c r="A6745" s="3" t="n">
        <v>6744</v>
      </c>
      <c r="B6745" s="3" t="s">
        <v>6750</v>
      </c>
      <c r="C6745" s="5" t="n">
        <f aca="false">MOD(A6745,45)</f>
        <v>39</v>
      </c>
      <c r="D6745" s="5" t="n">
        <f aca="false">A6745-1</f>
        <v>6743</v>
      </c>
      <c r="E6745" s="5" t="str">
        <f aca="false">IF(C6745=0,"U",VLOOKUP(D6745,A:B,2,0))</f>
        <v>L0607R</v>
      </c>
    </row>
    <row r="6746" customFormat="false" ht="15.75" hidden="false" customHeight="false" outlineLevel="0" collapsed="false">
      <c r="A6746" s="3" t="n">
        <v>6745</v>
      </c>
      <c r="B6746" s="3" t="s">
        <v>6751</v>
      </c>
      <c r="C6746" s="5" t="n">
        <f aca="false">MOD(A6746,45)</f>
        <v>40</v>
      </c>
      <c r="D6746" s="5" t="n">
        <f aca="false">A6746-1</f>
        <v>6744</v>
      </c>
      <c r="E6746" s="5" t="str">
        <f aca="false">IF(C6746=0,"U",VLOOKUP(D6746,A:B,2,0))</f>
        <v>L0701F</v>
      </c>
    </row>
    <row r="6747" customFormat="false" ht="15.75" hidden="false" customHeight="false" outlineLevel="0" collapsed="false">
      <c r="A6747" s="3" t="n">
        <v>6746</v>
      </c>
      <c r="B6747" s="3" t="s">
        <v>6752</v>
      </c>
      <c r="C6747" s="5" t="n">
        <f aca="false">MOD(A6747,45)</f>
        <v>41</v>
      </c>
      <c r="D6747" s="5" t="n">
        <f aca="false">A6747-1</f>
        <v>6745</v>
      </c>
      <c r="E6747" s="5" t="str">
        <f aca="false">IF(C6747=0,"U",VLOOKUP(D6747,A:B,2,0))</f>
        <v>L0701R</v>
      </c>
    </row>
    <row r="6748" customFormat="false" ht="15.75" hidden="false" customHeight="false" outlineLevel="0" collapsed="false">
      <c r="A6748" s="3" t="n">
        <v>6747</v>
      </c>
      <c r="B6748" s="3" t="s">
        <v>6753</v>
      </c>
      <c r="C6748" s="5" t="n">
        <f aca="false">MOD(A6748,45)</f>
        <v>42</v>
      </c>
      <c r="D6748" s="5" t="n">
        <f aca="false">A6748-1</f>
        <v>6746</v>
      </c>
      <c r="E6748" s="5" t="str">
        <f aca="false">IF(C6748=0,"U",VLOOKUP(D6748,A:B,2,0))</f>
        <v>L0702F</v>
      </c>
    </row>
    <row r="6749" customFormat="false" ht="15.75" hidden="false" customHeight="false" outlineLevel="0" collapsed="false">
      <c r="A6749" s="3" t="n">
        <v>6748</v>
      </c>
      <c r="B6749" s="3" t="s">
        <v>6754</v>
      </c>
      <c r="C6749" s="5" t="n">
        <f aca="false">MOD(A6749,45)</f>
        <v>43</v>
      </c>
      <c r="D6749" s="5" t="n">
        <f aca="false">A6749-1</f>
        <v>6747</v>
      </c>
      <c r="E6749" s="5" t="str">
        <f aca="false">IF(C6749=0,"U",VLOOKUP(D6749,A:B,2,0))</f>
        <v>L0702R</v>
      </c>
    </row>
    <row r="6750" customFormat="false" ht="15.75" hidden="false" customHeight="false" outlineLevel="0" collapsed="false">
      <c r="A6750" s="3" t="n">
        <v>6749</v>
      </c>
      <c r="B6750" s="3" t="s">
        <v>6755</v>
      </c>
      <c r="C6750" s="5" t="n">
        <f aca="false">MOD(A6750,45)</f>
        <v>44</v>
      </c>
      <c r="D6750" s="5" t="n">
        <f aca="false">A6750-1</f>
        <v>6748</v>
      </c>
      <c r="E6750" s="5" t="str">
        <f aca="false">IF(C6750=0,"U",VLOOKUP(D6750,A:B,2,0))</f>
        <v>L0703F</v>
      </c>
    </row>
    <row r="6751" customFormat="false" ht="15.75" hidden="false" customHeight="false" outlineLevel="0" collapsed="false">
      <c r="A6751" s="3" t="n">
        <v>6750</v>
      </c>
      <c r="B6751" s="3" t="s">
        <v>6756</v>
      </c>
      <c r="C6751" s="5" t="n">
        <f aca="false">MOD(A6751,45)</f>
        <v>0</v>
      </c>
      <c r="D6751" s="5" t="n">
        <f aca="false">A6751-1</f>
        <v>6749</v>
      </c>
      <c r="E6751" s="5" t="str">
        <f aca="false">IF(C6751=0,"U",VLOOKUP(D6751,A:B,2,0))</f>
        <v>U</v>
      </c>
    </row>
    <row r="6752" customFormat="false" ht="15.75" hidden="false" customHeight="false" outlineLevel="0" collapsed="false">
      <c r="A6752" s="3" t="n">
        <v>6751</v>
      </c>
      <c r="B6752" s="3" t="s">
        <v>6757</v>
      </c>
      <c r="C6752" s="5" t="n">
        <f aca="false">MOD(A6752,45)</f>
        <v>1</v>
      </c>
      <c r="D6752" s="5" t="n">
        <f aca="false">A6752-1</f>
        <v>6750</v>
      </c>
      <c r="E6752" s="5" t="str">
        <f aca="false">IF(C6752=0,"U",VLOOKUP(D6752,A:B,2,0))</f>
        <v>L0704F</v>
      </c>
    </row>
    <row r="6753" customFormat="false" ht="15.75" hidden="false" customHeight="false" outlineLevel="0" collapsed="false">
      <c r="A6753" s="3" t="n">
        <v>6752</v>
      </c>
      <c r="B6753" s="3" t="s">
        <v>6758</v>
      </c>
      <c r="C6753" s="5" t="n">
        <f aca="false">MOD(A6753,45)</f>
        <v>2</v>
      </c>
      <c r="D6753" s="5" t="n">
        <f aca="false">A6753-1</f>
        <v>6751</v>
      </c>
      <c r="E6753" s="5" t="str">
        <f aca="false">IF(C6753=0,"U",VLOOKUP(D6753,A:B,2,0))</f>
        <v>L0704R</v>
      </c>
    </row>
    <row r="6754" customFormat="false" ht="15.75" hidden="false" customHeight="false" outlineLevel="0" collapsed="false">
      <c r="A6754" s="3" t="n">
        <v>6753</v>
      </c>
      <c r="B6754" s="3" t="s">
        <v>6759</v>
      </c>
      <c r="C6754" s="5" t="n">
        <f aca="false">MOD(A6754,45)</f>
        <v>3</v>
      </c>
      <c r="D6754" s="5" t="n">
        <f aca="false">A6754-1</f>
        <v>6752</v>
      </c>
      <c r="E6754" s="5" t="str">
        <f aca="false">IF(C6754=0,"U",VLOOKUP(D6754,A:B,2,0))</f>
        <v>L0705F</v>
      </c>
    </row>
    <row r="6755" customFormat="false" ht="15.75" hidden="false" customHeight="false" outlineLevel="0" collapsed="false">
      <c r="A6755" s="3" t="n">
        <v>6754</v>
      </c>
      <c r="B6755" s="3" t="s">
        <v>6760</v>
      </c>
      <c r="C6755" s="5" t="n">
        <f aca="false">MOD(A6755,45)</f>
        <v>4</v>
      </c>
      <c r="D6755" s="5" t="n">
        <f aca="false">A6755-1</f>
        <v>6753</v>
      </c>
      <c r="E6755" s="5" t="str">
        <f aca="false">IF(C6755=0,"U",VLOOKUP(D6755,A:B,2,0))</f>
        <v>L0705R</v>
      </c>
    </row>
    <row r="6756" customFormat="false" ht="15.75" hidden="false" customHeight="false" outlineLevel="0" collapsed="false">
      <c r="A6756" s="3" t="n">
        <v>6755</v>
      </c>
      <c r="B6756" s="3" t="s">
        <v>6761</v>
      </c>
      <c r="C6756" s="5" t="n">
        <f aca="false">MOD(A6756,45)</f>
        <v>5</v>
      </c>
      <c r="D6756" s="5" t="n">
        <f aca="false">A6756-1</f>
        <v>6754</v>
      </c>
      <c r="E6756" s="5" t="str">
        <f aca="false">IF(C6756=0,"U",VLOOKUP(D6756,A:B,2,0))</f>
        <v>L0706F</v>
      </c>
    </row>
    <row r="6757" customFormat="false" ht="15.75" hidden="false" customHeight="false" outlineLevel="0" collapsed="false">
      <c r="A6757" s="3" t="n">
        <v>6756</v>
      </c>
      <c r="B6757" s="3" t="s">
        <v>6762</v>
      </c>
      <c r="C6757" s="5" t="n">
        <f aca="false">MOD(A6757,45)</f>
        <v>6</v>
      </c>
      <c r="D6757" s="5" t="n">
        <f aca="false">A6757-1</f>
        <v>6755</v>
      </c>
      <c r="E6757" s="5" t="str">
        <f aca="false">IF(C6757=0,"U",VLOOKUP(D6757,A:B,2,0))</f>
        <v>L0706R</v>
      </c>
    </row>
    <row r="6758" customFormat="false" ht="15.75" hidden="false" customHeight="false" outlineLevel="0" collapsed="false">
      <c r="A6758" s="3" t="n">
        <v>6757</v>
      </c>
      <c r="B6758" s="3" t="s">
        <v>6763</v>
      </c>
      <c r="C6758" s="5" t="n">
        <f aca="false">MOD(A6758,45)</f>
        <v>7</v>
      </c>
      <c r="D6758" s="5" t="n">
        <f aca="false">A6758-1</f>
        <v>6756</v>
      </c>
      <c r="E6758" s="5" t="str">
        <f aca="false">IF(C6758=0,"U",VLOOKUP(D6758,A:B,2,0))</f>
        <v>L0707F</v>
      </c>
    </row>
    <row r="6759" customFormat="false" ht="15.75" hidden="false" customHeight="false" outlineLevel="0" collapsed="false">
      <c r="A6759" s="3" t="n">
        <v>6758</v>
      </c>
      <c r="B6759" s="3" t="s">
        <v>6764</v>
      </c>
      <c r="C6759" s="5" t="n">
        <f aca="false">MOD(A6759,45)</f>
        <v>8</v>
      </c>
      <c r="D6759" s="5" t="n">
        <f aca="false">A6759-1</f>
        <v>6757</v>
      </c>
      <c r="E6759" s="5" t="str">
        <f aca="false">IF(C6759=0,"U",VLOOKUP(D6759,A:B,2,0))</f>
        <v>L0707R</v>
      </c>
    </row>
    <row r="6760" customFormat="false" ht="15.75" hidden="false" customHeight="false" outlineLevel="0" collapsed="false">
      <c r="A6760" s="3" t="n">
        <v>6759</v>
      </c>
      <c r="B6760" s="3" t="s">
        <v>6765</v>
      </c>
      <c r="C6760" s="5" t="n">
        <f aca="false">MOD(A6760,45)</f>
        <v>9</v>
      </c>
      <c r="D6760" s="5" t="n">
        <f aca="false">A6760-1</f>
        <v>6758</v>
      </c>
      <c r="E6760" s="5" t="str">
        <f aca="false">IF(C6760=0,"U",VLOOKUP(D6760,A:B,2,0))</f>
        <v>L0801F</v>
      </c>
    </row>
    <row r="6761" customFormat="false" ht="15.75" hidden="false" customHeight="false" outlineLevel="0" collapsed="false">
      <c r="A6761" s="3" t="n">
        <v>6760</v>
      </c>
      <c r="B6761" s="3" t="s">
        <v>6766</v>
      </c>
      <c r="C6761" s="5" t="n">
        <f aca="false">MOD(A6761,45)</f>
        <v>10</v>
      </c>
      <c r="D6761" s="5" t="n">
        <f aca="false">A6761-1</f>
        <v>6759</v>
      </c>
      <c r="E6761" s="5" t="str">
        <f aca="false">IF(C6761=0,"U",VLOOKUP(D6761,A:B,2,0))</f>
        <v>L0801R</v>
      </c>
    </row>
    <row r="6762" customFormat="false" ht="15.75" hidden="false" customHeight="false" outlineLevel="0" collapsed="false">
      <c r="A6762" s="3" t="n">
        <v>6761</v>
      </c>
      <c r="B6762" s="3" t="s">
        <v>6767</v>
      </c>
      <c r="C6762" s="5" t="n">
        <f aca="false">MOD(A6762,45)</f>
        <v>11</v>
      </c>
      <c r="D6762" s="5" t="n">
        <f aca="false">A6762-1</f>
        <v>6760</v>
      </c>
      <c r="E6762" s="5" t="str">
        <f aca="false">IF(C6762=0,"U",VLOOKUP(D6762,A:B,2,0))</f>
        <v>L0802F</v>
      </c>
    </row>
    <row r="6763" customFormat="false" ht="15.75" hidden="false" customHeight="false" outlineLevel="0" collapsed="false">
      <c r="A6763" s="3" t="n">
        <v>6762</v>
      </c>
      <c r="B6763" s="3" t="s">
        <v>6768</v>
      </c>
      <c r="C6763" s="5" t="n">
        <f aca="false">MOD(A6763,45)</f>
        <v>12</v>
      </c>
      <c r="D6763" s="5" t="n">
        <f aca="false">A6763-1</f>
        <v>6761</v>
      </c>
      <c r="E6763" s="5" t="str">
        <f aca="false">IF(C6763=0,"U",VLOOKUP(D6763,A:B,2,0))</f>
        <v>L0802R</v>
      </c>
    </row>
    <row r="6764" customFormat="false" ht="15.75" hidden="false" customHeight="false" outlineLevel="0" collapsed="false">
      <c r="A6764" s="3" t="n">
        <v>6763</v>
      </c>
      <c r="B6764" s="3" t="s">
        <v>6769</v>
      </c>
      <c r="C6764" s="5" t="n">
        <f aca="false">MOD(A6764,45)</f>
        <v>13</v>
      </c>
      <c r="D6764" s="5" t="n">
        <f aca="false">A6764-1</f>
        <v>6762</v>
      </c>
      <c r="E6764" s="5" t="str">
        <f aca="false">IF(C6764=0,"U",VLOOKUP(D6764,A:B,2,0))</f>
        <v>L0803F</v>
      </c>
    </row>
    <row r="6765" customFormat="false" ht="15.75" hidden="false" customHeight="false" outlineLevel="0" collapsed="false">
      <c r="A6765" s="3" t="n">
        <v>6764</v>
      </c>
      <c r="B6765" s="3" t="s">
        <v>6770</v>
      </c>
      <c r="C6765" s="5" t="n">
        <f aca="false">MOD(A6765,45)</f>
        <v>14</v>
      </c>
      <c r="D6765" s="5" t="n">
        <f aca="false">A6765-1</f>
        <v>6763</v>
      </c>
      <c r="E6765" s="5" t="str">
        <f aca="false">IF(C6765=0,"U",VLOOKUP(D6765,A:B,2,0))</f>
        <v>L0803R</v>
      </c>
    </row>
    <row r="6766" customFormat="false" ht="15.75" hidden="false" customHeight="false" outlineLevel="0" collapsed="false">
      <c r="A6766" s="3" t="n">
        <v>6765</v>
      </c>
      <c r="B6766" s="3" t="s">
        <v>6771</v>
      </c>
      <c r="C6766" s="5" t="n">
        <f aca="false">MOD(A6766,45)</f>
        <v>15</v>
      </c>
      <c r="D6766" s="5" t="n">
        <f aca="false">A6766-1</f>
        <v>6764</v>
      </c>
      <c r="E6766" s="5" t="str">
        <f aca="false">IF(C6766=0,"U",VLOOKUP(D6766,A:B,2,0))</f>
        <v>L0804F</v>
      </c>
    </row>
    <row r="6767" customFormat="false" ht="15.75" hidden="false" customHeight="false" outlineLevel="0" collapsed="false">
      <c r="A6767" s="3" t="n">
        <v>6766</v>
      </c>
      <c r="B6767" s="3" t="s">
        <v>6772</v>
      </c>
      <c r="C6767" s="5" t="n">
        <f aca="false">MOD(A6767,45)</f>
        <v>16</v>
      </c>
      <c r="D6767" s="5" t="n">
        <f aca="false">A6767-1</f>
        <v>6765</v>
      </c>
      <c r="E6767" s="5" t="str">
        <f aca="false">IF(C6767=0,"U",VLOOKUP(D6767,A:B,2,0))</f>
        <v>L0804R</v>
      </c>
    </row>
    <row r="6768" customFormat="false" ht="15.75" hidden="false" customHeight="false" outlineLevel="0" collapsed="false">
      <c r="A6768" s="3" t="n">
        <v>6767</v>
      </c>
      <c r="B6768" s="3" t="s">
        <v>6773</v>
      </c>
      <c r="C6768" s="5" t="n">
        <f aca="false">MOD(A6768,45)</f>
        <v>17</v>
      </c>
      <c r="D6768" s="5" t="n">
        <f aca="false">A6768-1</f>
        <v>6766</v>
      </c>
      <c r="E6768" s="5" t="str">
        <f aca="false">IF(C6768=0,"U",VLOOKUP(D6768,A:B,2,0))</f>
        <v>L0805F</v>
      </c>
    </row>
    <row r="6769" customFormat="false" ht="15.75" hidden="false" customHeight="false" outlineLevel="0" collapsed="false">
      <c r="A6769" s="3" t="n">
        <v>6768</v>
      </c>
      <c r="B6769" s="3" t="s">
        <v>6774</v>
      </c>
      <c r="C6769" s="5" t="n">
        <f aca="false">MOD(A6769,45)</f>
        <v>18</v>
      </c>
      <c r="D6769" s="5" t="n">
        <f aca="false">A6769-1</f>
        <v>6767</v>
      </c>
      <c r="E6769" s="5" t="str">
        <f aca="false">IF(C6769=0,"U",VLOOKUP(D6769,A:B,2,0))</f>
        <v>L0805R</v>
      </c>
    </row>
    <row r="6770" customFormat="false" ht="15.75" hidden="false" customHeight="false" outlineLevel="0" collapsed="false">
      <c r="A6770" s="3" t="n">
        <v>6769</v>
      </c>
      <c r="B6770" s="3" t="s">
        <v>6775</v>
      </c>
      <c r="C6770" s="5" t="n">
        <f aca="false">MOD(A6770,45)</f>
        <v>19</v>
      </c>
      <c r="D6770" s="5" t="n">
        <f aca="false">A6770-1</f>
        <v>6768</v>
      </c>
      <c r="E6770" s="5" t="str">
        <f aca="false">IF(C6770=0,"U",VLOOKUP(D6770,A:B,2,0))</f>
        <v>L0806F</v>
      </c>
    </row>
    <row r="6771" customFormat="false" ht="15.75" hidden="false" customHeight="false" outlineLevel="0" collapsed="false">
      <c r="A6771" s="3" t="n">
        <v>6770</v>
      </c>
      <c r="B6771" s="3" t="s">
        <v>6776</v>
      </c>
      <c r="C6771" s="5" t="n">
        <f aca="false">MOD(A6771,45)</f>
        <v>20</v>
      </c>
      <c r="D6771" s="5" t="n">
        <f aca="false">A6771-1</f>
        <v>6769</v>
      </c>
      <c r="E6771" s="5" t="str">
        <f aca="false">IF(C6771=0,"U",VLOOKUP(D6771,A:B,2,0))</f>
        <v>L0806R</v>
      </c>
    </row>
    <row r="6772" customFormat="false" ht="15.75" hidden="false" customHeight="false" outlineLevel="0" collapsed="false">
      <c r="A6772" s="3" t="n">
        <v>6771</v>
      </c>
      <c r="B6772" s="3" t="s">
        <v>6777</v>
      </c>
      <c r="C6772" s="5" t="n">
        <f aca="false">MOD(A6772,45)</f>
        <v>21</v>
      </c>
      <c r="D6772" s="5" t="n">
        <f aca="false">A6772-1</f>
        <v>6770</v>
      </c>
      <c r="E6772" s="5" t="str">
        <f aca="false">IF(C6772=0,"U",VLOOKUP(D6772,A:B,2,0))</f>
        <v>L0807F</v>
      </c>
    </row>
    <row r="6773" customFormat="false" ht="15.75" hidden="false" customHeight="false" outlineLevel="0" collapsed="false">
      <c r="A6773" s="3" t="n">
        <v>6772</v>
      </c>
      <c r="B6773" s="3" t="s">
        <v>6778</v>
      </c>
      <c r="C6773" s="5" t="n">
        <f aca="false">MOD(A6773,45)</f>
        <v>22</v>
      </c>
      <c r="D6773" s="5" t="n">
        <f aca="false">A6773-1</f>
        <v>6771</v>
      </c>
      <c r="E6773" s="5" t="str">
        <f aca="false">IF(C6773=0,"U",VLOOKUP(D6773,A:B,2,0))</f>
        <v>L0807R</v>
      </c>
    </row>
    <row r="6774" customFormat="false" ht="15.75" hidden="false" customHeight="false" outlineLevel="0" collapsed="false">
      <c r="A6774" s="3" t="n">
        <v>6773</v>
      </c>
      <c r="B6774" s="3" t="s">
        <v>6779</v>
      </c>
      <c r="C6774" s="5" t="n">
        <f aca="false">MOD(A6774,45)</f>
        <v>23</v>
      </c>
      <c r="D6774" s="5" t="n">
        <f aca="false">A6774-1</f>
        <v>6772</v>
      </c>
      <c r="E6774" s="5" t="str">
        <f aca="false">IF(C6774=0,"U",VLOOKUP(D6774,A:B,2,0))</f>
        <v>L0901F</v>
      </c>
    </row>
    <row r="6775" customFormat="false" ht="15.75" hidden="false" customHeight="false" outlineLevel="0" collapsed="false">
      <c r="A6775" s="3" t="n">
        <v>6774</v>
      </c>
      <c r="B6775" s="3" t="s">
        <v>6780</v>
      </c>
      <c r="C6775" s="5" t="n">
        <f aca="false">MOD(A6775,45)</f>
        <v>24</v>
      </c>
      <c r="D6775" s="5" t="n">
        <f aca="false">A6775-1</f>
        <v>6773</v>
      </c>
      <c r="E6775" s="5" t="str">
        <f aca="false">IF(C6775=0,"U",VLOOKUP(D6775,A:B,2,0))</f>
        <v>L0901R</v>
      </c>
    </row>
    <row r="6776" customFormat="false" ht="15.75" hidden="false" customHeight="false" outlineLevel="0" collapsed="false">
      <c r="A6776" s="3" t="n">
        <v>6775</v>
      </c>
      <c r="B6776" s="3" t="s">
        <v>6781</v>
      </c>
      <c r="C6776" s="5" t="n">
        <f aca="false">MOD(A6776,45)</f>
        <v>25</v>
      </c>
      <c r="D6776" s="5" t="n">
        <f aca="false">A6776-1</f>
        <v>6774</v>
      </c>
      <c r="E6776" s="5" t="str">
        <f aca="false">IF(C6776=0,"U",VLOOKUP(D6776,A:B,2,0))</f>
        <v>L0902F</v>
      </c>
    </row>
    <row r="6777" customFormat="false" ht="15.75" hidden="false" customHeight="false" outlineLevel="0" collapsed="false">
      <c r="A6777" s="3" t="n">
        <v>6776</v>
      </c>
      <c r="B6777" s="3" t="s">
        <v>6782</v>
      </c>
      <c r="C6777" s="5" t="n">
        <f aca="false">MOD(A6777,45)</f>
        <v>26</v>
      </c>
      <c r="D6777" s="5" t="n">
        <f aca="false">A6777-1</f>
        <v>6775</v>
      </c>
      <c r="E6777" s="5" t="str">
        <f aca="false">IF(C6777=0,"U",VLOOKUP(D6777,A:B,2,0))</f>
        <v>L0902R</v>
      </c>
    </row>
    <row r="6778" customFormat="false" ht="15.75" hidden="false" customHeight="false" outlineLevel="0" collapsed="false">
      <c r="A6778" s="3" t="n">
        <v>6777</v>
      </c>
      <c r="B6778" s="3" t="s">
        <v>6783</v>
      </c>
      <c r="C6778" s="5" t="n">
        <f aca="false">MOD(A6778,45)</f>
        <v>27</v>
      </c>
      <c r="D6778" s="5" t="n">
        <f aca="false">A6778-1</f>
        <v>6776</v>
      </c>
      <c r="E6778" s="5" t="str">
        <f aca="false">IF(C6778=0,"U",VLOOKUP(D6778,A:B,2,0))</f>
        <v>L0903F</v>
      </c>
    </row>
    <row r="6779" customFormat="false" ht="15.75" hidden="false" customHeight="false" outlineLevel="0" collapsed="false">
      <c r="A6779" s="3" t="n">
        <v>6778</v>
      </c>
      <c r="B6779" s="3" t="s">
        <v>6784</v>
      </c>
      <c r="C6779" s="5" t="n">
        <f aca="false">MOD(A6779,45)</f>
        <v>28</v>
      </c>
      <c r="D6779" s="5" t="n">
        <f aca="false">A6779-1</f>
        <v>6777</v>
      </c>
      <c r="E6779" s="5" t="str">
        <f aca="false">IF(C6779=0,"U",VLOOKUP(D6779,A:B,2,0))</f>
        <v>L0903R</v>
      </c>
    </row>
    <row r="6780" customFormat="false" ht="15.75" hidden="false" customHeight="false" outlineLevel="0" collapsed="false">
      <c r="A6780" s="3" t="n">
        <v>6779</v>
      </c>
      <c r="B6780" s="3" t="s">
        <v>6785</v>
      </c>
      <c r="C6780" s="5" t="n">
        <f aca="false">MOD(A6780,45)</f>
        <v>29</v>
      </c>
      <c r="D6780" s="5" t="n">
        <f aca="false">A6780-1</f>
        <v>6778</v>
      </c>
      <c r="E6780" s="5" t="str">
        <f aca="false">IF(C6780=0,"U",VLOOKUP(D6780,A:B,2,0))</f>
        <v>L0904F</v>
      </c>
    </row>
    <row r="6781" customFormat="false" ht="15.75" hidden="false" customHeight="false" outlineLevel="0" collapsed="false">
      <c r="A6781" s="3" t="n">
        <v>6780</v>
      </c>
      <c r="B6781" s="3" t="s">
        <v>6786</v>
      </c>
      <c r="C6781" s="5" t="n">
        <f aca="false">MOD(A6781,45)</f>
        <v>30</v>
      </c>
      <c r="D6781" s="5" t="n">
        <f aca="false">A6781-1</f>
        <v>6779</v>
      </c>
      <c r="E6781" s="5" t="str">
        <f aca="false">IF(C6781=0,"U",VLOOKUP(D6781,A:B,2,0))</f>
        <v>L0904R</v>
      </c>
    </row>
    <row r="6782" customFormat="false" ht="15.75" hidden="false" customHeight="false" outlineLevel="0" collapsed="false">
      <c r="A6782" s="3" t="n">
        <v>6781</v>
      </c>
      <c r="B6782" s="3" t="s">
        <v>6787</v>
      </c>
      <c r="C6782" s="5" t="n">
        <f aca="false">MOD(A6782,45)</f>
        <v>31</v>
      </c>
      <c r="D6782" s="5" t="n">
        <f aca="false">A6782-1</f>
        <v>6780</v>
      </c>
      <c r="E6782" s="5" t="str">
        <f aca="false">IF(C6782=0,"U",VLOOKUP(D6782,A:B,2,0))</f>
        <v>L0905F</v>
      </c>
    </row>
    <row r="6783" customFormat="false" ht="15.75" hidden="false" customHeight="false" outlineLevel="0" collapsed="false">
      <c r="A6783" s="3" t="n">
        <v>6782</v>
      </c>
      <c r="B6783" s="3" t="s">
        <v>6788</v>
      </c>
      <c r="C6783" s="5" t="n">
        <f aca="false">MOD(A6783,45)</f>
        <v>32</v>
      </c>
      <c r="D6783" s="5" t="n">
        <f aca="false">A6783-1</f>
        <v>6781</v>
      </c>
      <c r="E6783" s="5" t="str">
        <f aca="false">IF(C6783=0,"U",VLOOKUP(D6783,A:B,2,0))</f>
        <v>L0905R</v>
      </c>
    </row>
    <row r="6784" customFormat="false" ht="15.75" hidden="false" customHeight="false" outlineLevel="0" collapsed="false">
      <c r="A6784" s="3" t="n">
        <v>6783</v>
      </c>
      <c r="B6784" s="3" t="s">
        <v>6789</v>
      </c>
      <c r="C6784" s="5" t="n">
        <f aca="false">MOD(A6784,45)</f>
        <v>33</v>
      </c>
      <c r="D6784" s="5" t="n">
        <f aca="false">A6784-1</f>
        <v>6782</v>
      </c>
      <c r="E6784" s="5" t="str">
        <f aca="false">IF(C6784=0,"U",VLOOKUP(D6784,A:B,2,0))</f>
        <v>L0906F</v>
      </c>
    </row>
    <row r="6785" customFormat="false" ht="15.75" hidden="false" customHeight="false" outlineLevel="0" collapsed="false">
      <c r="A6785" s="3" t="n">
        <v>6784</v>
      </c>
      <c r="B6785" s="3" t="s">
        <v>6790</v>
      </c>
      <c r="C6785" s="5" t="n">
        <f aca="false">MOD(A6785,45)</f>
        <v>34</v>
      </c>
      <c r="D6785" s="5" t="n">
        <f aca="false">A6785-1</f>
        <v>6783</v>
      </c>
      <c r="E6785" s="5" t="str">
        <f aca="false">IF(C6785=0,"U",VLOOKUP(D6785,A:B,2,0))</f>
        <v>L0906R</v>
      </c>
    </row>
    <row r="6786" customFormat="false" ht="15.75" hidden="false" customHeight="false" outlineLevel="0" collapsed="false">
      <c r="A6786" s="3" t="n">
        <v>6785</v>
      </c>
      <c r="B6786" s="3" t="s">
        <v>6791</v>
      </c>
      <c r="C6786" s="5" t="n">
        <f aca="false">MOD(A6786,45)</f>
        <v>35</v>
      </c>
      <c r="D6786" s="5" t="n">
        <f aca="false">A6786-1</f>
        <v>6784</v>
      </c>
      <c r="E6786" s="5" t="str">
        <f aca="false">IF(C6786=0,"U",VLOOKUP(D6786,A:B,2,0))</f>
        <v>L0907F</v>
      </c>
    </row>
    <row r="6787" customFormat="false" ht="15.75" hidden="false" customHeight="false" outlineLevel="0" collapsed="false">
      <c r="A6787" s="3" t="n">
        <v>6786</v>
      </c>
      <c r="B6787" s="3" t="s">
        <v>6792</v>
      </c>
      <c r="C6787" s="5" t="n">
        <f aca="false">MOD(A6787,45)</f>
        <v>36</v>
      </c>
      <c r="D6787" s="5" t="n">
        <f aca="false">A6787-1</f>
        <v>6785</v>
      </c>
      <c r="E6787" s="5" t="str">
        <f aca="false">IF(C6787=0,"U",VLOOKUP(D6787,A:B,2,0))</f>
        <v>L0907R</v>
      </c>
    </row>
    <row r="6788" customFormat="false" ht="15.75" hidden="false" customHeight="false" outlineLevel="0" collapsed="false">
      <c r="A6788" s="3" t="n">
        <v>6787</v>
      </c>
      <c r="B6788" s="3" t="s">
        <v>6793</v>
      </c>
      <c r="C6788" s="5" t="n">
        <f aca="false">MOD(A6788,45)</f>
        <v>37</v>
      </c>
      <c r="D6788" s="5" t="n">
        <f aca="false">A6788-1</f>
        <v>6786</v>
      </c>
      <c r="E6788" s="5" t="str">
        <f aca="false">IF(C6788=0,"U",VLOOKUP(D6788,A:B,2,0))</f>
        <v>L1001F</v>
      </c>
    </row>
    <row r="6789" customFormat="false" ht="15.75" hidden="false" customHeight="false" outlineLevel="0" collapsed="false">
      <c r="A6789" s="3" t="n">
        <v>6788</v>
      </c>
      <c r="B6789" s="3" t="s">
        <v>6794</v>
      </c>
      <c r="C6789" s="5" t="n">
        <f aca="false">MOD(A6789,45)</f>
        <v>38</v>
      </c>
      <c r="D6789" s="5" t="n">
        <f aca="false">A6789-1</f>
        <v>6787</v>
      </c>
      <c r="E6789" s="5" t="str">
        <f aca="false">IF(C6789=0,"U",VLOOKUP(D6789,A:B,2,0))</f>
        <v>L1001R</v>
      </c>
    </row>
    <row r="6790" customFormat="false" ht="15.75" hidden="false" customHeight="false" outlineLevel="0" collapsed="false">
      <c r="A6790" s="3" t="n">
        <v>6789</v>
      </c>
      <c r="B6790" s="3" t="s">
        <v>6795</v>
      </c>
      <c r="C6790" s="5" t="n">
        <f aca="false">MOD(A6790,45)</f>
        <v>39</v>
      </c>
      <c r="D6790" s="5" t="n">
        <f aca="false">A6790-1</f>
        <v>6788</v>
      </c>
      <c r="E6790" s="5" t="str">
        <f aca="false">IF(C6790=0,"U",VLOOKUP(D6790,A:B,2,0))</f>
        <v>L1002F</v>
      </c>
    </row>
    <row r="6791" customFormat="false" ht="15.75" hidden="false" customHeight="false" outlineLevel="0" collapsed="false">
      <c r="A6791" s="3" t="n">
        <v>6790</v>
      </c>
      <c r="B6791" s="3" t="s">
        <v>6796</v>
      </c>
      <c r="C6791" s="5" t="n">
        <f aca="false">MOD(A6791,45)</f>
        <v>40</v>
      </c>
      <c r="D6791" s="5" t="n">
        <f aca="false">A6791-1</f>
        <v>6789</v>
      </c>
      <c r="E6791" s="5" t="str">
        <f aca="false">IF(C6791=0,"U",VLOOKUP(D6791,A:B,2,0))</f>
        <v>L1002R</v>
      </c>
    </row>
    <row r="6792" customFormat="false" ht="15.75" hidden="false" customHeight="false" outlineLevel="0" collapsed="false">
      <c r="A6792" s="3" t="n">
        <v>6791</v>
      </c>
      <c r="B6792" s="3" t="s">
        <v>6797</v>
      </c>
      <c r="C6792" s="5" t="n">
        <f aca="false">MOD(A6792,45)</f>
        <v>41</v>
      </c>
      <c r="D6792" s="5" t="n">
        <f aca="false">A6792-1</f>
        <v>6790</v>
      </c>
      <c r="E6792" s="5" t="str">
        <f aca="false">IF(C6792=0,"U",VLOOKUP(D6792,A:B,2,0))</f>
        <v>L1003F</v>
      </c>
    </row>
    <row r="6793" customFormat="false" ht="15.75" hidden="false" customHeight="false" outlineLevel="0" collapsed="false">
      <c r="A6793" s="3" t="n">
        <v>6792</v>
      </c>
      <c r="B6793" s="3" t="s">
        <v>6798</v>
      </c>
      <c r="C6793" s="5" t="n">
        <f aca="false">MOD(A6793,45)</f>
        <v>42</v>
      </c>
      <c r="D6793" s="5" t="n">
        <f aca="false">A6793-1</f>
        <v>6791</v>
      </c>
      <c r="E6793" s="5" t="str">
        <f aca="false">IF(C6793=0,"U",VLOOKUP(D6793,A:B,2,0))</f>
        <v>L1003R</v>
      </c>
    </row>
    <row r="6794" customFormat="false" ht="15.75" hidden="false" customHeight="false" outlineLevel="0" collapsed="false">
      <c r="A6794" s="3" t="n">
        <v>6793</v>
      </c>
      <c r="B6794" s="3" t="s">
        <v>6799</v>
      </c>
      <c r="C6794" s="5" t="n">
        <f aca="false">MOD(A6794,45)</f>
        <v>43</v>
      </c>
      <c r="D6794" s="5" t="n">
        <f aca="false">A6794-1</f>
        <v>6792</v>
      </c>
      <c r="E6794" s="5" t="str">
        <f aca="false">IF(C6794=0,"U",VLOOKUP(D6794,A:B,2,0))</f>
        <v>L1004F</v>
      </c>
    </row>
    <row r="6795" customFormat="false" ht="15.75" hidden="false" customHeight="false" outlineLevel="0" collapsed="false">
      <c r="A6795" s="3" t="n">
        <v>6794</v>
      </c>
      <c r="B6795" s="3" t="s">
        <v>6800</v>
      </c>
      <c r="C6795" s="5" t="n">
        <f aca="false">MOD(A6795,45)</f>
        <v>44</v>
      </c>
      <c r="D6795" s="5" t="n">
        <f aca="false">A6795-1</f>
        <v>6793</v>
      </c>
      <c r="E6795" s="5" t="str">
        <f aca="false">IF(C6795=0,"U",VLOOKUP(D6795,A:B,2,0))</f>
        <v>L1004R</v>
      </c>
    </row>
    <row r="6796" customFormat="false" ht="15.75" hidden="false" customHeight="false" outlineLevel="0" collapsed="false">
      <c r="A6796" s="3" t="n">
        <v>6795</v>
      </c>
      <c r="B6796" s="3" t="s">
        <v>6801</v>
      </c>
      <c r="C6796" s="5" t="n">
        <f aca="false">MOD(A6796,45)</f>
        <v>0</v>
      </c>
      <c r="D6796" s="5" t="n">
        <f aca="false">A6796-1</f>
        <v>6794</v>
      </c>
      <c r="E6796" s="5" t="str">
        <f aca="false">IF(C6796=0,"U",VLOOKUP(D6796,A:B,2,0))</f>
        <v>U</v>
      </c>
    </row>
    <row r="6797" customFormat="false" ht="15.75" hidden="false" customHeight="false" outlineLevel="0" collapsed="false">
      <c r="A6797" s="3" t="n">
        <v>6796</v>
      </c>
      <c r="B6797" s="3" t="s">
        <v>6802</v>
      </c>
      <c r="C6797" s="5" t="n">
        <f aca="false">MOD(A6797,45)</f>
        <v>1</v>
      </c>
      <c r="D6797" s="5" t="n">
        <f aca="false">A6797-1</f>
        <v>6795</v>
      </c>
      <c r="E6797" s="5" t="str">
        <f aca="false">IF(C6797=0,"U",VLOOKUP(D6797,A:B,2,0))</f>
        <v>L1005R</v>
      </c>
    </row>
    <row r="6798" customFormat="false" ht="15.75" hidden="false" customHeight="false" outlineLevel="0" collapsed="false">
      <c r="A6798" s="3" t="n">
        <v>6797</v>
      </c>
      <c r="B6798" s="3" t="s">
        <v>6803</v>
      </c>
      <c r="C6798" s="5" t="n">
        <f aca="false">MOD(A6798,45)</f>
        <v>2</v>
      </c>
      <c r="D6798" s="5" t="n">
        <f aca="false">A6798-1</f>
        <v>6796</v>
      </c>
      <c r="E6798" s="5" t="str">
        <f aca="false">IF(C6798=0,"U",VLOOKUP(D6798,A:B,2,0))</f>
        <v>L1006F</v>
      </c>
    </row>
    <row r="6799" customFormat="false" ht="15.75" hidden="false" customHeight="false" outlineLevel="0" collapsed="false">
      <c r="A6799" s="3" t="n">
        <v>6798</v>
      </c>
      <c r="B6799" s="3" t="s">
        <v>6804</v>
      </c>
      <c r="C6799" s="5" t="n">
        <f aca="false">MOD(A6799,45)</f>
        <v>3</v>
      </c>
      <c r="D6799" s="5" t="n">
        <f aca="false">A6799-1</f>
        <v>6797</v>
      </c>
      <c r="E6799" s="5" t="str">
        <f aca="false">IF(C6799=0,"U",VLOOKUP(D6799,A:B,2,0))</f>
        <v>L1006R</v>
      </c>
    </row>
    <row r="6800" customFormat="false" ht="15.75" hidden="false" customHeight="false" outlineLevel="0" collapsed="false">
      <c r="A6800" s="3" t="n">
        <v>6799</v>
      </c>
      <c r="B6800" s="3" t="s">
        <v>6805</v>
      </c>
      <c r="C6800" s="5" t="n">
        <f aca="false">MOD(A6800,45)</f>
        <v>4</v>
      </c>
      <c r="D6800" s="5" t="n">
        <f aca="false">A6800-1</f>
        <v>6798</v>
      </c>
      <c r="E6800" s="5" t="str">
        <f aca="false">IF(C6800=0,"U",VLOOKUP(D6800,A:B,2,0))</f>
        <v>L1007F</v>
      </c>
    </row>
    <row r="6801" customFormat="false" ht="15.75" hidden="false" customHeight="false" outlineLevel="0" collapsed="false">
      <c r="A6801" s="3" t="n">
        <v>6800</v>
      </c>
      <c r="B6801" s="3" t="s">
        <v>6806</v>
      </c>
      <c r="C6801" s="5" t="n">
        <f aca="false">MOD(A6801,45)</f>
        <v>5</v>
      </c>
      <c r="D6801" s="5" t="n">
        <f aca="false">A6801-1</f>
        <v>6799</v>
      </c>
      <c r="E6801" s="5" t="str">
        <f aca="false">IF(C6801=0,"U",VLOOKUP(D6801,A:B,2,0))</f>
        <v>L1007R</v>
      </c>
    </row>
    <row r="6802" customFormat="false" ht="15.75" hidden="false" customHeight="false" outlineLevel="0" collapsed="false">
      <c r="A6802" s="3" t="n">
        <v>6801</v>
      </c>
      <c r="B6802" s="3" t="s">
        <v>6807</v>
      </c>
      <c r="C6802" s="5" t="n">
        <f aca="false">MOD(A6802,45)</f>
        <v>6</v>
      </c>
      <c r="D6802" s="5" t="n">
        <f aca="false">A6802-1</f>
        <v>6800</v>
      </c>
      <c r="E6802" s="5" t="str">
        <f aca="false">IF(C6802=0,"U",VLOOKUP(D6802,A:B,2,0))</f>
        <v>L1101F</v>
      </c>
    </row>
    <row r="6803" customFormat="false" ht="15.75" hidden="false" customHeight="false" outlineLevel="0" collapsed="false">
      <c r="A6803" s="3" t="n">
        <v>6802</v>
      </c>
      <c r="B6803" s="3" t="s">
        <v>6808</v>
      </c>
      <c r="C6803" s="5" t="n">
        <f aca="false">MOD(A6803,45)</f>
        <v>7</v>
      </c>
      <c r="D6803" s="5" t="n">
        <f aca="false">A6803-1</f>
        <v>6801</v>
      </c>
      <c r="E6803" s="5" t="str">
        <f aca="false">IF(C6803=0,"U",VLOOKUP(D6803,A:B,2,0))</f>
        <v>L1101R</v>
      </c>
    </row>
    <row r="6804" customFormat="false" ht="15.75" hidden="false" customHeight="false" outlineLevel="0" collapsed="false">
      <c r="A6804" s="3" t="n">
        <v>6803</v>
      </c>
      <c r="B6804" s="3" t="s">
        <v>6809</v>
      </c>
      <c r="C6804" s="5" t="n">
        <f aca="false">MOD(A6804,45)</f>
        <v>8</v>
      </c>
      <c r="D6804" s="5" t="n">
        <f aca="false">A6804-1</f>
        <v>6802</v>
      </c>
      <c r="E6804" s="5" t="str">
        <f aca="false">IF(C6804=0,"U",VLOOKUP(D6804,A:B,2,0))</f>
        <v>L1102F</v>
      </c>
    </row>
    <row r="6805" customFormat="false" ht="15.75" hidden="false" customHeight="false" outlineLevel="0" collapsed="false">
      <c r="A6805" s="3" t="n">
        <v>6804</v>
      </c>
      <c r="B6805" s="3" t="s">
        <v>6810</v>
      </c>
      <c r="C6805" s="5" t="n">
        <f aca="false">MOD(A6805,45)</f>
        <v>9</v>
      </c>
      <c r="D6805" s="5" t="n">
        <f aca="false">A6805-1</f>
        <v>6803</v>
      </c>
      <c r="E6805" s="5" t="str">
        <f aca="false">IF(C6805=0,"U",VLOOKUP(D6805,A:B,2,0))</f>
        <v>L1102R</v>
      </c>
    </row>
    <row r="6806" customFormat="false" ht="15.75" hidden="false" customHeight="false" outlineLevel="0" collapsed="false">
      <c r="A6806" s="3" t="n">
        <v>6805</v>
      </c>
      <c r="B6806" s="3" t="s">
        <v>6811</v>
      </c>
      <c r="C6806" s="5" t="n">
        <f aca="false">MOD(A6806,45)</f>
        <v>10</v>
      </c>
      <c r="D6806" s="5" t="n">
        <f aca="false">A6806-1</f>
        <v>6804</v>
      </c>
      <c r="E6806" s="5" t="str">
        <f aca="false">IF(C6806=0,"U",VLOOKUP(D6806,A:B,2,0))</f>
        <v>L1103F</v>
      </c>
    </row>
    <row r="6807" customFormat="false" ht="15.75" hidden="false" customHeight="false" outlineLevel="0" collapsed="false">
      <c r="A6807" s="3" t="n">
        <v>6806</v>
      </c>
      <c r="B6807" s="3" t="s">
        <v>6812</v>
      </c>
      <c r="C6807" s="5" t="n">
        <f aca="false">MOD(A6807,45)</f>
        <v>11</v>
      </c>
      <c r="D6807" s="5" t="n">
        <f aca="false">A6807-1</f>
        <v>6805</v>
      </c>
      <c r="E6807" s="5" t="str">
        <f aca="false">IF(C6807=0,"U",VLOOKUP(D6807,A:B,2,0))</f>
        <v>L1103R</v>
      </c>
    </row>
    <row r="6808" customFormat="false" ht="15.75" hidden="false" customHeight="false" outlineLevel="0" collapsed="false">
      <c r="A6808" s="3" t="n">
        <v>6807</v>
      </c>
      <c r="B6808" s="3" t="s">
        <v>6813</v>
      </c>
      <c r="C6808" s="5" t="n">
        <f aca="false">MOD(A6808,45)</f>
        <v>12</v>
      </c>
      <c r="D6808" s="5" t="n">
        <f aca="false">A6808-1</f>
        <v>6806</v>
      </c>
      <c r="E6808" s="5" t="str">
        <f aca="false">IF(C6808=0,"U",VLOOKUP(D6808,A:B,2,0))</f>
        <v>L1104F</v>
      </c>
    </row>
    <row r="6809" customFormat="false" ht="15.75" hidden="false" customHeight="false" outlineLevel="0" collapsed="false">
      <c r="A6809" s="3" t="n">
        <v>6808</v>
      </c>
      <c r="B6809" s="3" t="s">
        <v>6814</v>
      </c>
      <c r="C6809" s="5" t="n">
        <f aca="false">MOD(A6809,45)</f>
        <v>13</v>
      </c>
      <c r="D6809" s="5" t="n">
        <f aca="false">A6809-1</f>
        <v>6807</v>
      </c>
      <c r="E6809" s="5" t="str">
        <f aca="false">IF(C6809=0,"U",VLOOKUP(D6809,A:B,2,0))</f>
        <v>L1104R</v>
      </c>
    </row>
    <row r="6810" customFormat="false" ht="15.75" hidden="false" customHeight="false" outlineLevel="0" collapsed="false">
      <c r="A6810" s="3" t="n">
        <v>6809</v>
      </c>
      <c r="B6810" s="3" t="s">
        <v>6815</v>
      </c>
      <c r="C6810" s="5" t="n">
        <f aca="false">MOD(A6810,45)</f>
        <v>14</v>
      </c>
      <c r="D6810" s="5" t="n">
        <f aca="false">A6810-1</f>
        <v>6808</v>
      </c>
      <c r="E6810" s="5" t="str">
        <f aca="false">IF(C6810=0,"U",VLOOKUP(D6810,A:B,2,0))</f>
        <v>L1105F</v>
      </c>
    </row>
    <row r="6811" customFormat="false" ht="15.75" hidden="false" customHeight="false" outlineLevel="0" collapsed="false">
      <c r="A6811" s="3" t="n">
        <v>6810</v>
      </c>
      <c r="B6811" s="3" t="s">
        <v>6816</v>
      </c>
      <c r="C6811" s="5" t="n">
        <f aca="false">MOD(A6811,45)</f>
        <v>15</v>
      </c>
      <c r="D6811" s="5" t="n">
        <f aca="false">A6811-1</f>
        <v>6809</v>
      </c>
      <c r="E6811" s="5" t="str">
        <f aca="false">IF(C6811=0,"U",VLOOKUP(D6811,A:B,2,0))</f>
        <v>L1105R</v>
      </c>
    </row>
    <row r="6812" customFormat="false" ht="15.75" hidden="false" customHeight="false" outlineLevel="0" collapsed="false">
      <c r="A6812" s="3" t="n">
        <v>6811</v>
      </c>
      <c r="B6812" s="3" t="s">
        <v>6817</v>
      </c>
      <c r="C6812" s="5" t="n">
        <f aca="false">MOD(A6812,45)</f>
        <v>16</v>
      </c>
      <c r="D6812" s="5" t="n">
        <f aca="false">A6812-1</f>
        <v>6810</v>
      </c>
      <c r="E6812" s="5" t="str">
        <f aca="false">IF(C6812=0,"U",VLOOKUP(D6812,A:B,2,0))</f>
        <v>L1106F</v>
      </c>
    </row>
    <row r="6813" customFormat="false" ht="15.75" hidden="false" customHeight="false" outlineLevel="0" collapsed="false">
      <c r="A6813" s="3" t="n">
        <v>6812</v>
      </c>
      <c r="B6813" s="3" t="s">
        <v>6818</v>
      </c>
      <c r="C6813" s="5" t="n">
        <f aca="false">MOD(A6813,45)</f>
        <v>17</v>
      </c>
      <c r="D6813" s="5" t="n">
        <f aca="false">A6813-1</f>
        <v>6811</v>
      </c>
      <c r="E6813" s="5" t="str">
        <f aca="false">IF(C6813=0,"U",VLOOKUP(D6813,A:B,2,0))</f>
        <v>L1106R</v>
      </c>
    </row>
    <row r="6814" customFormat="false" ht="15.75" hidden="false" customHeight="false" outlineLevel="0" collapsed="false">
      <c r="A6814" s="3" t="n">
        <v>6813</v>
      </c>
      <c r="B6814" s="3" t="s">
        <v>6819</v>
      </c>
      <c r="C6814" s="5" t="n">
        <f aca="false">MOD(A6814,45)</f>
        <v>18</v>
      </c>
      <c r="D6814" s="5" t="n">
        <f aca="false">A6814-1</f>
        <v>6812</v>
      </c>
      <c r="E6814" s="5" t="str">
        <f aca="false">IF(C6814=0,"U",VLOOKUP(D6814,A:B,2,0))</f>
        <v>L1107F</v>
      </c>
    </row>
    <row r="6815" customFormat="false" ht="15.75" hidden="false" customHeight="false" outlineLevel="0" collapsed="false">
      <c r="A6815" s="3" t="n">
        <v>6814</v>
      </c>
      <c r="B6815" s="3" t="s">
        <v>6820</v>
      </c>
      <c r="C6815" s="5" t="n">
        <f aca="false">MOD(A6815,45)</f>
        <v>19</v>
      </c>
      <c r="D6815" s="5" t="n">
        <f aca="false">A6815-1</f>
        <v>6813</v>
      </c>
      <c r="E6815" s="5" t="str">
        <f aca="false">IF(C6815=0,"U",VLOOKUP(D6815,A:B,2,0))</f>
        <v>L1107R</v>
      </c>
    </row>
    <row r="6816" customFormat="false" ht="15.75" hidden="false" customHeight="false" outlineLevel="0" collapsed="false">
      <c r="A6816" s="3" t="n">
        <v>6815</v>
      </c>
      <c r="B6816" s="3" t="s">
        <v>6821</v>
      </c>
      <c r="C6816" s="5" t="n">
        <f aca="false">MOD(A6816,45)</f>
        <v>20</v>
      </c>
      <c r="D6816" s="5" t="n">
        <f aca="false">A6816-1</f>
        <v>6814</v>
      </c>
      <c r="E6816" s="5" t="str">
        <f aca="false">IF(C6816=0,"U",VLOOKUP(D6816,A:B,2,0))</f>
        <v>L1201F</v>
      </c>
    </row>
    <row r="6817" customFormat="false" ht="15.75" hidden="false" customHeight="false" outlineLevel="0" collapsed="false">
      <c r="A6817" s="3" t="n">
        <v>6816</v>
      </c>
      <c r="B6817" s="3" t="s">
        <v>6822</v>
      </c>
      <c r="C6817" s="5" t="n">
        <f aca="false">MOD(A6817,45)</f>
        <v>21</v>
      </c>
      <c r="D6817" s="5" t="n">
        <f aca="false">A6817-1</f>
        <v>6815</v>
      </c>
      <c r="E6817" s="5" t="str">
        <f aca="false">IF(C6817=0,"U",VLOOKUP(D6817,A:B,2,0))</f>
        <v>L1201R</v>
      </c>
    </row>
    <row r="6818" customFormat="false" ht="15.75" hidden="false" customHeight="false" outlineLevel="0" collapsed="false">
      <c r="A6818" s="3" t="n">
        <v>6817</v>
      </c>
      <c r="B6818" s="3" t="s">
        <v>6823</v>
      </c>
      <c r="C6818" s="5" t="n">
        <f aca="false">MOD(A6818,45)</f>
        <v>22</v>
      </c>
      <c r="D6818" s="5" t="n">
        <f aca="false">A6818-1</f>
        <v>6816</v>
      </c>
      <c r="E6818" s="5" t="str">
        <f aca="false">IF(C6818=0,"U",VLOOKUP(D6818,A:B,2,0))</f>
        <v>L1202F</v>
      </c>
    </row>
    <row r="6819" customFormat="false" ht="15.75" hidden="false" customHeight="false" outlineLevel="0" collapsed="false">
      <c r="A6819" s="3" t="n">
        <v>6818</v>
      </c>
      <c r="B6819" s="3" t="s">
        <v>6824</v>
      </c>
      <c r="C6819" s="5" t="n">
        <f aca="false">MOD(A6819,45)</f>
        <v>23</v>
      </c>
      <c r="D6819" s="5" t="n">
        <f aca="false">A6819-1</f>
        <v>6817</v>
      </c>
      <c r="E6819" s="5" t="str">
        <f aca="false">IF(C6819=0,"U",VLOOKUP(D6819,A:B,2,0))</f>
        <v>L1202R</v>
      </c>
    </row>
    <row r="6820" customFormat="false" ht="15.75" hidden="false" customHeight="false" outlineLevel="0" collapsed="false">
      <c r="A6820" s="3" t="n">
        <v>6819</v>
      </c>
      <c r="B6820" s="3" t="s">
        <v>6825</v>
      </c>
      <c r="C6820" s="5" t="n">
        <f aca="false">MOD(A6820,45)</f>
        <v>24</v>
      </c>
      <c r="D6820" s="5" t="n">
        <f aca="false">A6820-1</f>
        <v>6818</v>
      </c>
      <c r="E6820" s="5" t="str">
        <f aca="false">IF(C6820=0,"U",VLOOKUP(D6820,A:B,2,0))</f>
        <v>L1203F</v>
      </c>
    </row>
    <row r="6821" customFormat="false" ht="15.75" hidden="false" customHeight="false" outlineLevel="0" collapsed="false">
      <c r="A6821" s="3" t="n">
        <v>6820</v>
      </c>
      <c r="B6821" s="3" t="s">
        <v>6826</v>
      </c>
      <c r="C6821" s="5" t="n">
        <f aca="false">MOD(A6821,45)</f>
        <v>25</v>
      </c>
      <c r="D6821" s="5" t="n">
        <f aca="false">A6821-1</f>
        <v>6819</v>
      </c>
      <c r="E6821" s="5" t="str">
        <f aca="false">IF(C6821=0,"U",VLOOKUP(D6821,A:B,2,0))</f>
        <v>L1203R</v>
      </c>
    </row>
    <row r="6822" customFormat="false" ht="15.75" hidden="false" customHeight="false" outlineLevel="0" collapsed="false">
      <c r="A6822" s="3" t="n">
        <v>6821</v>
      </c>
      <c r="B6822" s="3" t="s">
        <v>6827</v>
      </c>
      <c r="C6822" s="5" t="n">
        <f aca="false">MOD(A6822,45)</f>
        <v>26</v>
      </c>
      <c r="D6822" s="5" t="n">
        <f aca="false">A6822-1</f>
        <v>6820</v>
      </c>
      <c r="E6822" s="5" t="str">
        <f aca="false">IF(C6822=0,"U",VLOOKUP(D6822,A:B,2,0))</f>
        <v>L1204F</v>
      </c>
    </row>
    <row r="6823" customFormat="false" ht="15.75" hidden="false" customHeight="false" outlineLevel="0" collapsed="false">
      <c r="A6823" s="3" t="n">
        <v>6822</v>
      </c>
      <c r="B6823" s="3" t="s">
        <v>6828</v>
      </c>
      <c r="C6823" s="5" t="n">
        <f aca="false">MOD(A6823,45)</f>
        <v>27</v>
      </c>
      <c r="D6823" s="5" t="n">
        <f aca="false">A6823-1</f>
        <v>6821</v>
      </c>
      <c r="E6823" s="5" t="str">
        <f aca="false">IF(C6823=0,"U",VLOOKUP(D6823,A:B,2,0))</f>
        <v>L1204R</v>
      </c>
    </row>
    <row r="6824" customFormat="false" ht="15.75" hidden="false" customHeight="false" outlineLevel="0" collapsed="false">
      <c r="A6824" s="3" t="n">
        <v>6823</v>
      </c>
      <c r="B6824" s="3" t="s">
        <v>6829</v>
      </c>
      <c r="C6824" s="5" t="n">
        <f aca="false">MOD(A6824,45)</f>
        <v>28</v>
      </c>
      <c r="D6824" s="5" t="n">
        <f aca="false">A6824-1</f>
        <v>6822</v>
      </c>
      <c r="E6824" s="5" t="str">
        <f aca="false">IF(C6824=0,"U",VLOOKUP(D6824,A:B,2,0))</f>
        <v>L1205F</v>
      </c>
    </row>
    <row r="6825" customFormat="false" ht="15.75" hidden="false" customHeight="false" outlineLevel="0" collapsed="false">
      <c r="A6825" s="3" t="n">
        <v>6824</v>
      </c>
      <c r="B6825" s="3" t="s">
        <v>6830</v>
      </c>
      <c r="C6825" s="5" t="n">
        <f aca="false">MOD(A6825,45)</f>
        <v>29</v>
      </c>
      <c r="D6825" s="5" t="n">
        <f aca="false">A6825-1</f>
        <v>6823</v>
      </c>
      <c r="E6825" s="5" t="str">
        <f aca="false">IF(C6825=0,"U",VLOOKUP(D6825,A:B,2,0))</f>
        <v>L1205R</v>
      </c>
    </row>
    <row r="6826" customFormat="false" ht="15.75" hidden="false" customHeight="false" outlineLevel="0" collapsed="false">
      <c r="A6826" s="3" t="n">
        <v>6825</v>
      </c>
      <c r="B6826" s="3" t="s">
        <v>6831</v>
      </c>
      <c r="C6826" s="5" t="n">
        <f aca="false">MOD(A6826,45)</f>
        <v>30</v>
      </c>
      <c r="D6826" s="5" t="n">
        <f aca="false">A6826-1</f>
        <v>6824</v>
      </c>
      <c r="E6826" s="5" t="str">
        <f aca="false">IF(C6826=0,"U",VLOOKUP(D6826,A:B,2,0))</f>
        <v>L1206F</v>
      </c>
    </row>
    <row r="6827" customFormat="false" ht="15.75" hidden="false" customHeight="false" outlineLevel="0" collapsed="false">
      <c r="A6827" s="3" t="n">
        <v>6826</v>
      </c>
      <c r="B6827" s="3" t="s">
        <v>6832</v>
      </c>
      <c r="C6827" s="5" t="n">
        <f aca="false">MOD(A6827,45)</f>
        <v>31</v>
      </c>
      <c r="D6827" s="5" t="n">
        <f aca="false">A6827-1</f>
        <v>6825</v>
      </c>
      <c r="E6827" s="5" t="str">
        <f aca="false">IF(C6827=0,"U",VLOOKUP(D6827,A:B,2,0))</f>
        <v>L1206R</v>
      </c>
    </row>
    <row r="6828" customFormat="false" ht="15.75" hidden="false" customHeight="false" outlineLevel="0" collapsed="false">
      <c r="A6828" s="3" t="n">
        <v>6827</v>
      </c>
      <c r="B6828" s="3" t="s">
        <v>6833</v>
      </c>
      <c r="C6828" s="5" t="n">
        <f aca="false">MOD(A6828,45)</f>
        <v>32</v>
      </c>
      <c r="D6828" s="5" t="n">
        <f aca="false">A6828-1</f>
        <v>6826</v>
      </c>
      <c r="E6828" s="5" t="str">
        <f aca="false">IF(C6828=0,"U",VLOOKUP(D6828,A:B,2,0))</f>
        <v>L1207F</v>
      </c>
    </row>
    <row r="6829" customFormat="false" ht="15.75" hidden="false" customHeight="false" outlineLevel="0" collapsed="false">
      <c r="A6829" s="3" t="n">
        <v>6828</v>
      </c>
      <c r="B6829" s="3" t="s">
        <v>6834</v>
      </c>
      <c r="C6829" s="5" t="n">
        <f aca="false">MOD(A6829,45)</f>
        <v>33</v>
      </c>
      <c r="D6829" s="5" t="n">
        <f aca="false">A6829-1</f>
        <v>6827</v>
      </c>
      <c r="E6829" s="5" t="str">
        <f aca="false">IF(C6829=0,"U",VLOOKUP(D6829,A:B,2,0))</f>
        <v>L1207R</v>
      </c>
    </row>
    <row r="6830" customFormat="false" ht="15.75" hidden="false" customHeight="false" outlineLevel="0" collapsed="false">
      <c r="A6830" s="3" t="n">
        <v>6829</v>
      </c>
      <c r="B6830" s="3" t="s">
        <v>6835</v>
      </c>
      <c r="C6830" s="5" t="n">
        <f aca="false">MOD(A6830,45)</f>
        <v>34</v>
      </c>
      <c r="D6830" s="5" t="n">
        <f aca="false">A6830-1</f>
        <v>6828</v>
      </c>
      <c r="E6830" s="5" t="str">
        <f aca="false">IF(C6830=0,"U",VLOOKUP(D6830,A:B,2,0))</f>
        <v>L1304F</v>
      </c>
    </row>
    <row r="6831" customFormat="false" ht="15.75" hidden="false" customHeight="false" outlineLevel="0" collapsed="false">
      <c r="A6831" s="3" t="n">
        <v>6830</v>
      </c>
      <c r="B6831" s="3" t="s">
        <v>6836</v>
      </c>
      <c r="C6831" s="5" t="n">
        <f aca="false">MOD(A6831,45)</f>
        <v>35</v>
      </c>
      <c r="D6831" s="5" t="n">
        <f aca="false">A6831-1</f>
        <v>6829</v>
      </c>
      <c r="E6831" s="5" t="str">
        <f aca="false">IF(C6831=0,"U",VLOOKUP(D6831,A:B,2,0))</f>
        <v>L1304R</v>
      </c>
    </row>
    <row r="6832" customFormat="false" ht="15.75" hidden="false" customHeight="false" outlineLevel="0" collapsed="false">
      <c r="A6832" s="3" t="n">
        <v>6831</v>
      </c>
      <c r="B6832" s="3" t="s">
        <v>6837</v>
      </c>
      <c r="C6832" s="5" t="n">
        <f aca="false">MOD(A6832,45)</f>
        <v>36</v>
      </c>
      <c r="D6832" s="5" t="n">
        <f aca="false">A6832-1</f>
        <v>6830</v>
      </c>
      <c r="E6832" s="5" t="str">
        <f aca="false">IF(C6832=0,"U",VLOOKUP(D6832,A:B,2,0))</f>
        <v>L1305F</v>
      </c>
    </row>
    <row r="6833" customFormat="false" ht="15.75" hidden="false" customHeight="false" outlineLevel="0" collapsed="false">
      <c r="A6833" s="3" t="n">
        <v>6832</v>
      </c>
      <c r="B6833" s="3" t="s">
        <v>6838</v>
      </c>
      <c r="C6833" s="5" t="n">
        <f aca="false">MOD(A6833,45)</f>
        <v>37</v>
      </c>
      <c r="D6833" s="5" t="n">
        <f aca="false">A6833-1</f>
        <v>6831</v>
      </c>
      <c r="E6833" s="5" t="str">
        <f aca="false">IF(C6833=0,"U",VLOOKUP(D6833,A:B,2,0))</f>
        <v>L1305R</v>
      </c>
    </row>
    <row r="6834" customFormat="false" ht="15.75" hidden="false" customHeight="false" outlineLevel="0" collapsed="false">
      <c r="A6834" s="3" t="n">
        <v>6833</v>
      </c>
      <c r="B6834" s="3" t="s">
        <v>6839</v>
      </c>
      <c r="C6834" s="5" t="n">
        <f aca="false">MOD(A6834,45)</f>
        <v>38</v>
      </c>
      <c r="D6834" s="5" t="n">
        <f aca="false">A6834-1</f>
        <v>6832</v>
      </c>
      <c r="E6834" s="5" t="str">
        <f aca="false">IF(C6834=0,"U",VLOOKUP(D6834,A:B,2,0))</f>
        <v>L1306F</v>
      </c>
    </row>
    <row r="6835" customFormat="false" ht="15.75" hidden="false" customHeight="false" outlineLevel="0" collapsed="false">
      <c r="A6835" s="3" t="n">
        <v>6834</v>
      </c>
      <c r="B6835" s="3" t="s">
        <v>6840</v>
      </c>
      <c r="C6835" s="5" t="n">
        <f aca="false">MOD(A6835,45)</f>
        <v>39</v>
      </c>
      <c r="D6835" s="5" t="n">
        <f aca="false">A6835-1</f>
        <v>6833</v>
      </c>
      <c r="E6835" s="5" t="str">
        <f aca="false">IF(C6835=0,"U",VLOOKUP(D6835,A:B,2,0))</f>
        <v>L1306R</v>
      </c>
    </row>
    <row r="6836" customFormat="false" ht="15.75" hidden="false" customHeight="false" outlineLevel="0" collapsed="false">
      <c r="A6836" s="3" t="n">
        <v>6835</v>
      </c>
      <c r="B6836" s="3" t="s">
        <v>6841</v>
      </c>
      <c r="C6836" s="5" t="n">
        <f aca="false">MOD(A6836,45)</f>
        <v>40</v>
      </c>
      <c r="D6836" s="5" t="n">
        <f aca="false">A6836-1</f>
        <v>6834</v>
      </c>
      <c r="E6836" s="5" t="str">
        <f aca="false">IF(C6836=0,"U",VLOOKUP(D6836,A:B,2,0))</f>
        <v>L1307F</v>
      </c>
    </row>
    <row r="6837" customFormat="false" ht="15.75" hidden="false" customHeight="false" outlineLevel="0" collapsed="false">
      <c r="A6837" s="3" t="n">
        <v>6836</v>
      </c>
      <c r="B6837" s="3" t="s">
        <v>6842</v>
      </c>
      <c r="C6837" s="5" t="n">
        <f aca="false">MOD(A6837,45)</f>
        <v>41</v>
      </c>
      <c r="D6837" s="5" t="n">
        <f aca="false">A6837-1</f>
        <v>6835</v>
      </c>
      <c r="E6837" s="5" t="str">
        <f aca="false">IF(C6837=0,"U",VLOOKUP(D6837,A:B,2,0))</f>
        <v>L1307R</v>
      </c>
    </row>
    <row r="6838" customFormat="false" ht="15.75" hidden="false" customHeight="false" outlineLevel="0" collapsed="false">
      <c r="A6838" s="3" t="n">
        <v>6837</v>
      </c>
      <c r="B6838" s="3" t="s">
        <v>6843</v>
      </c>
      <c r="C6838" s="5" t="n">
        <f aca="false">MOD(A6838,45)</f>
        <v>42</v>
      </c>
      <c r="D6838" s="5" t="n">
        <f aca="false">A6838-1</f>
        <v>6836</v>
      </c>
      <c r="E6838" s="5" t="str">
        <f aca="false">IF(C6838=0,"U",VLOOKUP(D6838,A:B,2,0))</f>
        <v>L1404F</v>
      </c>
    </row>
    <row r="6839" customFormat="false" ht="15.75" hidden="false" customHeight="false" outlineLevel="0" collapsed="false">
      <c r="A6839" s="3" t="n">
        <v>6838</v>
      </c>
      <c r="B6839" s="3" t="s">
        <v>6844</v>
      </c>
      <c r="C6839" s="5" t="n">
        <f aca="false">MOD(A6839,45)</f>
        <v>43</v>
      </c>
      <c r="D6839" s="5" t="n">
        <f aca="false">A6839-1</f>
        <v>6837</v>
      </c>
      <c r="E6839" s="5" t="str">
        <f aca="false">IF(C6839=0,"U",VLOOKUP(D6839,A:B,2,0))</f>
        <v>L1404R</v>
      </c>
    </row>
    <row r="6840" customFormat="false" ht="15.75" hidden="false" customHeight="false" outlineLevel="0" collapsed="false">
      <c r="A6840" s="3" t="n">
        <v>6839</v>
      </c>
      <c r="B6840" s="3" t="s">
        <v>6845</v>
      </c>
      <c r="C6840" s="5" t="n">
        <f aca="false">MOD(A6840,45)</f>
        <v>44</v>
      </c>
      <c r="D6840" s="5" t="n">
        <f aca="false">A6840-1</f>
        <v>6838</v>
      </c>
      <c r="E6840" s="5" t="str">
        <f aca="false">IF(C6840=0,"U",VLOOKUP(D6840,A:B,2,0))</f>
        <v>L1405F</v>
      </c>
    </row>
    <row r="6841" customFormat="false" ht="15.75" hidden="false" customHeight="false" outlineLevel="0" collapsed="false">
      <c r="A6841" s="3" t="n">
        <v>6840</v>
      </c>
      <c r="B6841" s="3" t="s">
        <v>6846</v>
      </c>
      <c r="C6841" s="5" t="n">
        <f aca="false">MOD(A6841,45)</f>
        <v>0</v>
      </c>
      <c r="D6841" s="5" t="n">
        <f aca="false">A6841-1</f>
        <v>6839</v>
      </c>
      <c r="E6841" s="5" t="str">
        <f aca="false">IF(C6841=0,"U",VLOOKUP(D6841,A:B,2,0))</f>
        <v>U</v>
      </c>
    </row>
    <row r="6842" customFormat="false" ht="15.75" hidden="false" customHeight="false" outlineLevel="0" collapsed="false">
      <c r="A6842" s="3" t="n">
        <v>6841</v>
      </c>
      <c r="B6842" s="3" t="s">
        <v>6847</v>
      </c>
      <c r="C6842" s="5" t="n">
        <f aca="false">MOD(A6842,45)</f>
        <v>1</v>
      </c>
      <c r="D6842" s="5" t="n">
        <f aca="false">A6842-1</f>
        <v>6840</v>
      </c>
      <c r="E6842" s="5" t="str">
        <f aca="false">IF(C6842=0,"U",VLOOKUP(D6842,A:B,2,0))</f>
        <v>L1406F</v>
      </c>
    </row>
    <row r="6843" customFormat="false" ht="15.75" hidden="false" customHeight="false" outlineLevel="0" collapsed="false">
      <c r="A6843" s="3" t="n">
        <v>6842</v>
      </c>
      <c r="B6843" s="3" t="s">
        <v>6848</v>
      </c>
      <c r="C6843" s="5" t="n">
        <f aca="false">MOD(A6843,45)</f>
        <v>2</v>
      </c>
      <c r="D6843" s="5" t="n">
        <f aca="false">A6843-1</f>
        <v>6841</v>
      </c>
      <c r="E6843" s="5" t="str">
        <f aca="false">IF(C6843=0,"U",VLOOKUP(D6843,A:B,2,0))</f>
        <v>L1406R</v>
      </c>
    </row>
    <row r="6844" customFormat="false" ht="15.75" hidden="false" customHeight="false" outlineLevel="0" collapsed="false">
      <c r="A6844" s="3" t="n">
        <v>6843</v>
      </c>
      <c r="B6844" s="3" t="s">
        <v>6849</v>
      </c>
      <c r="C6844" s="5" t="n">
        <f aca="false">MOD(A6844,45)</f>
        <v>3</v>
      </c>
      <c r="D6844" s="5" t="n">
        <f aca="false">A6844-1</f>
        <v>6842</v>
      </c>
      <c r="E6844" s="5" t="str">
        <f aca="false">IF(C6844=0,"U",VLOOKUP(D6844,A:B,2,0))</f>
        <v>L1407F</v>
      </c>
    </row>
    <row r="6845" customFormat="false" ht="15.75" hidden="false" customHeight="false" outlineLevel="0" collapsed="false">
      <c r="A6845" s="3" t="n">
        <v>6844</v>
      </c>
      <c r="B6845" s="3" t="s">
        <v>6850</v>
      </c>
      <c r="C6845" s="5" t="n">
        <f aca="false">MOD(A6845,45)</f>
        <v>4</v>
      </c>
      <c r="D6845" s="5" t="n">
        <f aca="false">A6845-1</f>
        <v>6843</v>
      </c>
      <c r="E6845" s="5" t="str">
        <f aca="false">IF(C6845=0,"U",VLOOKUP(D6845,A:B,2,0))</f>
        <v>L1407R</v>
      </c>
    </row>
    <row r="6846" customFormat="false" ht="15.75" hidden="false" customHeight="false" outlineLevel="0" collapsed="false">
      <c r="A6846" s="3" t="n">
        <v>6845</v>
      </c>
      <c r="B6846" s="3" t="s">
        <v>6851</v>
      </c>
      <c r="C6846" s="5" t="n">
        <f aca="false">MOD(A6846,45)</f>
        <v>5</v>
      </c>
      <c r="D6846" s="5" t="n">
        <f aca="false">A6846-1</f>
        <v>6844</v>
      </c>
      <c r="E6846" s="5" t="str">
        <f aca="false">IF(C6846=0,"U",VLOOKUP(D6846,A:B,2,0))</f>
        <v>L1501F</v>
      </c>
    </row>
    <row r="6847" customFormat="false" ht="15.75" hidden="false" customHeight="false" outlineLevel="0" collapsed="false">
      <c r="A6847" s="3" t="n">
        <v>6846</v>
      </c>
      <c r="B6847" s="3" t="s">
        <v>6852</v>
      </c>
      <c r="C6847" s="5" t="n">
        <f aca="false">MOD(A6847,45)</f>
        <v>6</v>
      </c>
      <c r="D6847" s="5" t="n">
        <f aca="false">A6847-1</f>
        <v>6845</v>
      </c>
      <c r="E6847" s="5" t="str">
        <f aca="false">IF(C6847=0,"U",VLOOKUP(D6847,A:B,2,0))</f>
        <v>L1501R</v>
      </c>
    </row>
    <row r="6848" customFormat="false" ht="15.75" hidden="false" customHeight="false" outlineLevel="0" collapsed="false">
      <c r="A6848" s="3" t="n">
        <v>6847</v>
      </c>
      <c r="B6848" s="3" t="s">
        <v>6853</v>
      </c>
      <c r="C6848" s="5" t="n">
        <f aca="false">MOD(A6848,45)</f>
        <v>7</v>
      </c>
      <c r="D6848" s="5" t="n">
        <f aca="false">A6848-1</f>
        <v>6846</v>
      </c>
      <c r="E6848" s="5" t="str">
        <f aca="false">IF(C6848=0,"U",VLOOKUP(D6848,A:B,2,0))</f>
        <v>L1502F</v>
      </c>
    </row>
    <row r="6849" customFormat="false" ht="15.75" hidden="false" customHeight="false" outlineLevel="0" collapsed="false">
      <c r="A6849" s="3" t="n">
        <v>6848</v>
      </c>
      <c r="B6849" s="3" t="s">
        <v>6854</v>
      </c>
      <c r="C6849" s="5" t="n">
        <f aca="false">MOD(A6849,45)</f>
        <v>8</v>
      </c>
      <c r="D6849" s="5" t="n">
        <f aca="false">A6849-1</f>
        <v>6847</v>
      </c>
      <c r="E6849" s="5" t="str">
        <f aca="false">IF(C6849=0,"U",VLOOKUP(D6849,A:B,2,0))</f>
        <v>L1502R</v>
      </c>
    </row>
    <row r="6850" customFormat="false" ht="15.75" hidden="false" customHeight="false" outlineLevel="0" collapsed="false">
      <c r="A6850" s="3" t="n">
        <v>6849</v>
      </c>
      <c r="B6850" s="3" t="s">
        <v>6855</v>
      </c>
      <c r="C6850" s="5" t="n">
        <f aca="false">MOD(A6850,45)</f>
        <v>9</v>
      </c>
      <c r="D6850" s="5" t="n">
        <f aca="false">A6850-1</f>
        <v>6848</v>
      </c>
      <c r="E6850" s="5" t="str">
        <f aca="false">IF(C6850=0,"U",VLOOKUP(D6850,A:B,2,0))</f>
        <v>L1503F</v>
      </c>
    </row>
    <row r="6851" customFormat="false" ht="15.75" hidden="false" customHeight="false" outlineLevel="0" collapsed="false">
      <c r="A6851" s="3" t="n">
        <v>6850</v>
      </c>
      <c r="B6851" s="3" t="s">
        <v>6856</v>
      </c>
      <c r="C6851" s="5" t="n">
        <f aca="false">MOD(A6851,45)</f>
        <v>10</v>
      </c>
      <c r="D6851" s="5" t="n">
        <f aca="false">A6851-1</f>
        <v>6849</v>
      </c>
      <c r="E6851" s="5" t="str">
        <f aca="false">IF(C6851=0,"U",VLOOKUP(D6851,A:B,2,0))</f>
        <v>L1503R</v>
      </c>
    </row>
    <row r="6852" customFormat="false" ht="15.75" hidden="false" customHeight="false" outlineLevel="0" collapsed="false">
      <c r="A6852" s="3" t="n">
        <v>6851</v>
      </c>
      <c r="B6852" s="3" t="s">
        <v>6857</v>
      </c>
      <c r="C6852" s="5" t="n">
        <f aca="false">MOD(A6852,45)</f>
        <v>11</v>
      </c>
      <c r="D6852" s="5" t="n">
        <f aca="false">A6852-1</f>
        <v>6850</v>
      </c>
      <c r="E6852" s="5" t="str">
        <f aca="false">IF(C6852=0,"U",VLOOKUP(D6852,A:B,2,0))</f>
        <v>L1504F</v>
      </c>
    </row>
    <row r="6853" customFormat="false" ht="15.75" hidden="false" customHeight="false" outlineLevel="0" collapsed="false">
      <c r="A6853" s="3" t="n">
        <v>6852</v>
      </c>
      <c r="B6853" s="3" t="s">
        <v>6858</v>
      </c>
      <c r="C6853" s="5" t="n">
        <f aca="false">MOD(A6853,45)</f>
        <v>12</v>
      </c>
      <c r="D6853" s="5" t="n">
        <f aca="false">A6853-1</f>
        <v>6851</v>
      </c>
      <c r="E6853" s="5" t="str">
        <f aca="false">IF(C6853=0,"U",VLOOKUP(D6853,A:B,2,0))</f>
        <v>L1504R</v>
      </c>
    </row>
    <row r="6854" customFormat="false" ht="15.75" hidden="false" customHeight="false" outlineLevel="0" collapsed="false">
      <c r="A6854" s="3" t="n">
        <v>6853</v>
      </c>
      <c r="B6854" s="3" t="s">
        <v>6859</v>
      </c>
      <c r="C6854" s="5" t="n">
        <f aca="false">MOD(A6854,45)</f>
        <v>13</v>
      </c>
      <c r="D6854" s="5" t="n">
        <f aca="false">A6854-1</f>
        <v>6852</v>
      </c>
      <c r="E6854" s="5" t="str">
        <f aca="false">IF(C6854=0,"U",VLOOKUP(D6854,A:B,2,0))</f>
        <v>L1505F</v>
      </c>
    </row>
    <row r="6855" customFormat="false" ht="15.75" hidden="false" customHeight="false" outlineLevel="0" collapsed="false">
      <c r="A6855" s="3" t="n">
        <v>6854</v>
      </c>
      <c r="B6855" s="3" t="s">
        <v>6860</v>
      </c>
      <c r="C6855" s="5" t="n">
        <f aca="false">MOD(A6855,45)</f>
        <v>14</v>
      </c>
      <c r="D6855" s="5" t="n">
        <f aca="false">A6855-1</f>
        <v>6853</v>
      </c>
      <c r="E6855" s="5" t="str">
        <f aca="false">IF(C6855=0,"U",VLOOKUP(D6855,A:B,2,0))</f>
        <v>L1505R</v>
      </c>
    </row>
    <row r="6856" customFormat="false" ht="15.75" hidden="false" customHeight="false" outlineLevel="0" collapsed="false">
      <c r="A6856" s="3" t="n">
        <v>6855</v>
      </c>
      <c r="B6856" s="3" t="s">
        <v>6861</v>
      </c>
      <c r="C6856" s="5" t="n">
        <f aca="false">MOD(A6856,45)</f>
        <v>15</v>
      </c>
      <c r="D6856" s="5" t="n">
        <f aca="false">A6856-1</f>
        <v>6854</v>
      </c>
      <c r="E6856" s="5" t="str">
        <f aca="false">IF(C6856=0,"U",VLOOKUP(D6856,A:B,2,0))</f>
        <v>L1506F</v>
      </c>
    </row>
    <row r="6857" customFormat="false" ht="15.75" hidden="false" customHeight="false" outlineLevel="0" collapsed="false">
      <c r="A6857" s="3" t="n">
        <v>6856</v>
      </c>
      <c r="B6857" s="3" t="s">
        <v>6862</v>
      </c>
      <c r="C6857" s="5" t="n">
        <f aca="false">MOD(A6857,45)</f>
        <v>16</v>
      </c>
      <c r="D6857" s="5" t="n">
        <f aca="false">A6857-1</f>
        <v>6855</v>
      </c>
      <c r="E6857" s="5" t="str">
        <f aca="false">IF(C6857=0,"U",VLOOKUP(D6857,A:B,2,0))</f>
        <v>L1506R</v>
      </c>
    </row>
    <row r="6858" customFormat="false" ht="15.75" hidden="false" customHeight="false" outlineLevel="0" collapsed="false">
      <c r="A6858" s="3" t="n">
        <v>6857</v>
      </c>
      <c r="B6858" s="3" t="s">
        <v>6863</v>
      </c>
      <c r="C6858" s="5" t="n">
        <f aca="false">MOD(A6858,45)</f>
        <v>17</v>
      </c>
      <c r="D6858" s="5" t="n">
        <f aca="false">A6858-1</f>
        <v>6856</v>
      </c>
      <c r="E6858" s="5" t="str">
        <f aca="false">IF(C6858=0,"U",VLOOKUP(D6858,A:B,2,0))</f>
        <v>L1507F</v>
      </c>
    </row>
    <row r="6859" customFormat="false" ht="15.75" hidden="false" customHeight="false" outlineLevel="0" collapsed="false">
      <c r="A6859" s="3" t="n">
        <v>6858</v>
      </c>
      <c r="B6859" s="3" t="s">
        <v>6864</v>
      </c>
      <c r="C6859" s="5" t="n">
        <f aca="false">MOD(A6859,45)</f>
        <v>18</v>
      </c>
      <c r="D6859" s="5" t="n">
        <f aca="false">A6859-1</f>
        <v>6857</v>
      </c>
      <c r="E6859" s="5" t="str">
        <f aca="false">IF(C6859=0,"U",VLOOKUP(D6859,A:B,2,0))</f>
        <v>L1507R</v>
      </c>
    </row>
    <row r="6860" customFormat="false" ht="15.75" hidden="false" customHeight="false" outlineLevel="0" collapsed="false">
      <c r="A6860" s="3" t="n">
        <v>6859</v>
      </c>
      <c r="B6860" s="3" t="s">
        <v>6865</v>
      </c>
      <c r="C6860" s="5" t="n">
        <f aca="false">MOD(A6860,45)</f>
        <v>19</v>
      </c>
      <c r="D6860" s="5" t="n">
        <f aca="false">A6860-1</f>
        <v>6858</v>
      </c>
      <c r="E6860" s="5" t="str">
        <f aca="false">IF(C6860=0,"U",VLOOKUP(D6860,A:B,2,0))</f>
        <v>L1601F</v>
      </c>
    </row>
    <row r="6861" customFormat="false" ht="15.75" hidden="false" customHeight="false" outlineLevel="0" collapsed="false">
      <c r="A6861" s="3" t="n">
        <v>6860</v>
      </c>
      <c r="B6861" s="3" t="s">
        <v>6866</v>
      </c>
      <c r="C6861" s="5" t="n">
        <f aca="false">MOD(A6861,45)</f>
        <v>20</v>
      </c>
      <c r="D6861" s="5" t="n">
        <f aca="false">A6861-1</f>
        <v>6859</v>
      </c>
      <c r="E6861" s="5" t="str">
        <f aca="false">IF(C6861=0,"U",VLOOKUP(D6861,A:B,2,0))</f>
        <v>L1601R</v>
      </c>
    </row>
    <row r="6862" customFormat="false" ht="15.75" hidden="false" customHeight="false" outlineLevel="0" collapsed="false">
      <c r="A6862" s="3" t="n">
        <v>6861</v>
      </c>
      <c r="B6862" s="3" t="s">
        <v>6867</v>
      </c>
      <c r="C6862" s="5" t="n">
        <f aca="false">MOD(A6862,45)</f>
        <v>21</v>
      </c>
      <c r="D6862" s="5" t="n">
        <f aca="false">A6862-1</f>
        <v>6860</v>
      </c>
      <c r="E6862" s="5" t="str">
        <f aca="false">IF(C6862=0,"U",VLOOKUP(D6862,A:B,2,0))</f>
        <v>L1602F</v>
      </c>
    </row>
    <row r="6863" customFormat="false" ht="15.75" hidden="false" customHeight="false" outlineLevel="0" collapsed="false">
      <c r="A6863" s="3" t="n">
        <v>6862</v>
      </c>
      <c r="B6863" s="3" t="s">
        <v>6868</v>
      </c>
      <c r="C6863" s="5" t="n">
        <f aca="false">MOD(A6863,45)</f>
        <v>22</v>
      </c>
      <c r="D6863" s="5" t="n">
        <f aca="false">A6863-1</f>
        <v>6861</v>
      </c>
      <c r="E6863" s="5" t="str">
        <f aca="false">IF(C6863=0,"U",VLOOKUP(D6863,A:B,2,0))</f>
        <v>L1602R</v>
      </c>
    </row>
    <row r="6864" customFormat="false" ht="15.75" hidden="false" customHeight="false" outlineLevel="0" collapsed="false">
      <c r="A6864" s="3" t="n">
        <v>6863</v>
      </c>
      <c r="B6864" s="3" t="s">
        <v>6869</v>
      </c>
      <c r="C6864" s="5" t="n">
        <f aca="false">MOD(A6864,45)</f>
        <v>23</v>
      </c>
      <c r="D6864" s="5" t="n">
        <f aca="false">A6864-1</f>
        <v>6862</v>
      </c>
      <c r="E6864" s="5" t="str">
        <f aca="false">IF(C6864=0,"U",VLOOKUP(D6864,A:B,2,0))</f>
        <v>L1603F</v>
      </c>
    </row>
    <row r="6865" customFormat="false" ht="15.75" hidden="false" customHeight="false" outlineLevel="0" collapsed="false">
      <c r="A6865" s="3" t="n">
        <v>6864</v>
      </c>
      <c r="B6865" s="3" t="s">
        <v>6870</v>
      </c>
      <c r="C6865" s="5" t="n">
        <f aca="false">MOD(A6865,45)</f>
        <v>24</v>
      </c>
      <c r="D6865" s="5" t="n">
        <f aca="false">A6865-1</f>
        <v>6863</v>
      </c>
      <c r="E6865" s="5" t="str">
        <f aca="false">IF(C6865=0,"U",VLOOKUP(D6865,A:B,2,0))</f>
        <v>L1603R</v>
      </c>
    </row>
    <row r="6866" customFormat="false" ht="15.75" hidden="false" customHeight="false" outlineLevel="0" collapsed="false">
      <c r="A6866" s="3" t="n">
        <v>6865</v>
      </c>
      <c r="B6866" s="3" t="s">
        <v>6871</v>
      </c>
      <c r="C6866" s="5" t="n">
        <f aca="false">MOD(A6866,45)</f>
        <v>25</v>
      </c>
      <c r="D6866" s="5" t="n">
        <f aca="false">A6866-1</f>
        <v>6864</v>
      </c>
      <c r="E6866" s="5" t="str">
        <f aca="false">IF(C6866=0,"U",VLOOKUP(D6866,A:B,2,0))</f>
        <v>L1604F</v>
      </c>
    </row>
    <row r="6867" customFormat="false" ht="15.75" hidden="false" customHeight="false" outlineLevel="0" collapsed="false">
      <c r="A6867" s="3" t="n">
        <v>6866</v>
      </c>
      <c r="B6867" s="3" t="s">
        <v>6872</v>
      </c>
      <c r="C6867" s="5" t="n">
        <f aca="false">MOD(A6867,45)</f>
        <v>26</v>
      </c>
      <c r="D6867" s="5" t="n">
        <f aca="false">A6867-1</f>
        <v>6865</v>
      </c>
      <c r="E6867" s="5" t="str">
        <f aca="false">IF(C6867=0,"U",VLOOKUP(D6867,A:B,2,0))</f>
        <v>L1604R</v>
      </c>
    </row>
    <row r="6868" customFormat="false" ht="15.75" hidden="false" customHeight="false" outlineLevel="0" collapsed="false">
      <c r="A6868" s="3" t="n">
        <v>6867</v>
      </c>
      <c r="B6868" s="3" t="s">
        <v>6873</v>
      </c>
      <c r="C6868" s="5" t="n">
        <f aca="false">MOD(A6868,45)</f>
        <v>27</v>
      </c>
      <c r="D6868" s="5" t="n">
        <f aca="false">A6868-1</f>
        <v>6866</v>
      </c>
      <c r="E6868" s="5" t="str">
        <f aca="false">IF(C6868=0,"U",VLOOKUP(D6868,A:B,2,0))</f>
        <v>L1605F</v>
      </c>
    </row>
    <row r="6869" customFormat="false" ht="15.75" hidden="false" customHeight="false" outlineLevel="0" collapsed="false">
      <c r="A6869" s="3" t="n">
        <v>6868</v>
      </c>
      <c r="B6869" s="3" t="s">
        <v>6874</v>
      </c>
      <c r="C6869" s="5" t="n">
        <f aca="false">MOD(A6869,45)</f>
        <v>28</v>
      </c>
      <c r="D6869" s="5" t="n">
        <f aca="false">A6869-1</f>
        <v>6867</v>
      </c>
      <c r="E6869" s="5" t="str">
        <f aca="false">IF(C6869=0,"U",VLOOKUP(D6869,A:B,2,0))</f>
        <v>L1605R</v>
      </c>
    </row>
    <row r="6870" customFormat="false" ht="15.75" hidden="false" customHeight="false" outlineLevel="0" collapsed="false">
      <c r="A6870" s="3" t="n">
        <v>6869</v>
      </c>
      <c r="B6870" s="3" t="s">
        <v>6875</v>
      </c>
      <c r="C6870" s="5" t="n">
        <f aca="false">MOD(A6870,45)</f>
        <v>29</v>
      </c>
      <c r="D6870" s="5" t="n">
        <f aca="false">A6870-1</f>
        <v>6868</v>
      </c>
      <c r="E6870" s="5" t="str">
        <f aca="false">IF(C6870=0,"U",VLOOKUP(D6870,A:B,2,0))</f>
        <v>L1606F</v>
      </c>
    </row>
    <row r="6871" customFormat="false" ht="15.75" hidden="false" customHeight="false" outlineLevel="0" collapsed="false">
      <c r="A6871" s="3" t="n">
        <v>6870</v>
      </c>
      <c r="B6871" s="3" t="s">
        <v>6876</v>
      </c>
      <c r="C6871" s="5" t="n">
        <f aca="false">MOD(A6871,45)</f>
        <v>30</v>
      </c>
      <c r="D6871" s="5" t="n">
        <f aca="false">A6871-1</f>
        <v>6869</v>
      </c>
      <c r="E6871" s="5" t="str">
        <f aca="false">IF(C6871=0,"U",VLOOKUP(D6871,A:B,2,0))</f>
        <v>L1606R</v>
      </c>
    </row>
    <row r="6872" customFormat="false" ht="15.75" hidden="false" customHeight="false" outlineLevel="0" collapsed="false">
      <c r="A6872" s="3" t="n">
        <v>6871</v>
      </c>
      <c r="B6872" s="3" t="s">
        <v>6877</v>
      </c>
      <c r="C6872" s="5" t="n">
        <f aca="false">MOD(A6872,45)</f>
        <v>31</v>
      </c>
      <c r="D6872" s="5" t="n">
        <f aca="false">A6872-1</f>
        <v>6870</v>
      </c>
      <c r="E6872" s="5" t="str">
        <f aca="false">IF(C6872=0,"U",VLOOKUP(D6872,A:B,2,0))</f>
        <v>L1607F</v>
      </c>
    </row>
    <row r="6873" customFormat="false" ht="15.75" hidden="false" customHeight="false" outlineLevel="0" collapsed="false">
      <c r="A6873" s="3" t="n">
        <v>6872</v>
      </c>
      <c r="B6873" s="3" t="s">
        <v>6878</v>
      </c>
      <c r="C6873" s="5" t="n">
        <f aca="false">MOD(A6873,45)</f>
        <v>32</v>
      </c>
      <c r="D6873" s="5" t="n">
        <f aca="false">A6873-1</f>
        <v>6871</v>
      </c>
      <c r="E6873" s="5" t="str">
        <f aca="false">IF(C6873=0,"U",VLOOKUP(D6873,A:B,2,0))</f>
        <v>L1607R</v>
      </c>
    </row>
    <row r="6874" customFormat="false" ht="15.75" hidden="false" customHeight="false" outlineLevel="0" collapsed="false">
      <c r="A6874" s="3" t="n">
        <v>6873</v>
      </c>
      <c r="B6874" s="3" t="s">
        <v>6879</v>
      </c>
      <c r="C6874" s="5" t="n">
        <f aca="false">MOD(A6874,45)</f>
        <v>33</v>
      </c>
      <c r="D6874" s="5" t="n">
        <f aca="false">A6874-1</f>
        <v>6872</v>
      </c>
      <c r="E6874" s="5" t="str">
        <f aca="false">IF(C6874=0,"U",VLOOKUP(D6874,A:B,2,0))</f>
        <v>L1701F</v>
      </c>
    </row>
    <row r="6875" customFormat="false" ht="15.75" hidden="false" customHeight="false" outlineLevel="0" collapsed="false">
      <c r="A6875" s="3" t="n">
        <v>6874</v>
      </c>
      <c r="B6875" s="3" t="s">
        <v>6880</v>
      </c>
      <c r="C6875" s="5" t="n">
        <f aca="false">MOD(A6875,45)</f>
        <v>34</v>
      </c>
      <c r="D6875" s="5" t="n">
        <f aca="false">A6875-1</f>
        <v>6873</v>
      </c>
      <c r="E6875" s="5" t="str">
        <f aca="false">IF(C6875=0,"U",VLOOKUP(D6875,A:B,2,0))</f>
        <v>L1701R</v>
      </c>
    </row>
    <row r="6876" customFormat="false" ht="15.75" hidden="false" customHeight="false" outlineLevel="0" collapsed="false">
      <c r="A6876" s="3" t="n">
        <v>6875</v>
      </c>
      <c r="B6876" s="3" t="s">
        <v>6881</v>
      </c>
      <c r="C6876" s="5" t="n">
        <f aca="false">MOD(A6876,45)</f>
        <v>35</v>
      </c>
      <c r="D6876" s="5" t="n">
        <f aca="false">A6876-1</f>
        <v>6874</v>
      </c>
      <c r="E6876" s="5" t="str">
        <f aca="false">IF(C6876=0,"U",VLOOKUP(D6876,A:B,2,0))</f>
        <v>L1702F</v>
      </c>
    </row>
    <row r="6877" customFormat="false" ht="15.75" hidden="false" customHeight="false" outlineLevel="0" collapsed="false">
      <c r="A6877" s="3" t="n">
        <v>6876</v>
      </c>
      <c r="B6877" s="3" t="s">
        <v>6882</v>
      </c>
      <c r="C6877" s="5" t="n">
        <f aca="false">MOD(A6877,45)</f>
        <v>36</v>
      </c>
      <c r="D6877" s="5" t="n">
        <f aca="false">A6877-1</f>
        <v>6875</v>
      </c>
      <c r="E6877" s="5" t="str">
        <f aca="false">IF(C6877=0,"U",VLOOKUP(D6877,A:B,2,0))</f>
        <v>L1702R</v>
      </c>
    </row>
    <row r="6878" customFormat="false" ht="15.75" hidden="false" customHeight="false" outlineLevel="0" collapsed="false">
      <c r="A6878" s="3" t="n">
        <v>6877</v>
      </c>
      <c r="B6878" s="3" t="s">
        <v>6883</v>
      </c>
      <c r="C6878" s="5" t="n">
        <f aca="false">MOD(A6878,45)</f>
        <v>37</v>
      </c>
      <c r="D6878" s="5" t="n">
        <f aca="false">A6878-1</f>
        <v>6876</v>
      </c>
      <c r="E6878" s="5" t="str">
        <f aca="false">IF(C6878=0,"U",VLOOKUP(D6878,A:B,2,0))</f>
        <v>L1703F</v>
      </c>
    </row>
    <row r="6879" customFormat="false" ht="15.75" hidden="false" customHeight="false" outlineLevel="0" collapsed="false">
      <c r="A6879" s="3" t="n">
        <v>6878</v>
      </c>
      <c r="B6879" s="3" t="s">
        <v>6884</v>
      </c>
      <c r="C6879" s="5" t="n">
        <f aca="false">MOD(A6879,45)</f>
        <v>38</v>
      </c>
      <c r="D6879" s="5" t="n">
        <f aca="false">A6879-1</f>
        <v>6877</v>
      </c>
      <c r="E6879" s="5" t="str">
        <f aca="false">IF(C6879=0,"U",VLOOKUP(D6879,A:B,2,0))</f>
        <v>L1703R</v>
      </c>
    </row>
    <row r="6880" customFormat="false" ht="15.75" hidden="false" customHeight="false" outlineLevel="0" collapsed="false">
      <c r="A6880" s="3" t="n">
        <v>6879</v>
      </c>
      <c r="B6880" s="3" t="s">
        <v>6885</v>
      </c>
      <c r="C6880" s="5" t="n">
        <f aca="false">MOD(A6880,45)</f>
        <v>39</v>
      </c>
      <c r="D6880" s="5" t="n">
        <f aca="false">A6880-1</f>
        <v>6878</v>
      </c>
      <c r="E6880" s="5" t="str">
        <f aca="false">IF(C6880=0,"U",VLOOKUP(D6880,A:B,2,0))</f>
        <v>L1704F</v>
      </c>
    </row>
    <row r="6881" customFormat="false" ht="15.75" hidden="false" customHeight="false" outlineLevel="0" collapsed="false">
      <c r="A6881" s="3" t="n">
        <v>6880</v>
      </c>
      <c r="B6881" s="3" t="s">
        <v>6886</v>
      </c>
      <c r="C6881" s="5" t="n">
        <f aca="false">MOD(A6881,45)</f>
        <v>40</v>
      </c>
      <c r="D6881" s="5" t="n">
        <f aca="false">A6881-1</f>
        <v>6879</v>
      </c>
      <c r="E6881" s="5" t="str">
        <f aca="false">IF(C6881=0,"U",VLOOKUP(D6881,A:B,2,0))</f>
        <v>L1704R</v>
      </c>
    </row>
    <row r="6882" customFormat="false" ht="15.75" hidden="false" customHeight="false" outlineLevel="0" collapsed="false">
      <c r="A6882" s="3" t="n">
        <v>6881</v>
      </c>
      <c r="B6882" s="3" t="s">
        <v>6887</v>
      </c>
      <c r="C6882" s="5" t="n">
        <f aca="false">MOD(A6882,45)</f>
        <v>41</v>
      </c>
      <c r="D6882" s="5" t="n">
        <f aca="false">A6882-1</f>
        <v>6880</v>
      </c>
      <c r="E6882" s="5" t="str">
        <f aca="false">IF(C6882=0,"U",VLOOKUP(D6882,A:B,2,0))</f>
        <v>L1705F</v>
      </c>
    </row>
    <row r="6883" customFormat="false" ht="15.75" hidden="false" customHeight="false" outlineLevel="0" collapsed="false">
      <c r="A6883" s="3" t="n">
        <v>6882</v>
      </c>
      <c r="B6883" s="3" t="s">
        <v>6888</v>
      </c>
      <c r="C6883" s="5" t="n">
        <f aca="false">MOD(A6883,45)</f>
        <v>42</v>
      </c>
      <c r="D6883" s="5" t="n">
        <f aca="false">A6883-1</f>
        <v>6881</v>
      </c>
      <c r="E6883" s="5" t="str">
        <f aca="false">IF(C6883=0,"U",VLOOKUP(D6883,A:B,2,0))</f>
        <v>L1705R</v>
      </c>
    </row>
    <row r="6884" customFormat="false" ht="15.75" hidden="false" customHeight="false" outlineLevel="0" collapsed="false">
      <c r="A6884" s="3" t="n">
        <v>6883</v>
      </c>
      <c r="B6884" s="3" t="s">
        <v>6889</v>
      </c>
      <c r="C6884" s="5" t="n">
        <f aca="false">MOD(A6884,45)</f>
        <v>43</v>
      </c>
      <c r="D6884" s="5" t="n">
        <f aca="false">A6884-1</f>
        <v>6882</v>
      </c>
      <c r="E6884" s="5" t="str">
        <f aca="false">IF(C6884=0,"U",VLOOKUP(D6884,A:B,2,0))</f>
        <v>L1706F</v>
      </c>
    </row>
    <row r="6885" customFormat="false" ht="15.75" hidden="false" customHeight="false" outlineLevel="0" collapsed="false">
      <c r="A6885" s="3" t="n">
        <v>6884</v>
      </c>
      <c r="B6885" s="3" t="s">
        <v>6890</v>
      </c>
      <c r="C6885" s="5" t="n">
        <f aca="false">MOD(A6885,45)</f>
        <v>44</v>
      </c>
      <c r="D6885" s="5" t="n">
        <f aca="false">A6885-1</f>
        <v>6883</v>
      </c>
      <c r="E6885" s="5" t="str">
        <f aca="false">IF(C6885=0,"U",VLOOKUP(D6885,A:B,2,0))</f>
        <v>L1706R</v>
      </c>
    </row>
    <row r="6886" customFormat="false" ht="15.75" hidden="false" customHeight="false" outlineLevel="0" collapsed="false">
      <c r="A6886" s="3" t="n">
        <v>6885</v>
      </c>
      <c r="B6886" s="3" t="s">
        <v>6891</v>
      </c>
      <c r="C6886" s="5" t="n">
        <f aca="false">MOD(A6886,45)</f>
        <v>0</v>
      </c>
      <c r="D6886" s="5" t="n">
        <f aca="false">A6886-1</f>
        <v>6884</v>
      </c>
      <c r="E6886" s="5" t="str">
        <f aca="false">IF(C6886=0,"U",VLOOKUP(D6886,A:B,2,0))</f>
        <v>U</v>
      </c>
    </row>
    <row r="6887" customFormat="false" ht="15.75" hidden="false" customHeight="false" outlineLevel="0" collapsed="false">
      <c r="A6887" s="3" t="n">
        <v>6886</v>
      </c>
      <c r="B6887" s="3" t="s">
        <v>6892</v>
      </c>
      <c r="C6887" s="5" t="n">
        <f aca="false">MOD(A6887,45)</f>
        <v>1</v>
      </c>
      <c r="D6887" s="5" t="n">
        <f aca="false">A6887-1</f>
        <v>6885</v>
      </c>
      <c r="E6887" s="5" t="str">
        <f aca="false">IF(C6887=0,"U",VLOOKUP(D6887,A:B,2,0))</f>
        <v>L1707R</v>
      </c>
    </row>
    <row r="6888" customFormat="false" ht="15.75" hidden="false" customHeight="false" outlineLevel="0" collapsed="false">
      <c r="A6888" s="3" t="n">
        <v>6887</v>
      </c>
      <c r="B6888" s="3" t="s">
        <v>6893</v>
      </c>
      <c r="C6888" s="5" t="n">
        <f aca="false">MOD(A6888,45)</f>
        <v>2</v>
      </c>
      <c r="D6888" s="5" t="n">
        <f aca="false">A6888-1</f>
        <v>6886</v>
      </c>
      <c r="E6888" s="5" t="str">
        <f aca="false">IF(C6888=0,"U",VLOOKUP(D6888,A:B,2,0))</f>
        <v>L1801F</v>
      </c>
    </row>
    <row r="6889" customFormat="false" ht="15.75" hidden="false" customHeight="false" outlineLevel="0" collapsed="false">
      <c r="A6889" s="3" t="n">
        <v>6888</v>
      </c>
      <c r="B6889" s="3" t="s">
        <v>6894</v>
      </c>
      <c r="C6889" s="5" t="n">
        <f aca="false">MOD(A6889,45)</f>
        <v>3</v>
      </c>
      <c r="D6889" s="5" t="n">
        <f aca="false">A6889-1</f>
        <v>6887</v>
      </c>
      <c r="E6889" s="5" t="str">
        <f aca="false">IF(C6889=0,"U",VLOOKUP(D6889,A:B,2,0))</f>
        <v>L1801R</v>
      </c>
    </row>
    <row r="6890" customFormat="false" ht="15.75" hidden="false" customHeight="false" outlineLevel="0" collapsed="false">
      <c r="A6890" s="3" t="n">
        <v>6889</v>
      </c>
      <c r="B6890" s="3" t="s">
        <v>6895</v>
      </c>
      <c r="C6890" s="5" t="n">
        <f aca="false">MOD(A6890,45)</f>
        <v>4</v>
      </c>
      <c r="D6890" s="5" t="n">
        <f aca="false">A6890-1</f>
        <v>6888</v>
      </c>
      <c r="E6890" s="5" t="str">
        <f aca="false">IF(C6890=0,"U",VLOOKUP(D6890,A:B,2,0))</f>
        <v>L1802F</v>
      </c>
    </row>
    <row r="6891" customFormat="false" ht="15.75" hidden="false" customHeight="false" outlineLevel="0" collapsed="false">
      <c r="A6891" s="3" t="n">
        <v>6890</v>
      </c>
      <c r="B6891" s="3" t="s">
        <v>6896</v>
      </c>
      <c r="C6891" s="5" t="n">
        <f aca="false">MOD(A6891,45)</f>
        <v>5</v>
      </c>
      <c r="D6891" s="5" t="n">
        <f aca="false">A6891-1</f>
        <v>6889</v>
      </c>
      <c r="E6891" s="5" t="str">
        <f aca="false">IF(C6891=0,"U",VLOOKUP(D6891,A:B,2,0))</f>
        <v>L1802R</v>
      </c>
    </row>
    <row r="6892" customFormat="false" ht="15.75" hidden="false" customHeight="false" outlineLevel="0" collapsed="false">
      <c r="A6892" s="3" t="n">
        <v>6891</v>
      </c>
      <c r="B6892" s="3" t="s">
        <v>6897</v>
      </c>
      <c r="C6892" s="5" t="n">
        <f aca="false">MOD(A6892,45)</f>
        <v>6</v>
      </c>
      <c r="D6892" s="5" t="n">
        <f aca="false">A6892-1</f>
        <v>6890</v>
      </c>
      <c r="E6892" s="5" t="str">
        <f aca="false">IF(C6892=0,"U",VLOOKUP(D6892,A:B,2,0))</f>
        <v>L1803F</v>
      </c>
    </row>
    <row r="6893" customFormat="false" ht="15.75" hidden="false" customHeight="false" outlineLevel="0" collapsed="false">
      <c r="A6893" s="3" t="n">
        <v>6892</v>
      </c>
      <c r="B6893" s="3" t="s">
        <v>6898</v>
      </c>
      <c r="C6893" s="5" t="n">
        <f aca="false">MOD(A6893,45)</f>
        <v>7</v>
      </c>
      <c r="D6893" s="5" t="n">
        <f aca="false">A6893-1</f>
        <v>6891</v>
      </c>
      <c r="E6893" s="5" t="str">
        <f aca="false">IF(C6893=0,"U",VLOOKUP(D6893,A:B,2,0))</f>
        <v>L1803R</v>
      </c>
    </row>
    <row r="6894" customFormat="false" ht="15.75" hidden="false" customHeight="false" outlineLevel="0" collapsed="false">
      <c r="A6894" s="3" t="n">
        <v>6893</v>
      </c>
      <c r="B6894" s="3" t="s">
        <v>6899</v>
      </c>
      <c r="C6894" s="5" t="n">
        <f aca="false">MOD(A6894,45)</f>
        <v>8</v>
      </c>
      <c r="D6894" s="5" t="n">
        <f aca="false">A6894-1</f>
        <v>6892</v>
      </c>
      <c r="E6894" s="5" t="str">
        <f aca="false">IF(C6894=0,"U",VLOOKUP(D6894,A:B,2,0))</f>
        <v>L1804F</v>
      </c>
    </row>
    <row r="6895" customFormat="false" ht="15.75" hidden="false" customHeight="false" outlineLevel="0" collapsed="false">
      <c r="A6895" s="3" t="n">
        <v>6894</v>
      </c>
      <c r="B6895" s="3" t="s">
        <v>6900</v>
      </c>
      <c r="C6895" s="5" t="n">
        <f aca="false">MOD(A6895,45)</f>
        <v>9</v>
      </c>
      <c r="D6895" s="5" t="n">
        <f aca="false">A6895-1</f>
        <v>6893</v>
      </c>
      <c r="E6895" s="5" t="str">
        <f aca="false">IF(C6895=0,"U",VLOOKUP(D6895,A:B,2,0))</f>
        <v>L1804R</v>
      </c>
    </row>
    <row r="6896" customFormat="false" ht="15.75" hidden="false" customHeight="false" outlineLevel="0" collapsed="false">
      <c r="A6896" s="3" t="n">
        <v>6895</v>
      </c>
      <c r="B6896" s="3" t="s">
        <v>6901</v>
      </c>
      <c r="C6896" s="5" t="n">
        <f aca="false">MOD(A6896,45)</f>
        <v>10</v>
      </c>
      <c r="D6896" s="5" t="n">
        <f aca="false">A6896-1</f>
        <v>6894</v>
      </c>
      <c r="E6896" s="5" t="str">
        <f aca="false">IF(C6896=0,"U",VLOOKUP(D6896,A:B,2,0))</f>
        <v>L1805F</v>
      </c>
    </row>
    <row r="6897" customFormat="false" ht="15.75" hidden="false" customHeight="false" outlineLevel="0" collapsed="false">
      <c r="A6897" s="3" t="n">
        <v>6896</v>
      </c>
      <c r="B6897" s="3" t="s">
        <v>6902</v>
      </c>
      <c r="C6897" s="5" t="n">
        <f aca="false">MOD(A6897,45)</f>
        <v>11</v>
      </c>
      <c r="D6897" s="5" t="n">
        <f aca="false">A6897-1</f>
        <v>6895</v>
      </c>
      <c r="E6897" s="5" t="str">
        <f aca="false">IF(C6897=0,"U",VLOOKUP(D6897,A:B,2,0))</f>
        <v>L1805R</v>
      </c>
    </row>
    <row r="6898" customFormat="false" ht="15.75" hidden="false" customHeight="false" outlineLevel="0" collapsed="false">
      <c r="A6898" s="3" t="n">
        <v>6897</v>
      </c>
      <c r="B6898" s="3" t="s">
        <v>6903</v>
      </c>
      <c r="C6898" s="5" t="n">
        <f aca="false">MOD(A6898,45)</f>
        <v>12</v>
      </c>
      <c r="D6898" s="5" t="n">
        <f aca="false">A6898-1</f>
        <v>6896</v>
      </c>
      <c r="E6898" s="5" t="str">
        <f aca="false">IF(C6898=0,"U",VLOOKUP(D6898,A:B,2,0))</f>
        <v>L1806F</v>
      </c>
    </row>
    <row r="6899" customFormat="false" ht="15.75" hidden="false" customHeight="false" outlineLevel="0" collapsed="false">
      <c r="A6899" s="3" t="n">
        <v>6898</v>
      </c>
      <c r="B6899" s="3" t="s">
        <v>6904</v>
      </c>
      <c r="C6899" s="5" t="n">
        <f aca="false">MOD(A6899,45)</f>
        <v>13</v>
      </c>
      <c r="D6899" s="5" t="n">
        <f aca="false">A6899-1</f>
        <v>6897</v>
      </c>
      <c r="E6899" s="5" t="str">
        <f aca="false">IF(C6899=0,"U",VLOOKUP(D6899,A:B,2,0))</f>
        <v>L1806R</v>
      </c>
    </row>
    <row r="6900" customFormat="false" ht="15.75" hidden="false" customHeight="false" outlineLevel="0" collapsed="false">
      <c r="A6900" s="3" t="n">
        <v>6899</v>
      </c>
      <c r="B6900" s="3" t="s">
        <v>6905</v>
      </c>
      <c r="C6900" s="5" t="n">
        <f aca="false">MOD(A6900,45)</f>
        <v>14</v>
      </c>
      <c r="D6900" s="5" t="n">
        <f aca="false">A6900-1</f>
        <v>6898</v>
      </c>
      <c r="E6900" s="5" t="str">
        <f aca="false">IF(C6900=0,"U",VLOOKUP(D6900,A:B,2,0))</f>
        <v>L1807F</v>
      </c>
    </row>
    <row r="6901" customFormat="false" ht="15.75" hidden="false" customHeight="false" outlineLevel="0" collapsed="false">
      <c r="A6901" s="3" t="n">
        <v>6900</v>
      </c>
      <c r="B6901" s="3" t="s">
        <v>6906</v>
      </c>
      <c r="C6901" s="5" t="n">
        <f aca="false">MOD(A6901,45)</f>
        <v>15</v>
      </c>
      <c r="D6901" s="5" t="n">
        <f aca="false">A6901-1</f>
        <v>6899</v>
      </c>
      <c r="E6901" s="5" t="str">
        <f aca="false">IF(C6901=0,"U",VLOOKUP(D6901,A:B,2,0))</f>
        <v>L1807R</v>
      </c>
    </row>
    <row r="6902" customFormat="false" ht="15.75" hidden="false" customHeight="false" outlineLevel="0" collapsed="false">
      <c r="A6902" s="3" t="n">
        <v>6901</v>
      </c>
      <c r="B6902" s="3" t="s">
        <v>6907</v>
      </c>
      <c r="C6902" s="5" t="n">
        <f aca="false">MOD(A6902,45)</f>
        <v>16</v>
      </c>
      <c r="D6902" s="5" t="n">
        <f aca="false">A6902-1</f>
        <v>6900</v>
      </c>
      <c r="E6902" s="5" t="str">
        <f aca="false">IF(C6902=0,"U",VLOOKUP(D6902,A:B,2,0))</f>
        <v>L1901F</v>
      </c>
    </row>
    <row r="6903" customFormat="false" ht="15.75" hidden="false" customHeight="false" outlineLevel="0" collapsed="false">
      <c r="A6903" s="3" t="n">
        <v>6902</v>
      </c>
      <c r="B6903" s="3" t="s">
        <v>6908</v>
      </c>
      <c r="C6903" s="5" t="n">
        <f aca="false">MOD(A6903,45)</f>
        <v>17</v>
      </c>
      <c r="D6903" s="5" t="n">
        <f aca="false">A6903-1</f>
        <v>6901</v>
      </c>
      <c r="E6903" s="5" t="str">
        <f aca="false">IF(C6903=0,"U",VLOOKUP(D6903,A:B,2,0))</f>
        <v>L1901R</v>
      </c>
    </row>
    <row r="6904" customFormat="false" ht="15.75" hidden="false" customHeight="false" outlineLevel="0" collapsed="false">
      <c r="A6904" s="3" t="n">
        <v>6903</v>
      </c>
      <c r="B6904" s="3" t="s">
        <v>6909</v>
      </c>
      <c r="C6904" s="5" t="n">
        <f aca="false">MOD(A6904,45)</f>
        <v>18</v>
      </c>
      <c r="D6904" s="5" t="n">
        <f aca="false">A6904-1</f>
        <v>6902</v>
      </c>
      <c r="E6904" s="5" t="str">
        <f aca="false">IF(C6904=0,"U",VLOOKUP(D6904,A:B,2,0))</f>
        <v>L1902F</v>
      </c>
    </row>
    <row r="6905" customFormat="false" ht="15.75" hidden="false" customHeight="false" outlineLevel="0" collapsed="false">
      <c r="A6905" s="3" t="n">
        <v>6904</v>
      </c>
      <c r="B6905" s="3" t="s">
        <v>6910</v>
      </c>
      <c r="C6905" s="5" t="n">
        <f aca="false">MOD(A6905,45)</f>
        <v>19</v>
      </c>
      <c r="D6905" s="5" t="n">
        <f aca="false">A6905-1</f>
        <v>6903</v>
      </c>
      <c r="E6905" s="5" t="str">
        <f aca="false">IF(C6905=0,"U",VLOOKUP(D6905,A:B,2,0))</f>
        <v>L1902R</v>
      </c>
    </row>
    <row r="6906" customFormat="false" ht="15.75" hidden="false" customHeight="false" outlineLevel="0" collapsed="false">
      <c r="A6906" s="3" t="n">
        <v>6905</v>
      </c>
      <c r="B6906" s="3" t="s">
        <v>6911</v>
      </c>
      <c r="C6906" s="5" t="n">
        <f aca="false">MOD(A6906,45)</f>
        <v>20</v>
      </c>
      <c r="D6906" s="5" t="n">
        <f aca="false">A6906-1</f>
        <v>6904</v>
      </c>
      <c r="E6906" s="5" t="str">
        <f aca="false">IF(C6906=0,"U",VLOOKUP(D6906,A:B,2,0))</f>
        <v>L1903F</v>
      </c>
    </row>
    <row r="6907" customFormat="false" ht="15.75" hidden="false" customHeight="false" outlineLevel="0" collapsed="false">
      <c r="A6907" s="3" t="n">
        <v>6906</v>
      </c>
      <c r="B6907" s="3" t="s">
        <v>6912</v>
      </c>
      <c r="C6907" s="5" t="n">
        <f aca="false">MOD(A6907,45)</f>
        <v>21</v>
      </c>
      <c r="D6907" s="5" t="n">
        <f aca="false">A6907-1</f>
        <v>6905</v>
      </c>
      <c r="E6907" s="5" t="str">
        <f aca="false">IF(C6907=0,"U",VLOOKUP(D6907,A:B,2,0))</f>
        <v>L1903R</v>
      </c>
    </row>
    <row r="6908" customFormat="false" ht="15.75" hidden="false" customHeight="false" outlineLevel="0" collapsed="false">
      <c r="A6908" s="3" t="n">
        <v>6907</v>
      </c>
      <c r="B6908" s="3" t="s">
        <v>6913</v>
      </c>
      <c r="C6908" s="5" t="n">
        <f aca="false">MOD(A6908,45)</f>
        <v>22</v>
      </c>
      <c r="D6908" s="5" t="n">
        <f aca="false">A6908-1</f>
        <v>6906</v>
      </c>
      <c r="E6908" s="5" t="str">
        <f aca="false">IF(C6908=0,"U",VLOOKUP(D6908,A:B,2,0))</f>
        <v>L1904F</v>
      </c>
    </row>
    <row r="6909" customFormat="false" ht="15.75" hidden="false" customHeight="false" outlineLevel="0" collapsed="false">
      <c r="A6909" s="3" t="n">
        <v>6908</v>
      </c>
      <c r="B6909" s="3" t="s">
        <v>6914</v>
      </c>
      <c r="C6909" s="5" t="n">
        <f aca="false">MOD(A6909,45)</f>
        <v>23</v>
      </c>
      <c r="D6909" s="5" t="n">
        <f aca="false">A6909-1</f>
        <v>6907</v>
      </c>
      <c r="E6909" s="5" t="str">
        <f aca="false">IF(C6909=0,"U",VLOOKUP(D6909,A:B,2,0))</f>
        <v>L1904R</v>
      </c>
    </row>
    <row r="6910" customFormat="false" ht="15.75" hidden="false" customHeight="false" outlineLevel="0" collapsed="false">
      <c r="A6910" s="3" t="n">
        <v>6909</v>
      </c>
      <c r="B6910" s="3" t="s">
        <v>6915</v>
      </c>
      <c r="C6910" s="5" t="n">
        <f aca="false">MOD(A6910,45)</f>
        <v>24</v>
      </c>
      <c r="D6910" s="5" t="n">
        <f aca="false">A6910-1</f>
        <v>6908</v>
      </c>
      <c r="E6910" s="5" t="str">
        <f aca="false">IF(C6910=0,"U",VLOOKUP(D6910,A:B,2,0))</f>
        <v>L1905F</v>
      </c>
    </row>
    <row r="6911" customFormat="false" ht="15.75" hidden="false" customHeight="false" outlineLevel="0" collapsed="false">
      <c r="A6911" s="3" t="n">
        <v>6910</v>
      </c>
      <c r="B6911" s="3" t="s">
        <v>6916</v>
      </c>
      <c r="C6911" s="5" t="n">
        <f aca="false">MOD(A6911,45)</f>
        <v>25</v>
      </c>
      <c r="D6911" s="5" t="n">
        <f aca="false">A6911-1</f>
        <v>6909</v>
      </c>
      <c r="E6911" s="5" t="str">
        <f aca="false">IF(C6911=0,"U",VLOOKUP(D6911,A:B,2,0))</f>
        <v>L1905R</v>
      </c>
    </row>
    <row r="6912" customFormat="false" ht="15.75" hidden="false" customHeight="false" outlineLevel="0" collapsed="false">
      <c r="A6912" s="3" t="n">
        <v>6911</v>
      </c>
      <c r="B6912" s="3" t="s">
        <v>6917</v>
      </c>
      <c r="C6912" s="5" t="n">
        <f aca="false">MOD(A6912,45)</f>
        <v>26</v>
      </c>
      <c r="D6912" s="5" t="n">
        <f aca="false">A6912-1</f>
        <v>6910</v>
      </c>
      <c r="E6912" s="5" t="str">
        <f aca="false">IF(C6912=0,"U",VLOOKUP(D6912,A:B,2,0))</f>
        <v>L1906F</v>
      </c>
    </row>
    <row r="6913" customFormat="false" ht="15.75" hidden="false" customHeight="false" outlineLevel="0" collapsed="false">
      <c r="A6913" s="3" t="n">
        <v>6912</v>
      </c>
      <c r="B6913" s="3" t="s">
        <v>6918</v>
      </c>
      <c r="C6913" s="5" t="n">
        <f aca="false">MOD(A6913,45)</f>
        <v>27</v>
      </c>
      <c r="D6913" s="5" t="n">
        <f aca="false">A6913-1</f>
        <v>6911</v>
      </c>
      <c r="E6913" s="5" t="str">
        <f aca="false">IF(C6913=0,"U",VLOOKUP(D6913,A:B,2,0))</f>
        <v>L1906R</v>
      </c>
    </row>
    <row r="6914" customFormat="false" ht="15.75" hidden="false" customHeight="false" outlineLevel="0" collapsed="false">
      <c r="A6914" s="3" t="n">
        <v>6913</v>
      </c>
      <c r="B6914" s="3" t="s">
        <v>6919</v>
      </c>
      <c r="C6914" s="5" t="n">
        <f aca="false">MOD(A6914,45)</f>
        <v>28</v>
      </c>
      <c r="D6914" s="5" t="n">
        <f aca="false">A6914-1</f>
        <v>6912</v>
      </c>
      <c r="E6914" s="5" t="str">
        <f aca="false">IF(C6914=0,"U",VLOOKUP(D6914,A:B,2,0))</f>
        <v>L1907F</v>
      </c>
    </row>
    <row r="6915" customFormat="false" ht="15.75" hidden="false" customHeight="false" outlineLevel="0" collapsed="false">
      <c r="A6915" s="3" t="n">
        <v>6914</v>
      </c>
      <c r="B6915" s="3" t="s">
        <v>6920</v>
      </c>
      <c r="C6915" s="5" t="n">
        <f aca="false">MOD(A6915,45)</f>
        <v>29</v>
      </c>
      <c r="D6915" s="5" t="n">
        <f aca="false">A6915-1</f>
        <v>6913</v>
      </c>
      <c r="E6915" s="5" t="str">
        <f aca="false">IF(C6915=0,"U",VLOOKUP(D6915,A:B,2,0))</f>
        <v>L1907R</v>
      </c>
    </row>
    <row r="6916" customFormat="false" ht="15.75" hidden="false" customHeight="false" outlineLevel="0" collapsed="false">
      <c r="A6916" s="3" t="n">
        <v>6915</v>
      </c>
      <c r="B6916" s="3" t="s">
        <v>6921</v>
      </c>
      <c r="C6916" s="5" t="n">
        <f aca="false">MOD(A6916,45)</f>
        <v>30</v>
      </c>
      <c r="D6916" s="5" t="n">
        <f aca="false">A6916-1</f>
        <v>6914</v>
      </c>
      <c r="E6916" s="5" t="str">
        <f aca="false">IF(C6916=0,"U",VLOOKUP(D6916,A:B,2,0))</f>
        <v>L2001F</v>
      </c>
    </row>
    <row r="6917" customFormat="false" ht="15.75" hidden="false" customHeight="false" outlineLevel="0" collapsed="false">
      <c r="A6917" s="3" t="n">
        <v>6916</v>
      </c>
      <c r="B6917" s="3" t="s">
        <v>6922</v>
      </c>
      <c r="C6917" s="5" t="n">
        <f aca="false">MOD(A6917,45)</f>
        <v>31</v>
      </c>
      <c r="D6917" s="5" t="n">
        <f aca="false">A6917-1</f>
        <v>6915</v>
      </c>
      <c r="E6917" s="5" t="str">
        <f aca="false">IF(C6917=0,"U",VLOOKUP(D6917,A:B,2,0))</f>
        <v>L2001R</v>
      </c>
    </row>
    <row r="6918" customFormat="false" ht="15.75" hidden="false" customHeight="false" outlineLevel="0" collapsed="false">
      <c r="A6918" s="3" t="n">
        <v>6917</v>
      </c>
      <c r="B6918" s="3" t="s">
        <v>6923</v>
      </c>
      <c r="C6918" s="5" t="n">
        <f aca="false">MOD(A6918,45)</f>
        <v>32</v>
      </c>
      <c r="D6918" s="5" t="n">
        <f aca="false">A6918-1</f>
        <v>6916</v>
      </c>
      <c r="E6918" s="5" t="str">
        <f aca="false">IF(C6918=0,"U",VLOOKUP(D6918,A:B,2,0))</f>
        <v>L2002F</v>
      </c>
    </row>
    <row r="6919" customFormat="false" ht="15.75" hidden="false" customHeight="false" outlineLevel="0" collapsed="false">
      <c r="A6919" s="3" t="n">
        <v>6918</v>
      </c>
      <c r="B6919" s="3" t="s">
        <v>6924</v>
      </c>
      <c r="C6919" s="5" t="n">
        <f aca="false">MOD(A6919,45)</f>
        <v>33</v>
      </c>
      <c r="D6919" s="5" t="n">
        <f aca="false">A6919-1</f>
        <v>6917</v>
      </c>
      <c r="E6919" s="5" t="str">
        <f aca="false">IF(C6919=0,"U",VLOOKUP(D6919,A:B,2,0))</f>
        <v>L2002R</v>
      </c>
    </row>
    <row r="6920" customFormat="false" ht="15.75" hidden="false" customHeight="false" outlineLevel="0" collapsed="false">
      <c r="A6920" s="3" t="n">
        <v>6919</v>
      </c>
      <c r="B6920" s="3" t="s">
        <v>6925</v>
      </c>
      <c r="C6920" s="5" t="n">
        <f aca="false">MOD(A6920,45)</f>
        <v>34</v>
      </c>
      <c r="D6920" s="5" t="n">
        <f aca="false">A6920-1</f>
        <v>6918</v>
      </c>
      <c r="E6920" s="5" t="str">
        <f aca="false">IF(C6920=0,"U",VLOOKUP(D6920,A:B,2,0))</f>
        <v>L2003F</v>
      </c>
    </row>
    <row r="6921" customFormat="false" ht="15.75" hidden="false" customHeight="false" outlineLevel="0" collapsed="false">
      <c r="A6921" s="3" t="n">
        <v>6920</v>
      </c>
      <c r="B6921" s="3" t="s">
        <v>6926</v>
      </c>
      <c r="C6921" s="5" t="n">
        <f aca="false">MOD(A6921,45)</f>
        <v>35</v>
      </c>
      <c r="D6921" s="5" t="n">
        <f aca="false">A6921-1</f>
        <v>6919</v>
      </c>
      <c r="E6921" s="5" t="str">
        <f aca="false">IF(C6921=0,"U",VLOOKUP(D6921,A:B,2,0))</f>
        <v>L2003R</v>
      </c>
    </row>
    <row r="6922" customFormat="false" ht="15.75" hidden="false" customHeight="false" outlineLevel="0" collapsed="false">
      <c r="A6922" s="3" t="n">
        <v>6921</v>
      </c>
      <c r="B6922" s="3" t="s">
        <v>6927</v>
      </c>
      <c r="C6922" s="5" t="n">
        <f aca="false">MOD(A6922,45)</f>
        <v>36</v>
      </c>
      <c r="D6922" s="5" t="n">
        <f aca="false">A6922-1</f>
        <v>6920</v>
      </c>
      <c r="E6922" s="5" t="str">
        <f aca="false">IF(C6922=0,"U",VLOOKUP(D6922,A:B,2,0))</f>
        <v>L2004F</v>
      </c>
    </row>
    <row r="6923" customFormat="false" ht="15.75" hidden="false" customHeight="false" outlineLevel="0" collapsed="false">
      <c r="A6923" s="3" t="n">
        <v>6922</v>
      </c>
      <c r="B6923" s="3" t="s">
        <v>6928</v>
      </c>
      <c r="C6923" s="5" t="n">
        <f aca="false">MOD(A6923,45)</f>
        <v>37</v>
      </c>
      <c r="D6923" s="5" t="n">
        <f aca="false">A6923-1</f>
        <v>6921</v>
      </c>
      <c r="E6923" s="5" t="str">
        <f aca="false">IF(C6923=0,"U",VLOOKUP(D6923,A:B,2,0))</f>
        <v>L2004R</v>
      </c>
    </row>
    <row r="6924" customFormat="false" ht="15.75" hidden="false" customHeight="false" outlineLevel="0" collapsed="false">
      <c r="A6924" s="3" t="n">
        <v>6923</v>
      </c>
      <c r="B6924" s="3" t="s">
        <v>6929</v>
      </c>
      <c r="C6924" s="5" t="n">
        <f aca="false">MOD(A6924,45)</f>
        <v>38</v>
      </c>
      <c r="D6924" s="5" t="n">
        <f aca="false">A6924-1</f>
        <v>6922</v>
      </c>
      <c r="E6924" s="5" t="str">
        <f aca="false">IF(C6924=0,"U",VLOOKUP(D6924,A:B,2,0))</f>
        <v>L2005F</v>
      </c>
    </row>
    <row r="6925" customFormat="false" ht="15.75" hidden="false" customHeight="false" outlineLevel="0" collapsed="false">
      <c r="A6925" s="3" t="n">
        <v>6924</v>
      </c>
      <c r="B6925" s="3" t="s">
        <v>6930</v>
      </c>
      <c r="C6925" s="5" t="n">
        <f aca="false">MOD(A6925,45)</f>
        <v>39</v>
      </c>
      <c r="D6925" s="5" t="n">
        <f aca="false">A6925-1</f>
        <v>6923</v>
      </c>
      <c r="E6925" s="5" t="str">
        <f aca="false">IF(C6925=0,"U",VLOOKUP(D6925,A:B,2,0))</f>
        <v>L2005R</v>
      </c>
    </row>
    <row r="6926" customFormat="false" ht="15.75" hidden="false" customHeight="false" outlineLevel="0" collapsed="false">
      <c r="A6926" s="3" t="n">
        <v>6925</v>
      </c>
      <c r="B6926" s="3" t="s">
        <v>6931</v>
      </c>
      <c r="C6926" s="5" t="n">
        <f aca="false">MOD(A6926,45)</f>
        <v>40</v>
      </c>
      <c r="D6926" s="5" t="n">
        <f aca="false">A6926-1</f>
        <v>6924</v>
      </c>
      <c r="E6926" s="5" t="str">
        <f aca="false">IF(C6926=0,"U",VLOOKUP(D6926,A:B,2,0))</f>
        <v>L2006F</v>
      </c>
    </row>
    <row r="6927" customFormat="false" ht="15.75" hidden="false" customHeight="false" outlineLevel="0" collapsed="false">
      <c r="A6927" s="3" t="n">
        <v>6926</v>
      </c>
      <c r="B6927" s="3" t="s">
        <v>6932</v>
      </c>
      <c r="C6927" s="5" t="n">
        <f aca="false">MOD(A6927,45)</f>
        <v>41</v>
      </c>
      <c r="D6927" s="5" t="n">
        <f aca="false">A6927-1</f>
        <v>6925</v>
      </c>
      <c r="E6927" s="5" t="str">
        <f aca="false">IF(C6927=0,"U",VLOOKUP(D6927,A:B,2,0))</f>
        <v>L2006R</v>
      </c>
    </row>
    <row r="6928" customFormat="false" ht="15.75" hidden="false" customHeight="false" outlineLevel="0" collapsed="false">
      <c r="A6928" s="3" t="n">
        <v>6927</v>
      </c>
      <c r="B6928" s="3" t="s">
        <v>6933</v>
      </c>
      <c r="C6928" s="5" t="n">
        <f aca="false">MOD(A6928,45)</f>
        <v>42</v>
      </c>
      <c r="D6928" s="5" t="n">
        <f aca="false">A6928-1</f>
        <v>6926</v>
      </c>
      <c r="E6928" s="5" t="str">
        <f aca="false">IF(C6928=0,"U",VLOOKUP(D6928,A:B,2,0))</f>
        <v>L2007F</v>
      </c>
    </row>
    <row r="6929" customFormat="false" ht="15.75" hidden="false" customHeight="false" outlineLevel="0" collapsed="false">
      <c r="A6929" s="3" t="n">
        <v>6928</v>
      </c>
      <c r="B6929" s="3" t="s">
        <v>6934</v>
      </c>
      <c r="C6929" s="5" t="n">
        <f aca="false">MOD(A6929,45)</f>
        <v>43</v>
      </c>
      <c r="D6929" s="5" t="n">
        <f aca="false">A6929-1</f>
        <v>6927</v>
      </c>
      <c r="E6929" s="5" t="str">
        <f aca="false">IF(C6929=0,"U",VLOOKUP(D6929,A:B,2,0))</f>
        <v>L2007R</v>
      </c>
    </row>
    <row r="6930" customFormat="false" ht="15.75" hidden="false" customHeight="false" outlineLevel="0" collapsed="false">
      <c r="A6930" s="3" t="n">
        <v>6929</v>
      </c>
      <c r="B6930" s="3" t="s">
        <v>6935</v>
      </c>
      <c r="C6930" s="5" t="n">
        <f aca="false">MOD(A6930,45)</f>
        <v>44</v>
      </c>
      <c r="D6930" s="5" t="n">
        <f aca="false">A6930-1</f>
        <v>6928</v>
      </c>
      <c r="E6930" s="5" t="str">
        <f aca="false">IF(C6930=0,"U",VLOOKUP(D6930,A:B,2,0))</f>
        <v>L2101F</v>
      </c>
    </row>
    <row r="6931" customFormat="false" ht="15.75" hidden="false" customHeight="false" outlineLevel="0" collapsed="false">
      <c r="A6931" s="3" t="n">
        <v>6930</v>
      </c>
      <c r="B6931" s="3" t="s">
        <v>6936</v>
      </c>
      <c r="C6931" s="5" t="n">
        <f aca="false">MOD(A6931,45)</f>
        <v>0</v>
      </c>
      <c r="D6931" s="5" t="n">
        <f aca="false">A6931-1</f>
        <v>6929</v>
      </c>
      <c r="E6931" s="5" t="str">
        <f aca="false">IF(C6931=0,"U",VLOOKUP(D6931,A:B,2,0))</f>
        <v>U</v>
      </c>
    </row>
    <row r="6932" customFormat="false" ht="15.75" hidden="false" customHeight="false" outlineLevel="0" collapsed="false">
      <c r="A6932" s="3" t="n">
        <v>6931</v>
      </c>
      <c r="B6932" s="3" t="s">
        <v>6937</v>
      </c>
      <c r="C6932" s="5" t="n">
        <f aca="false">MOD(A6932,45)</f>
        <v>1</v>
      </c>
      <c r="D6932" s="5" t="n">
        <f aca="false">A6932-1</f>
        <v>6930</v>
      </c>
      <c r="E6932" s="5" t="str">
        <f aca="false">IF(C6932=0,"U",VLOOKUP(D6932,A:B,2,0))</f>
        <v>L2102F</v>
      </c>
    </row>
    <row r="6933" customFormat="false" ht="15.75" hidden="false" customHeight="false" outlineLevel="0" collapsed="false">
      <c r="A6933" s="3" t="n">
        <v>6932</v>
      </c>
      <c r="B6933" s="3" t="s">
        <v>6938</v>
      </c>
      <c r="C6933" s="5" t="n">
        <f aca="false">MOD(A6933,45)</f>
        <v>2</v>
      </c>
      <c r="D6933" s="5" t="n">
        <f aca="false">A6933-1</f>
        <v>6931</v>
      </c>
      <c r="E6933" s="5" t="str">
        <f aca="false">IF(C6933=0,"U",VLOOKUP(D6933,A:B,2,0))</f>
        <v>L2102R</v>
      </c>
    </row>
    <row r="6934" customFormat="false" ht="15.75" hidden="false" customHeight="false" outlineLevel="0" collapsed="false">
      <c r="A6934" s="3" t="n">
        <v>6933</v>
      </c>
      <c r="B6934" s="3" t="s">
        <v>6939</v>
      </c>
      <c r="C6934" s="5" t="n">
        <f aca="false">MOD(A6934,45)</f>
        <v>3</v>
      </c>
      <c r="D6934" s="5" t="n">
        <f aca="false">A6934-1</f>
        <v>6932</v>
      </c>
      <c r="E6934" s="5" t="str">
        <f aca="false">IF(C6934=0,"U",VLOOKUP(D6934,A:B,2,0))</f>
        <v>L2103F</v>
      </c>
    </row>
    <row r="6935" customFormat="false" ht="15.75" hidden="false" customHeight="false" outlineLevel="0" collapsed="false">
      <c r="A6935" s="3" t="n">
        <v>6934</v>
      </c>
      <c r="B6935" s="3" t="s">
        <v>6940</v>
      </c>
      <c r="C6935" s="5" t="n">
        <f aca="false">MOD(A6935,45)</f>
        <v>4</v>
      </c>
      <c r="D6935" s="5" t="n">
        <f aca="false">A6935-1</f>
        <v>6933</v>
      </c>
      <c r="E6935" s="5" t="str">
        <f aca="false">IF(C6935=0,"U",VLOOKUP(D6935,A:B,2,0))</f>
        <v>L2103R</v>
      </c>
    </row>
    <row r="6936" customFormat="false" ht="15.75" hidden="false" customHeight="false" outlineLevel="0" collapsed="false">
      <c r="A6936" s="3" t="n">
        <v>6935</v>
      </c>
      <c r="B6936" s="3" t="s">
        <v>6941</v>
      </c>
      <c r="C6936" s="5" t="n">
        <f aca="false">MOD(A6936,45)</f>
        <v>5</v>
      </c>
      <c r="D6936" s="5" t="n">
        <f aca="false">A6936-1</f>
        <v>6934</v>
      </c>
      <c r="E6936" s="5" t="str">
        <f aca="false">IF(C6936=0,"U",VLOOKUP(D6936,A:B,2,0))</f>
        <v>L2104F</v>
      </c>
    </row>
    <row r="6937" customFormat="false" ht="15.75" hidden="false" customHeight="false" outlineLevel="0" collapsed="false">
      <c r="A6937" s="3" t="n">
        <v>6936</v>
      </c>
      <c r="B6937" s="3" t="s">
        <v>6942</v>
      </c>
      <c r="C6937" s="5" t="n">
        <f aca="false">MOD(A6937,45)</f>
        <v>6</v>
      </c>
      <c r="D6937" s="5" t="n">
        <f aca="false">A6937-1</f>
        <v>6935</v>
      </c>
      <c r="E6937" s="5" t="str">
        <f aca="false">IF(C6937=0,"U",VLOOKUP(D6937,A:B,2,0))</f>
        <v>L2104R</v>
      </c>
    </row>
    <row r="6938" customFormat="false" ht="15.75" hidden="false" customHeight="false" outlineLevel="0" collapsed="false">
      <c r="A6938" s="3" t="n">
        <v>6937</v>
      </c>
      <c r="B6938" s="3" t="s">
        <v>6943</v>
      </c>
      <c r="C6938" s="5" t="n">
        <f aca="false">MOD(A6938,45)</f>
        <v>7</v>
      </c>
      <c r="D6938" s="5" t="n">
        <f aca="false">A6938-1</f>
        <v>6936</v>
      </c>
      <c r="E6938" s="5" t="str">
        <f aca="false">IF(C6938=0,"U",VLOOKUP(D6938,A:B,2,0))</f>
        <v>L2105F</v>
      </c>
    </row>
    <row r="6939" customFormat="false" ht="15.75" hidden="false" customHeight="false" outlineLevel="0" collapsed="false">
      <c r="A6939" s="3" t="n">
        <v>6938</v>
      </c>
      <c r="B6939" s="3" t="s">
        <v>6944</v>
      </c>
      <c r="C6939" s="5" t="n">
        <f aca="false">MOD(A6939,45)</f>
        <v>8</v>
      </c>
      <c r="D6939" s="5" t="n">
        <f aca="false">A6939-1</f>
        <v>6937</v>
      </c>
      <c r="E6939" s="5" t="str">
        <f aca="false">IF(C6939=0,"U",VLOOKUP(D6939,A:B,2,0))</f>
        <v>L2105R</v>
      </c>
    </row>
    <row r="6940" customFormat="false" ht="15.75" hidden="false" customHeight="false" outlineLevel="0" collapsed="false">
      <c r="A6940" s="3" t="n">
        <v>6939</v>
      </c>
      <c r="B6940" s="3" t="s">
        <v>6945</v>
      </c>
      <c r="C6940" s="5" t="n">
        <f aca="false">MOD(A6940,45)</f>
        <v>9</v>
      </c>
      <c r="D6940" s="5" t="n">
        <f aca="false">A6940-1</f>
        <v>6938</v>
      </c>
      <c r="E6940" s="5" t="str">
        <f aca="false">IF(C6940=0,"U",VLOOKUP(D6940,A:B,2,0))</f>
        <v>L2106F</v>
      </c>
    </row>
    <row r="6941" customFormat="false" ht="15.75" hidden="false" customHeight="false" outlineLevel="0" collapsed="false">
      <c r="A6941" s="3" t="n">
        <v>6940</v>
      </c>
      <c r="B6941" s="3" t="s">
        <v>6946</v>
      </c>
      <c r="C6941" s="5" t="n">
        <f aca="false">MOD(A6941,45)</f>
        <v>10</v>
      </c>
      <c r="D6941" s="5" t="n">
        <f aca="false">A6941-1</f>
        <v>6939</v>
      </c>
      <c r="E6941" s="5" t="str">
        <f aca="false">IF(C6941=0,"U",VLOOKUP(D6941,A:B,2,0))</f>
        <v>L2106R</v>
      </c>
    </row>
    <row r="6942" customFormat="false" ht="15.75" hidden="false" customHeight="false" outlineLevel="0" collapsed="false">
      <c r="A6942" s="3" t="n">
        <v>6941</v>
      </c>
      <c r="B6942" s="3" t="s">
        <v>6947</v>
      </c>
      <c r="C6942" s="5" t="n">
        <f aca="false">MOD(A6942,45)</f>
        <v>11</v>
      </c>
      <c r="D6942" s="5" t="n">
        <f aca="false">A6942-1</f>
        <v>6940</v>
      </c>
      <c r="E6942" s="5" t="str">
        <f aca="false">IF(C6942=0,"U",VLOOKUP(D6942,A:B,2,0))</f>
        <v>L2107F</v>
      </c>
    </row>
    <row r="6943" customFormat="false" ht="15.75" hidden="false" customHeight="false" outlineLevel="0" collapsed="false">
      <c r="A6943" s="3" t="n">
        <v>6942</v>
      </c>
      <c r="B6943" s="3" t="s">
        <v>6948</v>
      </c>
      <c r="C6943" s="5" t="n">
        <f aca="false">MOD(A6943,45)</f>
        <v>12</v>
      </c>
      <c r="D6943" s="5" t="n">
        <f aca="false">A6943-1</f>
        <v>6941</v>
      </c>
      <c r="E6943" s="5" t="str">
        <f aca="false">IF(C6943=0,"U",VLOOKUP(D6943,A:B,2,0))</f>
        <v>L2107R</v>
      </c>
    </row>
    <row r="6944" customFormat="false" ht="15.75" hidden="false" customHeight="false" outlineLevel="0" collapsed="false">
      <c r="A6944" s="3" t="n">
        <v>6943</v>
      </c>
      <c r="B6944" s="3" t="s">
        <v>6949</v>
      </c>
      <c r="C6944" s="5" t="n">
        <f aca="false">MOD(A6944,45)</f>
        <v>13</v>
      </c>
      <c r="D6944" s="5" t="n">
        <f aca="false">A6944-1</f>
        <v>6942</v>
      </c>
      <c r="E6944" s="5" t="str">
        <f aca="false">IF(C6944=0,"U",VLOOKUP(D6944,A:B,2,0))</f>
        <v>L2201F</v>
      </c>
    </row>
    <row r="6945" customFormat="false" ht="15.75" hidden="false" customHeight="false" outlineLevel="0" collapsed="false">
      <c r="A6945" s="3" t="n">
        <v>6944</v>
      </c>
      <c r="B6945" s="3" t="s">
        <v>6950</v>
      </c>
      <c r="C6945" s="5" t="n">
        <f aca="false">MOD(A6945,45)</f>
        <v>14</v>
      </c>
      <c r="D6945" s="5" t="n">
        <f aca="false">A6945-1</f>
        <v>6943</v>
      </c>
      <c r="E6945" s="5" t="str">
        <f aca="false">IF(C6945=0,"U",VLOOKUP(D6945,A:B,2,0))</f>
        <v>L2201R</v>
      </c>
    </row>
    <row r="6946" customFormat="false" ht="15.75" hidden="false" customHeight="false" outlineLevel="0" collapsed="false">
      <c r="A6946" s="3" t="n">
        <v>6945</v>
      </c>
      <c r="B6946" s="3" t="s">
        <v>6951</v>
      </c>
      <c r="C6946" s="5" t="n">
        <f aca="false">MOD(A6946,45)</f>
        <v>15</v>
      </c>
      <c r="D6946" s="5" t="n">
        <f aca="false">A6946-1</f>
        <v>6944</v>
      </c>
      <c r="E6946" s="5" t="str">
        <f aca="false">IF(C6946=0,"U",VLOOKUP(D6946,A:B,2,0))</f>
        <v>L2202F</v>
      </c>
    </row>
    <row r="6947" customFormat="false" ht="15.75" hidden="false" customHeight="false" outlineLevel="0" collapsed="false">
      <c r="A6947" s="3" t="n">
        <v>6946</v>
      </c>
      <c r="B6947" s="3" t="s">
        <v>6952</v>
      </c>
      <c r="C6947" s="5" t="n">
        <f aca="false">MOD(A6947,45)</f>
        <v>16</v>
      </c>
      <c r="D6947" s="5" t="n">
        <f aca="false">A6947-1</f>
        <v>6945</v>
      </c>
      <c r="E6947" s="5" t="str">
        <f aca="false">IF(C6947=0,"U",VLOOKUP(D6947,A:B,2,0))</f>
        <v>L2202R</v>
      </c>
    </row>
    <row r="6948" customFormat="false" ht="15.75" hidden="false" customHeight="false" outlineLevel="0" collapsed="false">
      <c r="A6948" s="3" t="n">
        <v>6947</v>
      </c>
      <c r="B6948" s="3" t="s">
        <v>6953</v>
      </c>
      <c r="C6948" s="5" t="n">
        <f aca="false">MOD(A6948,45)</f>
        <v>17</v>
      </c>
      <c r="D6948" s="5" t="n">
        <f aca="false">A6948-1</f>
        <v>6946</v>
      </c>
      <c r="E6948" s="5" t="str">
        <f aca="false">IF(C6948=0,"U",VLOOKUP(D6948,A:B,2,0))</f>
        <v>L2203F</v>
      </c>
    </row>
    <row r="6949" customFormat="false" ht="15.75" hidden="false" customHeight="false" outlineLevel="0" collapsed="false">
      <c r="A6949" s="3" t="n">
        <v>6948</v>
      </c>
      <c r="B6949" s="3" t="s">
        <v>6954</v>
      </c>
      <c r="C6949" s="5" t="n">
        <f aca="false">MOD(A6949,45)</f>
        <v>18</v>
      </c>
      <c r="D6949" s="5" t="n">
        <f aca="false">A6949-1</f>
        <v>6947</v>
      </c>
      <c r="E6949" s="5" t="str">
        <f aca="false">IF(C6949=0,"U",VLOOKUP(D6949,A:B,2,0))</f>
        <v>L2203R</v>
      </c>
    </row>
    <row r="6950" customFormat="false" ht="15.75" hidden="false" customHeight="false" outlineLevel="0" collapsed="false">
      <c r="A6950" s="3" t="n">
        <v>6949</v>
      </c>
      <c r="B6950" s="3" t="s">
        <v>6955</v>
      </c>
      <c r="C6950" s="5" t="n">
        <f aca="false">MOD(A6950,45)</f>
        <v>19</v>
      </c>
      <c r="D6950" s="5" t="n">
        <f aca="false">A6950-1</f>
        <v>6948</v>
      </c>
      <c r="E6950" s="5" t="str">
        <f aca="false">IF(C6950=0,"U",VLOOKUP(D6950,A:B,2,0))</f>
        <v>L2204F</v>
      </c>
    </row>
    <row r="6951" customFormat="false" ht="15.75" hidden="false" customHeight="false" outlineLevel="0" collapsed="false">
      <c r="A6951" s="3" t="n">
        <v>6950</v>
      </c>
      <c r="B6951" s="3" t="s">
        <v>6956</v>
      </c>
      <c r="C6951" s="5" t="n">
        <f aca="false">MOD(A6951,45)</f>
        <v>20</v>
      </c>
      <c r="D6951" s="5" t="n">
        <f aca="false">A6951-1</f>
        <v>6949</v>
      </c>
      <c r="E6951" s="5" t="str">
        <f aca="false">IF(C6951=0,"U",VLOOKUP(D6951,A:B,2,0))</f>
        <v>L2204R</v>
      </c>
    </row>
    <row r="6952" customFormat="false" ht="15.75" hidden="false" customHeight="false" outlineLevel="0" collapsed="false">
      <c r="A6952" s="3" t="n">
        <v>6951</v>
      </c>
      <c r="B6952" s="3" t="s">
        <v>6957</v>
      </c>
      <c r="C6952" s="5" t="n">
        <f aca="false">MOD(A6952,45)</f>
        <v>21</v>
      </c>
      <c r="D6952" s="5" t="n">
        <f aca="false">A6952-1</f>
        <v>6950</v>
      </c>
      <c r="E6952" s="5" t="str">
        <f aca="false">IF(C6952=0,"U",VLOOKUP(D6952,A:B,2,0))</f>
        <v>L2205F</v>
      </c>
    </row>
    <row r="6953" customFormat="false" ht="15.75" hidden="false" customHeight="false" outlineLevel="0" collapsed="false">
      <c r="A6953" s="3" t="n">
        <v>6952</v>
      </c>
      <c r="B6953" s="3" t="s">
        <v>6958</v>
      </c>
      <c r="C6953" s="5" t="n">
        <f aca="false">MOD(A6953,45)</f>
        <v>22</v>
      </c>
      <c r="D6953" s="5" t="n">
        <f aca="false">A6953-1</f>
        <v>6951</v>
      </c>
      <c r="E6953" s="5" t="str">
        <f aca="false">IF(C6953=0,"U",VLOOKUP(D6953,A:B,2,0))</f>
        <v>L2205R</v>
      </c>
    </row>
    <row r="6954" customFormat="false" ht="15.75" hidden="false" customHeight="false" outlineLevel="0" collapsed="false">
      <c r="A6954" s="3" t="n">
        <v>6953</v>
      </c>
      <c r="B6954" s="3" t="s">
        <v>6959</v>
      </c>
      <c r="C6954" s="5" t="n">
        <f aca="false">MOD(A6954,45)</f>
        <v>23</v>
      </c>
      <c r="D6954" s="5" t="n">
        <f aca="false">A6954-1</f>
        <v>6952</v>
      </c>
      <c r="E6954" s="5" t="str">
        <f aca="false">IF(C6954=0,"U",VLOOKUP(D6954,A:B,2,0))</f>
        <v>L2206F</v>
      </c>
    </row>
    <row r="6955" customFormat="false" ht="15.75" hidden="false" customHeight="false" outlineLevel="0" collapsed="false">
      <c r="A6955" s="3" t="n">
        <v>6954</v>
      </c>
      <c r="B6955" s="3" t="s">
        <v>6960</v>
      </c>
      <c r="C6955" s="5" t="n">
        <f aca="false">MOD(A6955,45)</f>
        <v>24</v>
      </c>
      <c r="D6955" s="5" t="n">
        <f aca="false">A6955-1</f>
        <v>6953</v>
      </c>
      <c r="E6955" s="5" t="str">
        <f aca="false">IF(C6955=0,"U",VLOOKUP(D6955,A:B,2,0))</f>
        <v>L2206R</v>
      </c>
    </row>
    <row r="6956" customFormat="false" ht="15.75" hidden="false" customHeight="false" outlineLevel="0" collapsed="false">
      <c r="A6956" s="3" t="n">
        <v>6955</v>
      </c>
      <c r="B6956" s="3" t="s">
        <v>6961</v>
      </c>
      <c r="C6956" s="5" t="n">
        <f aca="false">MOD(A6956,45)</f>
        <v>25</v>
      </c>
      <c r="D6956" s="5" t="n">
        <f aca="false">A6956-1</f>
        <v>6954</v>
      </c>
      <c r="E6956" s="5" t="str">
        <f aca="false">IF(C6956=0,"U",VLOOKUP(D6956,A:B,2,0))</f>
        <v>L2207F</v>
      </c>
    </row>
    <row r="6957" customFormat="false" ht="15.75" hidden="false" customHeight="false" outlineLevel="0" collapsed="false">
      <c r="A6957" s="3" t="n">
        <v>6956</v>
      </c>
      <c r="B6957" s="3" t="s">
        <v>6962</v>
      </c>
      <c r="C6957" s="5" t="n">
        <f aca="false">MOD(A6957,45)</f>
        <v>26</v>
      </c>
      <c r="D6957" s="5" t="n">
        <f aca="false">A6957-1</f>
        <v>6955</v>
      </c>
      <c r="E6957" s="5" t="str">
        <f aca="false">IF(C6957=0,"U",VLOOKUP(D6957,A:B,2,0))</f>
        <v>L2207R</v>
      </c>
    </row>
    <row r="6958" customFormat="false" ht="15.75" hidden="false" customHeight="false" outlineLevel="0" collapsed="false">
      <c r="A6958" s="3" t="n">
        <v>6957</v>
      </c>
      <c r="B6958" s="3" t="s">
        <v>6963</v>
      </c>
      <c r="C6958" s="5" t="n">
        <f aca="false">MOD(A6958,45)</f>
        <v>27</v>
      </c>
      <c r="D6958" s="5" t="n">
        <f aca="false">A6958-1</f>
        <v>6956</v>
      </c>
      <c r="E6958" s="5" t="str">
        <f aca="false">IF(C6958=0,"U",VLOOKUP(D6958,A:B,2,0))</f>
        <v>M0101F</v>
      </c>
    </row>
    <row r="6959" customFormat="false" ht="15.75" hidden="false" customHeight="false" outlineLevel="0" collapsed="false">
      <c r="A6959" s="3" t="n">
        <v>6958</v>
      </c>
      <c r="B6959" s="3" t="s">
        <v>6964</v>
      </c>
      <c r="C6959" s="5" t="n">
        <f aca="false">MOD(A6959,45)</f>
        <v>28</v>
      </c>
      <c r="D6959" s="5" t="n">
        <f aca="false">A6959-1</f>
        <v>6957</v>
      </c>
      <c r="E6959" s="5" t="str">
        <f aca="false">IF(C6959=0,"U",VLOOKUP(D6959,A:B,2,0))</f>
        <v>M0101R</v>
      </c>
    </row>
    <row r="6960" customFormat="false" ht="15.75" hidden="false" customHeight="false" outlineLevel="0" collapsed="false">
      <c r="A6960" s="3" t="n">
        <v>6959</v>
      </c>
      <c r="B6960" s="3" t="s">
        <v>6965</v>
      </c>
      <c r="C6960" s="5" t="n">
        <f aca="false">MOD(A6960,45)</f>
        <v>29</v>
      </c>
      <c r="D6960" s="5" t="n">
        <f aca="false">A6960-1</f>
        <v>6958</v>
      </c>
      <c r="E6960" s="5" t="str">
        <f aca="false">IF(C6960=0,"U",VLOOKUP(D6960,A:B,2,0))</f>
        <v>M0102F</v>
      </c>
    </row>
    <row r="6961" customFormat="false" ht="15.75" hidden="false" customHeight="false" outlineLevel="0" collapsed="false">
      <c r="A6961" s="3" t="n">
        <v>6960</v>
      </c>
      <c r="B6961" s="3" t="s">
        <v>6966</v>
      </c>
      <c r="C6961" s="5" t="n">
        <f aca="false">MOD(A6961,45)</f>
        <v>30</v>
      </c>
      <c r="D6961" s="5" t="n">
        <f aca="false">A6961-1</f>
        <v>6959</v>
      </c>
      <c r="E6961" s="5" t="str">
        <f aca="false">IF(C6961=0,"U",VLOOKUP(D6961,A:B,2,0))</f>
        <v>M0102R</v>
      </c>
    </row>
    <row r="6962" customFormat="false" ht="15.75" hidden="false" customHeight="false" outlineLevel="0" collapsed="false">
      <c r="A6962" s="3" t="n">
        <v>6961</v>
      </c>
      <c r="B6962" s="3" t="s">
        <v>6967</v>
      </c>
      <c r="C6962" s="5" t="n">
        <f aca="false">MOD(A6962,45)</f>
        <v>31</v>
      </c>
      <c r="D6962" s="5" t="n">
        <f aca="false">A6962-1</f>
        <v>6960</v>
      </c>
      <c r="E6962" s="5" t="str">
        <f aca="false">IF(C6962=0,"U",VLOOKUP(D6962,A:B,2,0))</f>
        <v>M0103F</v>
      </c>
    </row>
    <row r="6963" customFormat="false" ht="15.75" hidden="false" customHeight="false" outlineLevel="0" collapsed="false">
      <c r="A6963" s="3" t="n">
        <v>6962</v>
      </c>
      <c r="B6963" s="3" t="s">
        <v>6968</v>
      </c>
      <c r="C6963" s="5" t="n">
        <f aca="false">MOD(A6963,45)</f>
        <v>32</v>
      </c>
      <c r="D6963" s="5" t="n">
        <f aca="false">A6963-1</f>
        <v>6961</v>
      </c>
      <c r="E6963" s="5" t="str">
        <f aca="false">IF(C6963=0,"U",VLOOKUP(D6963,A:B,2,0))</f>
        <v>M0103R</v>
      </c>
    </row>
    <row r="6964" customFormat="false" ht="15.75" hidden="false" customHeight="false" outlineLevel="0" collapsed="false">
      <c r="A6964" s="3" t="n">
        <v>6963</v>
      </c>
      <c r="B6964" s="3" t="s">
        <v>6969</v>
      </c>
      <c r="C6964" s="5" t="n">
        <f aca="false">MOD(A6964,45)</f>
        <v>33</v>
      </c>
      <c r="D6964" s="5" t="n">
        <f aca="false">A6964-1</f>
        <v>6962</v>
      </c>
      <c r="E6964" s="5" t="str">
        <f aca="false">IF(C6964=0,"U",VLOOKUP(D6964,A:B,2,0))</f>
        <v>M0104F</v>
      </c>
    </row>
    <row r="6965" customFormat="false" ht="15.75" hidden="false" customHeight="false" outlineLevel="0" collapsed="false">
      <c r="A6965" s="3" t="n">
        <v>6964</v>
      </c>
      <c r="B6965" s="3" t="s">
        <v>6970</v>
      </c>
      <c r="C6965" s="5" t="n">
        <f aca="false">MOD(A6965,45)</f>
        <v>34</v>
      </c>
      <c r="D6965" s="5" t="n">
        <f aca="false">A6965-1</f>
        <v>6963</v>
      </c>
      <c r="E6965" s="5" t="str">
        <f aca="false">IF(C6965=0,"U",VLOOKUP(D6965,A:B,2,0))</f>
        <v>M0104R</v>
      </c>
    </row>
    <row r="6966" customFormat="false" ht="15.75" hidden="false" customHeight="false" outlineLevel="0" collapsed="false">
      <c r="A6966" s="3" t="n">
        <v>6965</v>
      </c>
      <c r="B6966" s="3" t="s">
        <v>6971</v>
      </c>
      <c r="C6966" s="5" t="n">
        <f aca="false">MOD(A6966,45)</f>
        <v>35</v>
      </c>
      <c r="D6966" s="5" t="n">
        <f aca="false">A6966-1</f>
        <v>6964</v>
      </c>
      <c r="E6966" s="5" t="str">
        <f aca="false">IF(C6966=0,"U",VLOOKUP(D6966,A:B,2,0))</f>
        <v>M0105F</v>
      </c>
    </row>
    <row r="6967" customFormat="false" ht="15.75" hidden="false" customHeight="false" outlineLevel="0" collapsed="false">
      <c r="A6967" s="3" t="n">
        <v>6966</v>
      </c>
      <c r="B6967" s="3" t="s">
        <v>6972</v>
      </c>
      <c r="C6967" s="5" t="n">
        <f aca="false">MOD(A6967,45)</f>
        <v>36</v>
      </c>
      <c r="D6967" s="5" t="n">
        <f aca="false">A6967-1</f>
        <v>6965</v>
      </c>
      <c r="E6967" s="5" t="str">
        <f aca="false">IF(C6967=0,"U",VLOOKUP(D6967,A:B,2,0))</f>
        <v>M0105R</v>
      </c>
    </row>
    <row r="6968" customFormat="false" ht="15.75" hidden="false" customHeight="false" outlineLevel="0" collapsed="false">
      <c r="A6968" s="3" t="n">
        <v>6967</v>
      </c>
      <c r="B6968" s="3" t="s">
        <v>6973</v>
      </c>
      <c r="C6968" s="5" t="n">
        <f aca="false">MOD(A6968,45)</f>
        <v>37</v>
      </c>
      <c r="D6968" s="5" t="n">
        <f aca="false">A6968-1</f>
        <v>6966</v>
      </c>
      <c r="E6968" s="5" t="str">
        <f aca="false">IF(C6968=0,"U",VLOOKUP(D6968,A:B,2,0))</f>
        <v>M0106F</v>
      </c>
    </row>
    <row r="6969" customFormat="false" ht="15.75" hidden="false" customHeight="false" outlineLevel="0" collapsed="false">
      <c r="A6969" s="3" t="n">
        <v>6968</v>
      </c>
      <c r="B6969" s="3" t="s">
        <v>6974</v>
      </c>
      <c r="C6969" s="5" t="n">
        <f aca="false">MOD(A6969,45)</f>
        <v>38</v>
      </c>
      <c r="D6969" s="5" t="n">
        <f aca="false">A6969-1</f>
        <v>6967</v>
      </c>
      <c r="E6969" s="5" t="str">
        <f aca="false">IF(C6969=0,"U",VLOOKUP(D6969,A:B,2,0))</f>
        <v>M0106R</v>
      </c>
    </row>
    <row r="6970" customFormat="false" ht="15.75" hidden="false" customHeight="false" outlineLevel="0" collapsed="false">
      <c r="A6970" s="3" t="n">
        <v>6969</v>
      </c>
      <c r="B6970" s="3" t="s">
        <v>6975</v>
      </c>
      <c r="C6970" s="5" t="n">
        <f aca="false">MOD(A6970,45)</f>
        <v>39</v>
      </c>
      <c r="D6970" s="5" t="n">
        <f aca="false">A6970-1</f>
        <v>6968</v>
      </c>
      <c r="E6970" s="5" t="str">
        <f aca="false">IF(C6970=0,"U",VLOOKUP(D6970,A:B,2,0))</f>
        <v>M0107F</v>
      </c>
    </row>
    <row r="6971" customFormat="false" ht="15.75" hidden="false" customHeight="false" outlineLevel="0" collapsed="false">
      <c r="A6971" s="3" t="n">
        <v>6970</v>
      </c>
      <c r="B6971" s="3" t="s">
        <v>6976</v>
      </c>
      <c r="C6971" s="5" t="n">
        <f aca="false">MOD(A6971,45)</f>
        <v>40</v>
      </c>
      <c r="D6971" s="5" t="n">
        <f aca="false">A6971-1</f>
        <v>6969</v>
      </c>
      <c r="E6971" s="5" t="str">
        <f aca="false">IF(C6971=0,"U",VLOOKUP(D6971,A:B,2,0))</f>
        <v>M0107R</v>
      </c>
    </row>
    <row r="6972" customFormat="false" ht="15.75" hidden="false" customHeight="false" outlineLevel="0" collapsed="false">
      <c r="A6972" s="3" t="n">
        <v>6971</v>
      </c>
      <c r="B6972" s="3" t="s">
        <v>6977</v>
      </c>
      <c r="C6972" s="5" t="n">
        <f aca="false">MOD(A6972,45)</f>
        <v>41</v>
      </c>
      <c r="D6972" s="5" t="n">
        <f aca="false">A6972-1</f>
        <v>6970</v>
      </c>
      <c r="E6972" s="5" t="str">
        <f aca="false">IF(C6972=0,"U",VLOOKUP(D6972,A:B,2,0))</f>
        <v>M0201F</v>
      </c>
    </row>
    <row r="6973" customFormat="false" ht="15.75" hidden="false" customHeight="false" outlineLevel="0" collapsed="false">
      <c r="A6973" s="3" t="n">
        <v>6972</v>
      </c>
      <c r="B6973" s="3" t="s">
        <v>6978</v>
      </c>
      <c r="C6973" s="5" t="n">
        <f aca="false">MOD(A6973,45)</f>
        <v>42</v>
      </c>
      <c r="D6973" s="5" t="n">
        <f aca="false">A6973-1</f>
        <v>6971</v>
      </c>
      <c r="E6973" s="5" t="str">
        <f aca="false">IF(C6973=0,"U",VLOOKUP(D6973,A:B,2,0))</f>
        <v>M0201R</v>
      </c>
    </row>
    <row r="6974" customFormat="false" ht="15.75" hidden="false" customHeight="false" outlineLevel="0" collapsed="false">
      <c r="A6974" s="3" t="n">
        <v>6973</v>
      </c>
      <c r="B6974" s="3" t="s">
        <v>6979</v>
      </c>
      <c r="C6974" s="5" t="n">
        <f aca="false">MOD(A6974,45)</f>
        <v>43</v>
      </c>
      <c r="D6974" s="5" t="n">
        <f aca="false">A6974-1</f>
        <v>6972</v>
      </c>
      <c r="E6974" s="5" t="str">
        <f aca="false">IF(C6974=0,"U",VLOOKUP(D6974,A:B,2,0))</f>
        <v>M0202F</v>
      </c>
    </row>
    <row r="6975" customFormat="false" ht="15.75" hidden="false" customHeight="false" outlineLevel="0" collapsed="false">
      <c r="A6975" s="3" t="n">
        <v>6974</v>
      </c>
      <c r="B6975" s="3" t="s">
        <v>6980</v>
      </c>
      <c r="C6975" s="5" t="n">
        <f aca="false">MOD(A6975,45)</f>
        <v>44</v>
      </c>
      <c r="D6975" s="5" t="n">
        <f aca="false">A6975-1</f>
        <v>6973</v>
      </c>
      <c r="E6975" s="5" t="str">
        <f aca="false">IF(C6975=0,"U",VLOOKUP(D6975,A:B,2,0))</f>
        <v>M0202R</v>
      </c>
    </row>
    <row r="6976" customFormat="false" ht="15.75" hidden="false" customHeight="false" outlineLevel="0" collapsed="false">
      <c r="A6976" s="3" t="n">
        <v>6975</v>
      </c>
      <c r="B6976" s="3" t="s">
        <v>6981</v>
      </c>
      <c r="C6976" s="5" t="n">
        <f aca="false">MOD(A6976,45)</f>
        <v>0</v>
      </c>
      <c r="D6976" s="5" t="n">
        <f aca="false">A6976-1</f>
        <v>6974</v>
      </c>
      <c r="E6976" s="5" t="str">
        <f aca="false">IF(C6976=0,"U",VLOOKUP(D6976,A:B,2,0))</f>
        <v>U</v>
      </c>
    </row>
    <row r="6977" customFormat="false" ht="15.75" hidden="false" customHeight="false" outlineLevel="0" collapsed="false">
      <c r="A6977" s="3" t="n">
        <v>6976</v>
      </c>
      <c r="B6977" s="3" t="s">
        <v>6982</v>
      </c>
      <c r="C6977" s="5" t="n">
        <f aca="false">MOD(A6977,45)</f>
        <v>1</v>
      </c>
      <c r="D6977" s="5" t="n">
        <f aca="false">A6977-1</f>
        <v>6975</v>
      </c>
      <c r="E6977" s="5" t="str">
        <f aca="false">IF(C6977=0,"U",VLOOKUP(D6977,A:B,2,0))</f>
        <v>M0203R</v>
      </c>
    </row>
    <row r="6978" customFormat="false" ht="15.75" hidden="false" customHeight="false" outlineLevel="0" collapsed="false">
      <c r="A6978" s="3" t="n">
        <v>6977</v>
      </c>
      <c r="B6978" s="3" t="s">
        <v>6983</v>
      </c>
      <c r="C6978" s="5" t="n">
        <f aca="false">MOD(A6978,45)</f>
        <v>2</v>
      </c>
      <c r="D6978" s="5" t="n">
        <f aca="false">A6978-1</f>
        <v>6976</v>
      </c>
      <c r="E6978" s="5" t="str">
        <f aca="false">IF(C6978=0,"U",VLOOKUP(D6978,A:B,2,0))</f>
        <v>M0204F</v>
      </c>
    </row>
    <row r="6979" customFormat="false" ht="15.75" hidden="false" customHeight="false" outlineLevel="0" collapsed="false">
      <c r="A6979" s="3" t="n">
        <v>6978</v>
      </c>
      <c r="B6979" s="3" t="s">
        <v>6984</v>
      </c>
      <c r="C6979" s="5" t="n">
        <f aca="false">MOD(A6979,45)</f>
        <v>3</v>
      </c>
      <c r="D6979" s="5" t="n">
        <f aca="false">A6979-1</f>
        <v>6977</v>
      </c>
      <c r="E6979" s="5" t="str">
        <f aca="false">IF(C6979=0,"U",VLOOKUP(D6979,A:B,2,0))</f>
        <v>M0204R</v>
      </c>
    </row>
    <row r="6980" customFormat="false" ht="15.75" hidden="false" customHeight="false" outlineLevel="0" collapsed="false">
      <c r="A6980" s="3" t="n">
        <v>6979</v>
      </c>
      <c r="B6980" s="3" t="s">
        <v>6985</v>
      </c>
      <c r="C6980" s="5" t="n">
        <f aca="false">MOD(A6980,45)</f>
        <v>4</v>
      </c>
      <c r="D6980" s="5" t="n">
        <f aca="false">A6980-1</f>
        <v>6978</v>
      </c>
      <c r="E6980" s="5" t="str">
        <f aca="false">IF(C6980=0,"U",VLOOKUP(D6980,A:B,2,0))</f>
        <v>M0205F</v>
      </c>
    </row>
    <row r="6981" customFormat="false" ht="15.75" hidden="false" customHeight="false" outlineLevel="0" collapsed="false">
      <c r="A6981" s="3" t="n">
        <v>6980</v>
      </c>
      <c r="B6981" s="3" t="s">
        <v>6986</v>
      </c>
      <c r="C6981" s="5" t="n">
        <f aca="false">MOD(A6981,45)</f>
        <v>5</v>
      </c>
      <c r="D6981" s="5" t="n">
        <f aca="false">A6981-1</f>
        <v>6979</v>
      </c>
      <c r="E6981" s="5" t="str">
        <f aca="false">IF(C6981=0,"U",VLOOKUP(D6981,A:B,2,0))</f>
        <v>M0205R</v>
      </c>
    </row>
    <row r="6982" customFormat="false" ht="15.75" hidden="false" customHeight="false" outlineLevel="0" collapsed="false">
      <c r="A6982" s="3" t="n">
        <v>6981</v>
      </c>
      <c r="B6982" s="3" t="s">
        <v>6987</v>
      </c>
      <c r="C6982" s="5" t="n">
        <f aca="false">MOD(A6982,45)</f>
        <v>6</v>
      </c>
      <c r="D6982" s="5" t="n">
        <f aca="false">A6982-1</f>
        <v>6980</v>
      </c>
      <c r="E6982" s="5" t="str">
        <f aca="false">IF(C6982=0,"U",VLOOKUP(D6982,A:B,2,0))</f>
        <v>M0206F</v>
      </c>
    </row>
    <row r="6983" customFormat="false" ht="15.75" hidden="false" customHeight="false" outlineLevel="0" collapsed="false">
      <c r="A6983" s="3" t="n">
        <v>6982</v>
      </c>
      <c r="B6983" s="3" t="s">
        <v>6988</v>
      </c>
      <c r="C6983" s="5" t="n">
        <f aca="false">MOD(A6983,45)</f>
        <v>7</v>
      </c>
      <c r="D6983" s="5" t="n">
        <f aca="false">A6983-1</f>
        <v>6981</v>
      </c>
      <c r="E6983" s="5" t="str">
        <f aca="false">IF(C6983=0,"U",VLOOKUP(D6983,A:B,2,0))</f>
        <v>M0206R</v>
      </c>
    </row>
    <row r="6984" customFormat="false" ht="15.75" hidden="false" customHeight="false" outlineLevel="0" collapsed="false">
      <c r="A6984" s="3" t="n">
        <v>6983</v>
      </c>
      <c r="B6984" s="3" t="s">
        <v>6989</v>
      </c>
      <c r="C6984" s="5" t="n">
        <f aca="false">MOD(A6984,45)</f>
        <v>8</v>
      </c>
      <c r="D6984" s="5" t="n">
        <f aca="false">A6984-1</f>
        <v>6982</v>
      </c>
      <c r="E6984" s="5" t="str">
        <f aca="false">IF(C6984=0,"U",VLOOKUP(D6984,A:B,2,0))</f>
        <v>M0207F</v>
      </c>
    </row>
    <row r="6985" customFormat="false" ht="15.75" hidden="false" customHeight="false" outlineLevel="0" collapsed="false">
      <c r="A6985" s="3" t="n">
        <v>6984</v>
      </c>
      <c r="B6985" s="3" t="s">
        <v>6990</v>
      </c>
      <c r="C6985" s="5" t="n">
        <f aca="false">MOD(A6985,45)</f>
        <v>9</v>
      </c>
      <c r="D6985" s="5" t="n">
        <f aca="false">A6985-1</f>
        <v>6983</v>
      </c>
      <c r="E6985" s="5" t="str">
        <f aca="false">IF(C6985=0,"U",VLOOKUP(D6985,A:B,2,0))</f>
        <v>M0207R</v>
      </c>
    </row>
    <row r="6986" customFormat="false" ht="15.75" hidden="false" customHeight="false" outlineLevel="0" collapsed="false">
      <c r="A6986" s="3" t="n">
        <v>6985</v>
      </c>
      <c r="B6986" s="3" t="s">
        <v>6991</v>
      </c>
      <c r="C6986" s="5" t="n">
        <f aca="false">MOD(A6986,45)</f>
        <v>10</v>
      </c>
      <c r="D6986" s="5" t="n">
        <f aca="false">A6986-1</f>
        <v>6984</v>
      </c>
      <c r="E6986" s="5" t="str">
        <f aca="false">IF(C6986=0,"U",VLOOKUP(D6986,A:B,2,0))</f>
        <v>M0301F</v>
      </c>
    </row>
    <row r="6987" customFormat="false" ht="15.75" hidden="false" customHeight="false" outlineLevel="0" collapsed="false">
      <c r="A6987" s="3" t="n">
        <v>6986</v>
      </c>
      <c r="B6987" s="3" t="s">
        <v>6992</v>
      </c>
      <c r="C6987" s="5" t="n">
        <f aca="false">MOD(A6987,45)</f>
        <v>11</v>
      </c>
      <c r="D6987" s="5" t="n">
        <f aca="false">A6987-1</f>
        <v>6985</v>
      </c>
      <c r="E6987" s="5" t="str">
        <f aca="false">IF(C6987=0,"U",VLOOKUP(D6987,A:B,2,0))</f>
        <v>M0301R</v>
      </c>
    </row>
    <row r="6988" customFormat="false" ht="15.75" hidden="false" customHeight="false" outlineLevel="0" collapsed="false">
      <c r="A6988" s="3" t="n">
        <v>6987</v>
      </c>
      <c r="B6988" s="3" t="s">
        <v>6993</v>
      </c>
      <c r="C6988" s="5" t="n">
        <f aca="false">MOD(A6988,45)</f>
        <v>12</v>
      </c>
      <c r="D6988" s="5" t="n">
        <f aca="false">A6988-1</f>
        <v>6986</v>
      </c>
      <c r="E6988" s="5" t="str">
        <f aca="false">IF(C6988=0,"U",VLOOKUP(D6988,A:B,2,0))</f>
        <v>M0302F</v>
      </c>
    </row>
    <row r="6989" customFormat="false" ht="15.75" hidden="false" customHeight="false" outlineLevel="0" collapsed="false">
      <c r="A6989" s="3" t="n">
        <v>6988</v>
      </c>
      <c r="B6989" s="3" t="s">
        <v>6994</v>
      </c>
      <c r="C6989" s="5" t="n">
        <f aca="false">MOD(A6989,45)</f>
        <v>13</v>
      </c>
      <c r="D6989" s="5" t="n">
        <f aca="false">A6989-1</f>
        <v>6987</v>
      </c>
      <c r="E6989" s="5" t="str">
        <f aca="false">IF(C6989=0,"U",VLOOKUP(D6989,A:B,2,0))</f>
        <v>M0302R</v>
      </c>
    </row>
    <row r="6990" customFormat="false" ht="15.75" hidden="false" customHeight="false" outlineLevel="0" collapsed="false">
      <c r="A6990" s="3" t="n">
        <v>6989</v>
      </c>
      <c r="B6990" s="3" t="s">
        <v>6995</v>
      </c>
      <c r="C6990" s="5" t="n">
        <f aca="false">MOD(A6990,45)</f>
        <v>14</v>
      </c>
      <c r="D6990" s="5" t="n">
        <f aca="false">A6990-1</f>
        <v>6988</v>
      </c>
      <c r="E6990" s="5" t="str">
        <f aca="false">IF(C6990=0,"U",VLOOKUP(D6990,A:B,2,0))</f>
        <v>M0303F</v>
      </c>
    </row>
    <row r="6991" customFormat="false" ht="15.75" hidden="false" customHeight="false" outlineLevel="0" collapsed="false">
      <c r="A6991" s="3" t="n">
        <v>6990</v>
      </c>
      <c r="B6991" s="3" t="s">
        <v>6996</v>
      </c>
      <c r="C6991" s="5" t="n">
        <f aca="false">MOD(A6991,45)</f>
        <v>15</v>
      </c>
      <c r="D6991" s="5" t="n">
        <f aca="false">A6991-1</f>
        <v>6989</v>
      </c>
      <c r="E6991" s="5" t="str">
        <f aca="false">IF(C6991=0,"U",VLOOKUP(D6991,A:B,2,0))</f>
        <v>M0303R</v>
      </c>
    </row>
    <row r="6992" customFormat="false" ht="15.75" hidden="false" customHeight="false" outlineLevel="0" collapsed="false">
      <c r="A6992" s="3" t="n">
        <v>6991</v>
      </c>
      <c r="B6992" s="3" t="s">
        <v>6997</v>
      </c>
      <c r="C6992" s="5" t="n">
        <f aca="false">MOD(A6992,45)</f>
        <v>16</v>
      </c>
      <c r="D6992" s="5" t="n">
        <f aca="false">A6992-1</f>
        <v>6990</v>
      </c>
      <c r="E6992" s="5" t="str">
        <f aca="false">IF(C6992=0,"U",VLOOKUP(D6992,A:B,2,0))</f>
        <v>M0304F</v>
      </c>
    </row>
    <row r="6993" customFormat="false" ht="15.75" hidden="false" customHeight="false" outlineLevel="0" collapsed="false">
      <c r="A6993" s="3" t="n">
        <v>6992</v>
      </c>
      <c r="B6993" s="3" t="s">
        <v>6998</v>
      </c>
      <c r="C6993" s="5" t="n">
        <f aca="false">MOD(A6993,45)</f>
        <v>17</v>
      </c>
      <c r="D6993" s="5" t="n">
        <f aca="false">A6993-1</f>
        <v>6991</v>
      </c>
      <c r="E6993" s="5" t="str">
        <f aca="false">IF(C6993=0,"U",VLOOKUP(D6993,A:B,2,0))</f>
        <v>M0304R</v>
      </c>
    </row>
    <row r="6994" customFormat="false" ht="15.75" hidden="false" customHeight="false" outlineLevel="0" collapsed="false">
      <c r="A6994" s="3" t="n">
        <v>6993</v>
      </c>
      <c r="B6994" s="3" t="s">
        <v>6999</v>
      </c>
      <c r="C6994" s="5" t="n">
        <f aca="false">MOD(A6994,45)</f>
        <v>18</v>
      </c>
      <c r="D6994" s="5" t="n">
        <f aca="false">A6994-1</f>
        <v>6992</v>
      </c>
      <c r="E6994" s="5" t="str">
        <f aca="false">IF(C6994=0,"U",VLOOKUP(D6994,A:B,2,0))</f>
        <v>M0305F</v>
      </c>
    </row>
    <row r="6995" customFormat="false" ht="15.75" hidden="false" customHeight="false" outlineLevel="0" collapsed="false">
      <c r="A6995" s="3" t="n">
        <v>6994</v>
      </c>
      <c r="B6995" s="3" t="s">
        <v>7000</v>
      </c>
      <c r="C6995" s="5" t="n">
        <f aca="false">MOD(A6995,45)</f>
        <v>19</v>
      </c>
      <c r="D6995" s="5" t="n">
        <f aca="false">A6995-1</f>
        <v>6993</v>
      </c>
      <c r="E6995" s="5" t="str">
        <f aca="false">IF(C6995=0,"U",VLOOKUP(D6995,A:B,2,0))</f>
        <v>M0305R</v>
      </c>
    </row>
    <row r="6996" customFormat="false" ht="15.75" hidden="false" customHeight="false" outlineLevel="0" collapsed="false">
      <c r="A6996" s="3" t="n">
        <v>6995</v>
      </c>
      <c r="B6996" s="3" t="s">
        <v>7001</v>
      </c>
      <c r="C6996" s="5" t="n">
        <f aca="false">MOD(A6996,45)</f>
        <v>20</v>
      </c>
      <c r="D6996" s="5" t="n">
        <f aca="false">A6996-1</f>
        <v>6994</v>
      </c>
      <c r="E6996" s="5" t="str">
        <f aca="false">IF(C6996=0,"U",VLOOKUP(D6996,A:B,2,0))</f>
        <v>M0306F</v>
      </c>
    </row>
    <row r="6997" customFormat="false" ht="15.75" hidden="false" customHeight="false" outlineLevel="0" collapsed="false">
      <c r="A6997" s="3" t="n">
        <v>6996</v>
      </c>
      <c r="B6997" s="3" t="s">
        <v>7002</v>
      </c>
      <c r="C6997" s="5" t="n">
        <f aca="false">MOD(A6997,45)</f>
        <v>21</v>
      </c>
      <c r="D6997" s="5" t="n">
        <f aca="false">A6997-1</f>
        <v>6995</v>
      </c>
      <c r="E6997" s="5" t="str">
        <f aca="false">IF(C6997=0,"U",VLOOKUP(D6997,A:B,2,0))</f>
        <v>M0306R</v>
      </c>
    </row>
    <row r="6998" customFormat="false" ht="15.75" hidden="false" customHeight="false" outlineLevel="0" collapsed="false">
      <c r="A6998" s="3" t="n">
        <v>6997</v>
      </c>
      <c r="B6998" s="3" t="s">
        <v>7003</v>
      </c>
      <c r="C6998" s="5" t="n">
        <f aca="false">MOD(A6998,45)</f>
        <v>22</v>
      </c>
      <c r="D6998" s="5" t="n">
        <f aca="false">A6998-1</f>
        <v>6996</v>
      </c>
      <c r="E6998" s="5" t="str">
        <f aca="false">IF(C6998=0,"U",VLOOKUP(D6998,A:B,2,0))</f>
        <v>M0307F</v>
      </c>
    </row>
    <row r="6999" customFormat="false" ht="15.75" hidden="false" customHeight="false" outlineLevel="0" collapsed="false">
      <c r="A6999" s="3" t="n">
        <v>6998</v>
      </c>
      <c r="B6999" s="3" t="s">
        <v>7004</v>
      </c>
      <c r="C6999" s="5" t="n">
        <f aca="false">MOD(A6999,45)</f>
        <v>23</v>
      </c>
      <c r="D6999" s="5" t="n">
        <f aca="false">A6999-1</f>
        <v>6997</v>
      </c>
      <c r="E6999" s="5" t="str">
        <f aca="false">IF(C6999=0,"U",VLOOKUP(D6999,A:B,2,0))</f>
        <v>M0307R</v>
      </c>
    </row>
    <row r="7000" customFormat="false" ht="15.75" hidden="false" customHeight="false" outlineLevel="0" collapsed="false">
      <c r="A7000" s="3" t="n">
        <v>6999</v>
      </c>
      <c r="B7000" s="3" t="s">
        <v>7005</v>
      </c>
      <c r="C7000" s="5" t="n">
        <f aca="false">MOD(A7000,45)</f>
        <v>24</v>
      </c>
      <c r="D7000" s="5" t="n">
        <f aca="false">A7000-1</f>
        <v>6998</v>
      </c>
      <c r="E7000" s="5" t="str">
        <f aca="false">IF(C7000=0,"U",VLOOKUP(D7000,A:B,2,0))</f>
        <v>M0401F</v>
      </c>
    </row>
    <row r="7001" customFormat="false" ht="15.75" hidden="false" customHeight="false" outlineLevel="0" collapsed="false">
      <c r="A7001" s="3" t="n">
        <v>7000</v>
      </c>
      <c r="B7001" s="3" t="s">
        <v>7006</v>
      </c>
      <c r="C7001" s="5" t="n">
        <f aca="false">MOD(A7001,45)</f>
        <v>25</v>
      </c>
      <c r="D7001" s="5" t="n">
        <f aca="false">A7001-1</f>
        <v>6999</v>
      </c>
      <c r="E7001" s="5" t="str">
        <f aca="false">IF(C7001=0,"U",VLOOKUP(D7001,A:B,2,0))</f>
        <v>M0401R</v>
      </c>
    </row>
    <row r="7002" customFormat="false" ht="15.75" hidden="false" customHeight="false" outlineLevel="0" collapsed="false">
      <c r="A7002" s="3" t="n">
        <v>7001</v>
      </c>
      <c r="B7002" s="3" t="s">
        <v>7007</v>
      </c>
      <c r="C7002" s="5" t="n">
        <f aca="false">MOD(A7002,45)</f>
        <v>26</v>
      </c>
      <c r="D7002" s="5" t="n">
        <f aca="false">A7002-1</f>
        <v>7000</v>
      </c>
      <c r="E7002" s="5" t="str">
        <f aca="false">IF(C7002=0,"U",VLOOKUP(D7002,A:B,2,0))</f>
        <v>M0402F</v>
      </c>
    </row>
    <row r="7003" customFormat="false" ht="15.75" hidden="false" customHeight="false" outlineLevel="0" collapsed="false">
      <c r="A7003" s="3" t="n">
        <v>7002</v>
      </c>
      <c r="B7003" s="3" t="s">
        <v>7008</v>
      </c>
      <c r="C7003" s="5" t="n">
        <f aca="false">MOD(A7003,45)</f>
        <v>27</v>
      </c>
      <c r="D7003" s="5" t="n">
        <f aca="false">A7003-1</f>
        <v>7001</v>
      </c>
      <c r="E7003" s="5" t="str">
        <f aca="false">IF(C7003=0,"U",VLOOKUP(D7003,A:B,2,0))</f>
        <v>M0402R</v>
      </c>
    </row>
    <row r="7004" customFormat="false" ht="15.75" hidden="false" customHeight="false" outlineLevel="0" collapsed="false">
      <c r="A7004" s="3" t="n">
        <v>7003</v>
      </c>
      <c r="B7004" s="3" t="s">
        <v>7009</v>
      </c>
      <c r="C7004" s="5" t="n">
        <f aca="false">MOD(A7004,45)</f>
        <v>28</v>
      </c>
      <c r="D7004" s="5" t="n">
        <f aca="false">A7004-1</f>
        <v>7002</v>
      </c>
      <c r="E7004" s="5" t="str">
        <f aca="false">IF(C7004=0,"U",VLOOKUP(D7004,A:B,2,0))</f>
        <v>M0403F</v>
      </c>
    </row>
    <row r="7005" customFormat="false" ht="15.75" hidden="false" customHeight="false" outlineLevel="0" collapsed="false">
      <c r="A7005" s="3" t="n">
        <v>7004</v>
      </c>
      <c r="B7005" s="3" t="s">
        <v>7010</v>
      </c>
      <c r="C7005" s="5" t="n">
        <f aca="false">MOD(A7005,45)</f>
        <v>29</v>
      </c>
      <c r="D7005" s="5" t="n">
        <f aca="false">A7005-1</f>
        <v>7003</v>
      </c>
      <c r="E7005" s="5" t="str">
        <f aca="false">IF(C7005=0,"U",VLOOKUP(D7005,A:B,2,0))</f>
        <v>M0403R</v>
      </c>
    </row>
    <row r="7006" customFormat="false" ht="15.75" hidden="false" customHeight="false" outlineLevel="0" collapsed="false">
      <c r="A7006" s="3" t="n">
        <v>7005</v>
      </c>
      <c r="B7006" s="3" t="s">
        <v>7011</v>
      </c>
      <c r="C7006" s="5" t="n">
        <f aca="false">MOD(A7006,45)</f>
        <v>30</v>
      </c>
      <c r="D7006" s="5" t="n">
        <f aca="false">A7006-1</f>
        <v>7004</v>
      </c>
      <c r="E7006" s="5" t="str">
        <f aca="false">IF(C7006=0,"U",VLOOKUP(D7006,A:B,2,0))</f>
        <v>M0404F</v>
      </c>
    </row>
    <row r="7007" customFormat="false" ht="15.75" hidden="false" customHeight="false" outlineLevel="0" collapsed="false">
      <c r="A7007" s="3" t="n">
        <v>7006</v>
      </c>
      <c r="B7007" s="3" t="s">
        <v>7012</v>
      </c>
      <c r="C7007" s="5" t="n">
        <f aca="false">MOD(A7007,45)</f>
        <v>31</v>
      </c>
      <c r="D7007" s="5" t="n">
        <f aca="false">A7007-1</f>
        <v>7005</v>
      </c>
      <c r="E7007" s="5" t="str">
        <f aca="false">IF(C7007=0,"U",VLOOKUP(D7007,A:B,2,0))</f>
        <v>M0404R</v>
      </c>
    </row>
    <row r="7008" customFormat="false" ht="15.75" hidden="false" customHeight="false" outlineLevel="0" collapsed="false">
      <c r="A7008" s="3" t="n">
        <v>7007</v>
      </c>
      <c r="B7008" s="3" t="s">
        <v>7013</v>
      </c>
      <c r="C7008" s="5" t="n">
        <f aca="false">MOD(A7008,45)</f>
        <v>32</v>
      </c>
      <c r="D7008" s="5" t="n">
        <f aca="false">A7008-1</f>
        <v>7006</v>
      </c>
      <c r="E7008" s="5" t="str">
        <f aca="false">IF(C7008=0,"U",VLOOKUP(D7008,A:B,2,0))</f>
        <v>M0405F</v>
      </c>
    </row>
    <row r="7009" customFormat="false" ht="15.75" hidden="false" customHeight="false" outlineLevel="0" collapsed="false">
      <c r="A7009" s="3" t="n">
        <v>7008</v>
      </c>
      <c r="B7009" s="3" t="s">
        <v>7014</v>
      </c>
      <c r="C7009" s="5" t="n">
        <f aca="false">MOD(A7009,45)</f>
        <v>33</v>
      </c>
      <c r="D7009" s="5" t="n">
        <f aca="false">A7009-1</f>
        <v>7007</v>
      </c>
      <c r="E7009" s="5" t="str">
        <f aca="false">IF(C7009=0,"U",VLOOKUP(D7009,A:B,2,0))</f>
        <v>M0405R</v>
      </c>
    </row>
    <row r="7010" customFormat="false" ht="15.75" hidden="false" customHeight="false" outlineLevel="0" collapsed="false">
      <c r="A7010" s="3" t="n">
        <v>7009</v>
      </c>
      <c r="B7010" s="3" t="s">
        <v>7015</v>
      </c>
      <c r="C7010" s="5" t="n">
        <f aca="false">MOD(A7010,45)</f>
        <v>34</v>
      </c>
      <c r="D7010" s="5" t="n">
        <f aca="false">A7010-1</f>
        <v>7008</v>
      </c>
      <c r="E7010" s="5" t="str">
        <f aca="false">IF(C7010=0,"U",VLOOKUP(D7010,A:B,2,0))</f>
        <v>M0406F</v>
      </c>
    </row>
    <row r="7011" customFormat="false" ht="15.75" hidden="false" customHeight="false" outlineLevel="0" collapsed="false">
      <c r="A7011" s="3" t="n">
        <v>7010</v>
      </c>
      <c r="B7011" s="3" t="s">
        <v>7016</v>
      </c>
      <c r="C7011" s="5" t="n">
        <f aca="false">MOD(A7011,45)</f>
        <v>35</v>
      </c>
      <c r="D7011" s="5" t="n">
        <f aca="false">A7011-1</f>
        <v>7009</v>
      </c>
      <c r="E7011" s="5" t="str">
        <f aca="false">IF(C7011=0,"U",VLOOKUP(D7011,A:B,2,0))</f>
        <v>M0406R</v>
      </c>
    </row>
    <row r="7012" customFormat="false" ht="15.75" hidden="false" customHeight="false" outlineLevel="0" collapsed="false">
      <c r="A7012" s="3" t="n">
        <v>7011</v>
      </c>
      <c r="B7012" s="3" t="s">
        <v>7017</v>
      </c>
      <c r="C7012" s="5" t="n">
        <f aca="false">MOD(A7012,45)</f>
        <v>36</v>
      </c>
      <c r="D7012" s="5" t="n">
        <f aca="false">A7012-1</f>
        <v>7010</v>
      </c>
      <c r="E7012" s="5" t="str">
        <f aca="false">IF(C7012=0,"U",VLOOKUP(D7012,A:B,2,0))</f>
        <v>M0407F</v>
      </c>
    </row>
    <row r="7013" customFormat="false" ht="15.75" hidden="false" customHeight="false" outlineLevel="0" collapsed="false">
      <c r="A7013" s="3" t="n">
        <v>7012</v>
      </c>
      <c r="B7013" s="3" t="s">
        <v>7018</v>
      </c>
      <c r="C7013" s="5" t="n">
        <f aca="false">MOD(A7013,45)</f>
        <v>37</v>
      </c>
      <c r="D7013" s="5" t="n">
        <f aca="false">A7013-1</f>
        <v>7011</v>
      </c>
      <c r="E7013" s="5" t="str">
        <f aca="false">IF(C7013=0,"U",VLOOKUP(D7013,A:B,2,0))</f>
        <v>M0407R</v>
      </c>
    </row>
    <row r="7014" customFormat="false" ht="15.75" hidden="false" customHeight="false" outlineLevel="0" collapsed="false">
      <c r="A7014" s="3" t="n">
        <v>7013</v>
      </c>
      <c r="B7014" s="3" t="s">
        <v>7019</v>
      </c>
      <c r="C7014" s="5" t="n">
        <f aca="false">MOD(A7014,45)</f>
        <v>38</v>
      </c>
      <c r="D7014" s="5" t="n">
        <f aca="false">A7014-1</f>
        <v>7012</v>
      </c>
      <c r="E7014" s="5" t="str">
        <f aca="false">IF(C7014=0,"U",VLOOKUP(D7014,A:B,2,0))</f>
        <v>M0501F</v>
      </c>
    </row>
    <row r="7015" customFormat="false" ht="15.75" hidden="false" customHeight="false" outlineLevel="0" collapsed="false">
      <c r="A7015" s="3" t="n">
        <v>7014</v>
      </c>
      <c r="B7015" s="3" t="s">
        <v>7020</v>
      </c>
      <c r="C7015" s="5" t="n">
        <f aca="false">MOD(A7015,45)</f>
        <v>39</v>
      </c>
      <c r="D7015" s="5" t="n">
        <f aca="false">A7015-1</f>
        <v>7013</v>
      </c>
      <c r="E7015" s="5" t="str">
        <f aca="false">IF(C7015=0,"U",VLOOKUP(D7015,A:B,2,0))</f>
        <v>M0501R</v>
      </c>
    </row>
    <row r="7016" customFormat="false" ht="15.75" hidden="false" customHeight="false" outlineLevel="0" collapsed="false">
      <c r="A7016" s="3" t="n">
        <v>7015</v>
      </c>
      <c r="B7016" s="3" t="s">
        <v>7021</v>
      </c>
      <c r="C7016" s="5" t="n">
        <f aca="false">MOD(A7016,45)</f>
        <v>40</v>
      </c>
      <c r="D7016" s="5" t="n">
        <f aca="false">A7016-1</f>
        <v>7014</v>
      </c>
      <c r="E7016" s="5" t="str">
        <f aca="false">IF(C7016=0,"U",VLOOKUP(D7016,A:B,2,0))</f>
        <v>M0502F</v>
      </c>
    </row>
    <row r="7017" customFormat="false" ht="15.75" hidden="false" customHeight="false" outlineLevel="0" collapsed="false">
      <c r="A7017" s="3" t="n">
        <v>7016</v>
      </c>
      <c r="B7017" s="3" t="s">
        <v>7022</v>
      </c>
      <c r="C7017" s="5" t="n">
        <f aca="false">MOD(A7017,45)</f>
        <v>41</v>
      </c>
      <c r="D7017" s="5" t="n">
        <f aca="false">A7017-1</f>
        <v>7015</v>
      </c>
      <c r="E7017" s="5" t="str">
        <f aca="false">IF(C7017=0,"U",VLOOKUP(D7017,A:B,2,0))</f>
        <v>M0502R</v>
      </c>
    </row>
    <row r="7018" customFormat="false" ht="15.75" hidden="false" customHeight="false" outlineLevel="0" collapsed="false">
      <c r="A7018" s="3" t="n">
        <v>7017</v>
      </c>
      <c r="B7018" s="3" t="s">
        <v>7023</v>
      </c>
      <c r="C7018" s="5" t="n">
        <f aca="false">MOD(A7018,45)</f>
        <v>42</v>
      </c>
      <c r="D7018" s="5" t="n">
        <f aca="false">A7018-1</f>
        <v>7016</v>
      </c>
      <c r="E7018" s="5" t="str">
        <f aca="false">IF(C7018=0,"U",VLOOKUP(D7018,A:B,2,0))</f>
        <v>M0503F</v>
      </c>
    </row>
    <row r="7019" customFormat="false" ht="15.75" hidden="false" customHeight="false" outlineLevel="0" collapsed="false">
      <c r="A7019" s="3" t="n">
        <v>7018</v>
      </c>
      <c r="B7019" s="3" t="s">
        <v>7024</v>
      </c>
      <c r="C7019" s="5" t="n">
        <f aca="false">MOD(A7019,45)</f>
        <v>43</v>
      </c>
      <c r="D7019" s="5" t="n">
        <f aca="false">A7019-1</f>
        <v>7017</v>
      </c>
      <c r="E7019" s="5" t="str">
        <f aca="false">IF(C7019=0,"U",VLOOKUP(D7019,A:B,2,0))</f>
        <v>M0503R</v>
      </c>
    </row>
    <row r="7020" customFormat="false" ht="15.75" hidden="false" customHeight="false" outlineLevel="0" collapsed="false">
      <c r="A7020" s="3" t="n">
        <v>7019</v>
      </c>
      <c r="B7020" s="3" t="s">
        <v>7025</v>
      </c>
      <c r="C7020" s="5" t="n">
        <f aca="false">MOD(A7020,45)</f>
        <v>44</v>
      </c>
      <c r="D7020" s="5" t="n">
        <f aca="false">A7020-1</f>
        <v>7018</v>
      </c>
      <c r="E7020" s="5" t="str">
        <f aca="false">IF(C7020=0,"U",VLOOKUP(D7020,A:B,2,0))</f>
        <v>M0504F</v>
      </c>
    </row>
    <row r="7021" customFormat="false" ht="15.75" hidden="false" customHeight="false" outlineLevel="0" collapsed="false">
      <c r="A7021" s="3" t="n">
        <v>7020</v>
      </c>
      <c r="B7021" s="3" t="s">
        <v>7026</v>
      </c>
      <c r="C7021" s="5" t="n">
        <f aca="false">MOD(A7021,45)</f>
        <v>0</v>
      </c>
      <c r="D7021" s="5" t="n">
        <f aca="false">A7021-1</f>
        <v>7019</v>
      </c>
      <c r="E7021" s="5" t="str">
        <f aca="false">IF(C7021=0,"U",VLOOKUP(D7021,A:B,2,0))</f>
        <v>U</v>
      </c>
    </row>
    <row r="7022" customFormat="false" ht="15.75" hidden="false" customHeight="false" outlineLevel="0" collapsed="false">
      <c r="A7022" s="3" t="n">
        <v>7021</v>
      </c>
      <c r="B7022" s="3" t="s">
        <v>7027</v>
      </c>
      <c r="C7022" s="5" t="n">
        <f aca="false">MOD(A7022,45)</f>
        <v>1</v>
      </c>
      <c r="D7022" s="5" t="n">
        <f aca="false">A7022-1</f>
        <v>7020</v>
      </c>
      <c r="E7022" s="5" t="str">
        <f aca="false">IF(C7022=0,"U",VLOOKUP(D7022,A:B,2,0))</f>
        <v>M0505F</v>
      </c>
    </row>
    <row r="7023" customFormat="false" ht="15.75" hidden="false" customHeight="false" outlineLevel="0" collapsed="false">
      <c r="A7023" s="3" t="n">
        <v>7022</v>
      </c>
      <c r="B7023" s="3" t="s">
        <v>7028</v>
      </c>
      <c r="C7023" s="5" t="n">
        <f aca="false">MOD(A7023,45)</f>
        <v>2</v>
      </c>
      <c r="D7023" s="5" t="n">
        <f aca="false">A7023-1</f>
        <v>7021</v>
      </c>
      <c r="E7023" s="5" t="str">
        <f aca="false">IF(C7023=0,"U",VLOOKUP(D7023,A:B,2,0))</f>
        <v>M0505R</v>
      </c>
    </row>
    <row r="7024" customFormat="false" ht="15.75" hidden="false" customHeight="false" outlineLevel="0" collapsed="false">
      <c r="A7024" s="3" t="n">
        <v>7023</v>
      </c>
      <c r="B7024" s="3" t="s">
        <v>7029</v>
      </c>
      <c r="C7024" s="5" t="n">
        <f aca="false">MOD(A7024,45)</f>
        <v>3</v>
      </c>
      <c r="D7024" s="5" t="n">
        <f aca="false">A7024-1</f>
        <v>7022</v>
      </c>
      <c r="E7024" s="5" t="str">
        <f aca="false">IF(C7024=0,"U",VLOOKUP(D7024,A:B,2,0))</f>
        <v>M0506F</v>
      </c>
    </row>
    <row r="7025" customFormat="false" ht="15.75" hidden="false" customHeight="false" outlineLevel="0" collapsed="false">
      <c r="A7025" s="3" t="n">
        <v>7024</v>
      </c>
      <c r="B7025" s="3" t="s">
        <v>7030</v>
      </c>
      <c r="C7025" s="5" t="n">
        <f aca="false">MOD(A7025,45)</f>
        <v>4</v>
      </c>
      <c r="D7025" s="5" t="n">
        <f aca="false">A7025-1</f>
        <v>7023</v>
      </c>
      <c r="E7025" s="5" t="str">
        <f aca="false">IF(C7025=0,"U",VLOOKUP(D7025,A:B,2,0))</f>
        <v>M0506R</v>
      </c>
    </row>
    <row r="7026" customFormat="false" ht="15.75" hidden="false" customHeight="false" outlineLevel="0" collapsed="false">
      <c r="A7026" s="3" t="n">
        <v>7025</v>
      </c>
      <c r="B7026" s="3" t="s">
        <v>7031</v>
      </c>
      <c r="C7026" s="5" t="n">
        <f aca="false">MOD(A7026,45)</f>
        <v>5</v>
      </c>
      <c r="D7026" s="5" t="n">
        <f aca="false">A7026-1</f>
        <v>7024</v>
      </c>
      <c r="E7026" s="5" t="str">
        <f aca="false">IF(C7026=0,"U",VLOOKUP(D7026,A:B,2,0))</f>
        <v>M0507F</v>
      </c>
    </row>
    <row r="7027" customFormat="false" ht="15.75" hidden="false" customHeight="false" outlineLevel="0" collapsed="false">
      <c r="A7027" s="3" t="n">
        <v>7026</v>
      </c>
      <c r="B7027" s="3" t="s">
        <v>7032</v>
      </c>
      <c r="C7027" s="5" t="n">
        <f aca="false">MOD(A7027,45)</f>
        <v>6</v>
      </c>
      <c r="D7027" s="5" t="n">
        <f aca="false">A7027-1</f>
        <v>7025</v>
      </c>
      <c r="E7027" s="5" t="str">
        <f aca="false">IF(C7027=0,"U",VLOOKUP(D7027,A:B,2,0))</f>
        <v>M0507R</v>
      </c>
    </row>
    <row r="7028" customFormat="false" ht="15.75" hidden="false" customHeight="false" outlineLevel="0" collapsed="false">
      <c r="A7028" s="3" t="n">
        <v>7027</v>
      </c>
      <c r="B7028" s="3" t="s">
        <v>7033</v>
      </c>
      <c r="C7028" s="5" t="n">
        <f aca="false">MOD(A7028,45)</f>
        <v>7</v>
      </c>
      <c r="D7028" s="5" t="n">
        <f aca="false">A7028-1</f>
        <v>7026</v>
      </c>
      <c r="E7028" s="5" t="str">
        <f aca="false">IF(C7028=0,"U",VLOOKUP(D7028,A:B,2,0))</f>
        <v>M0601F</v>
      </c>
    </row>
    <row r="7029" customFormat="false" ht="15.75" hidden="false" customHeight="false" outlineLevel="0" collapsed="false">
      <c r="A7029" s="3" t="n">
        <v>7028</v>
      </c>
      <c r="B7029" s="3" t="s">
        <v>7034</v>
      </c>
      <c r="C7029" s="5" t="n">
        <f aca="false">MOD(A7029,45)</f>
        <v>8</v>
      </c>
      <c r="D7029" s="5" t="n">
        <f aca="false">A7029-1</f>
        <v>7027</v>
      </c>
      <c r="E7029" s="5" t="str">
        <f aca="false">IF(C7029=0,"U",VLOOKUP(D7029,A:B,2,0))</f>
        <v>M0601R</v>
      </c>
    </row>
    <row r="7030" customFormat="false" ht="15.75" hidden="false" customHeight="false" outlineLevel="0" collapsed="false">
      <c r="A7030" s="3" t="n">
        <v>7029</v>
      </c>
      <c r="B7030" s="3" t="s">
        <v>7035</v>
      </c>
      <c r="C7030" s="5" t="n">
        <f aca="false">MOD(A7030,45)</f>
        <v>9</v>
      </c>
      <c r="D7030" s="5" t="n">
        <f aca="false">A7030-1</f>
        <v>7028</v>
      </c>
      <c r="E7030" s="5" t="str">
        <f aca="false">IF(C7030=0,"U",VLOOKUP(D7030,A:B,2,0))</f>
        <v>M0602F</v>
      </c>
    </row>
    <row r="7031" customFormat="false" ht="15.75" hidden="false" customHeight="false" outlineLevel="0" collapsed="false">
      <c r="A7031" s="3" t="n">
        <v>7030</v>
      </c>
      <c r="B7031" s="3" t="s">
        <v>7036</v>
      </c>
      <c r="C7031" s="5" t="n">
        <f aca="false">MOD(A7031,45)</f>
        <v>10</v>
      </c>
      <c r="D7031" s="5" t="n">
        <f aca="false">A7031-1</f>
        <v>7029</v>
      </c>
      <c r="E7031" s="5" t="str">
        <f aca="false">IF(C7031=0,"U",VLOOKUP(D7031,A:B,2,0))</f>
        <v>M0602R</v>
      </c>
    </row>
    <row r="7032" customFormat="false" ht="15.75" hidden="false" customHeight="false" outlineLevel="0" collapsed="false">
      <c r="A7032" s="3" t="n">
        <v>7031</v>
      </c>
      <c r="B7032" s="3" t="s">
        <v>7037</v>
      </c>
      <c r="C7032" s="5" t="n">
        <f aca="false">MOD(A7032,45)</f>
        <v>11</v>
      </c>
      <c r="D7032" s="5" t="n">
        <f aca="false">A7032-1</f>
        <v>7030</v>
      </c>
      <c r="E7032" s="5" t="str">
        <f aca="false">IF(C7032=0,"U",VLOOKUP(D7032,A:B,2,0))</f>
        <v>M0603F</v>
      </c>
    </row>
    <row r="7033" customFormat="false" ht="15.75" hidden="false" customHeight="false" outlineLevel="0" collapsed="false">
      <c r="A7033" s="3" t="n">
        <v>7032</v>
      </c>
      <c r="B7033" s="3" t="s">
        <v>7038</v>
      </c>
      <c r="C7033" s="5" t="n">
        <f aca="false">MOD(A7033,45)</f>
        <v>12</v>
      </c>
      <c r="D7033" s="5" t="n">
        <f aca="false">A7033-1</f>
        <v>7031</v>
      </c>
      <c r="E7033" s="5" t="str">
        <f aca="false">IF(C7033=0,"U",VLOOKUP(D7033,A:B,2,0))</f>
        <v>M0603R</v>
      </c>
    </row>
    <row r="7034" customFormat="false" ht="15.75" hidden="false" customHeight="false" outlineLevel="0" collapsed="false">
      <c r="A7034" s="3" t="n">
        <v>7033</v>
      </c>
      <c r="B7034" s="3" t="s">
        <v>7039</v>
      </c>
      <c r="C7034" s="5" t="n">
        <f aca="false">MOD(A7034,45)</f>
        <v>13</v>
      </c>
      <c r="D7034" s="5" t="n">
        <f aca="false">A7034-1</f>
        <v>7032</v>
      </c>
      <c r="E7034" s="5" t="str">
        <f aca="false">IF(C7034=0,"U",VLOOKUP(D7034,A:B,2,0))</f>
        <v>M0604F</v>
      </c>
    </row>
    <row r="7035" customFormat="false" ht="15.75" hidden="false" customHeight="false" outlineLevel="0" collapsed="false">
      <c r="A7035" s="3" t="n">
        <v>7034</v>
      </c>
      <c r="B7035" s="3" t="s">
        <v>7040</v>
      </c>
      <c r="C7035" s="5" t="n">
        <f aca="false">MOD(A7035,45)</f>
        <v>14</v>
      </c>
      <c r="D7035" s="5" t="n">
        <f aca="false">A7035-1</f>
        <v>7033</v>
      </c>
      <c r="E7035" s="5" t="str">
        <f aca="false">IF(C7035=0,"U",VLOOKUP(D7035,A:B,2,0))</f>
        <v>M0604R</v>
      </c>
    </row>
    <row r="7036" customFormat="false" ht="15.75" hidden="false" customHeight="false" outlineLevel="0" collapsed="false">
      <c r="A7036" s="3" t="n">
        <v>7035</v>
      </c>
      <c r="B7036" s="3" t="s">
        <v>7041</v>
      </c>
      <c r="C7036" s="5" t="n">
        <f aca="false">MOD(A7036,45)</f>
        <v>15</v>
      </c>
      <c r="D7036" s="5" t="n">
        <f aca="false">A7036-1</f>
        <v>7034</v>
      </c>
      <c r="E7036" s="5" t="str">
        <f aca="false">IF(C7036=0,"U",VLOOKUP(D7036,A:B,2,0))</f>
        <v>M0605F</v>
      </c>
    </row>
    <row r="7037" customFormat="false" ht="15.75" hidden="false" customHeight="false" outlineLevel="0" collapsed="false">
      <c r="A7037" s="3" t="n">
        <v>7036</v>
      </c>
      <c r="B7037" s="3" t="s">
        <v>7042</v>
      </c>
      <c r="C7037" s="5" t="n">
        <f aca="false">MOD(A7037,45)</f>
        <v>16</v>
      </c>
      <c r="D7037" s="5" t="n">
        <f aca="false">A7037-1</f>
        <v>7035</v>
      </c>
      <c r="E7037" s="5" t="str">
        <f aca="false">IF(C7037=0,"U",VLOOKUP(D7037,A:B,2,0))</f>
        <v>M0605R</v>
      </c>
    </row>
    <row r="7038" customFormat="false" ht="15.75" hidden="false" customHeight="false" outlineLevel="0" collapsed="false">
      <c r="A7038" s="3" t="n">
        <v>7037</v>
      </c>
      <c r="B7038" s="3" t="s">
        <v>7043</v>
      </c>
      <c r="C7038" s="5" t="n">
        <f aca="false">MOD(A7038,45)</f>
        <v>17</v>
      </c>
      <c r="D7038" s="5" t="n">
        <f aca="false">A7038-1</f>
        <v>7036</v>
      </c>
      <c r="E7038" s="5" t="str">
        <f aca="false">IF(C7038=0,"U",VLOOKUP(D7038,A:B,2,0))</f>
        <v>M0606F</v>
      </c>
    </row>
    <row r="7039" customFormat="false" ht="15.75" hidden="false" customHeight="false" outlineLevel="0" collapsed="false">
      <c r="A7039" s="3" t="n">
        <v>7038</v>
      </c>
      <c r="B7039" s="3" t="s">
        <v>7044</v>
      </c>
      <c r="C7039" s="5" t="n">
        <f aca="false">MOD(A7039,45)</f>
        <v>18</v>
      </c>
      <c r="D7039" s="5" t="n">
        <f aca="false">A7039-1</f>
        <v>7037</v>
      </c>
      <c r="E7039" s="5" t="str">
        <f aca="false">IF(C7039=0,"U",VLOOKUP(D7039,A:B,2,0))</f>
        <v>M0606R</v>
      </c>
    </row>
    <row r="7040" customFormat="false" ht="15.75" hidden="false" customHeight="false" outlineLevel="0" collapsed="false">
      <c r="A7040" s="3" t="n">
        <v>7039</v>
      </c>
      <c r="B7040" s="3" t="s">
        <v>7045</v>
      </c>
      <c r="C7040" s="5" t="n">
        <f aca="false">MOD(A7040,45)</f>
        <v>19</v>
      </c>
      <c r="D7040" s="5" t="n">
        <f aca="false">A7040-1</f>
        <v>7038</v>
      </c>
      <c r="E7040" s="5" t="str">
        <f aca="false">IF(C7040=0,"U",VLOOKUP(D7040,A:B,2,0))</f>
        <v>M0607F</v>
      </c>
    </row>
    <row r="7041" customFormat="false" ht="15.75" hidden="false" customHeight="false" outlineLevel="0" collapsed="false">
      <c r="A7041" s="3" t="n">
        <v>7040</v>
      </c>
      <c r="B7041" s="3" t="s">
        <v>7046</v>
      </c>
      <c r="C7041" s="5" t="n">
        <f aca="false">MOD(A7041,45)</f>
        <v>20</v>
      </c>
      <c r="D7041" s="5" t="n">
        <f aca="false">A7041-1</f>
        <v>7039</v>
      </c>
      <c r="E7041" s="5" t="str">
        <f aca="false">IF(C7041=0,"U",VLOOKUP(D7041,A:B,2,0))</f>
        <v>M0607R</v>
      </c>
    </row>
    <row r="7042" customFormat="false" ht="15.75" hidden="false" customHeight="false" outlineLevel="0" collapsed="false">
      <c r="A7042" s="3" t="n">
        <v>7041</v>
      </c>
      <c r="B7042" s="3" t="s">
        <v>7047</v>
      </c>
      <c r="C7042" s="5" t="n">
        <f aca="false">MOD(A7042,45)</f>
        <v>21</v>
      </c>
      <c r="D7042" s="5" t="n">
        <f aca="false">A7042-1</f>
        <v>7040</v>
      </c>
      <c r="E7042" s="5" t="str">
        <f aca="false">IF(C7042=0,"U",VLOOKUP(D7042,A:B,2,0))</f>
        <v>M0701F</v>
      </c>
    </row>
    <row r="7043" customFormat="false" ht="15.75" hidden="false" customHeight="false" outlineLevel="0" collapsed="false">
      <c r="A7043" s="3" t="n">
        <v>7042</v>
      </c>
      <c r="B7043" s="3" t="s">
        <v>7048</v>
      </c>
      <c r="C7043" s="5" t="n">
        <f aca="false">MOD(A7043,45)</f>
        <v>22</v>
      </c>
      <c r="D7043" s="5" t="n">
        <f aca="false">A7043-1</f>
        <v>7041</v>
      </c>
      <c r="E7043" s="5" t="str">
        <f aca="false">IF(C7043=0,"U",VLOOKUP(D7043,A:B,2,0))</f>
        <v>M0701R</v>
      </c>
    </row>
    <row r="7044" customFormat="false" ht="15.75" hidden="false" customHeight="false" outlineLevel="0" collapsed="false">
      <c r="A7044" s="3" t="n">
        <v>7043</v>
      </c>
      <c r="B7044" s="3" t="s">
        <v>7049</v>
      </c>
      <c r="C7044" s="5" t="n">
        <f aca="false">MOD(A7044,45)</f>
        <v>23</v>
      </c>
      <c r="D7044" s="5" t="n">
        <f aca="false">A7044-1</f>
        <v>7042</v>
      </c>
      <c r="E7044" s="5" t="str">
        <f aca="false">IF(C7044=0,"U",VLOOKUP(D7044,A:B,2,0))</f>
        <v>M0702F</v>
      </c>
    </row>
    <row r="7045" customFormat="false" ht="15.75" hidden="false" customHeight="false" outlineLevel="0" collapsed="false">
      <c r="A7045" s="3" t="n">
        <v>7044</v>
      </c>
      <c r="B7045" s="3" t="s">
        <v>7050</v>
      </c>
      <c r="C7045" s="5" t="n">
        <f aca="false">MOD(A7045,45)</f>
        <v>24</v>
      </c>
      <c r="D7045" s="5" t="n">
        <f aca="false">A7045-1</f>
        <v>7043</v>
      </c>
      <c r="E7045" s="5" t="str">
        <f aca="false">IF(C7045=0,"U",VLOOKUP(D7045,A:B,2,0))</f>
        <v>M0702R</v>
      </c>
    </row>
    <row r="7046" customFormat="false" ht="15.75" hidden="false" customHeight="false" outlineLevel="0" collapsed="false">
      <c r="A7046" s="3" t="n">
        <v>7045</v>
      </c>
      <c r="B7046" s="3" t="s">
        <v>7051</v>
      </c>
      <c r="C7046" s="5" t="n">
        <f aca="false">MOD(A7046,45)</f>
        <v>25</v>
      </c>
      <c r="D7046" s="5" t="n">
        <f aca="false">A7046-1</f>
        <v>7044</v>
      </c>
      <c r="E7046" s="5" t="str">
        <f aca="false">IF(C7046=0,"U",VLOOKUP(D7046,A:B,2,0))</f>
        <v>M0703F</v>
      </c>
    </row>
    <row r="7047" customFormat="false" ht="15.75" hidden="false" customHeight="false" outlineLevel="0" collapsed="false">
      <c r="A7047" s="3" t="n">
        <v>7046</v>
      </c>
      <c r="B7047" s="3" t="s">
        <v>7052</v>
      </c>
      <c r="C7047" s="5" t="n">
        <f aca="false">MOD(A7047,45)</f>
        <v>26</v>
      </c>
      <c r="D7047" s="5" t="n">
        <f aca="false">A7047-1</f>
        <v>7045</v>
      </c>
      <c r="E7047" s="5" t="str">
        <f aca="false">IF(C7047=0,"U",VLOOKUP(D7047,A:B,2,0))</f>
        <v>M0703R</v>
      </c>
    </row>
    <row r="7048" customFormat="false" ht="15.75" hidden="false" customHeight="false" outlineLevel="0" collapsed="false">
      <c r="A7048" s="3" t="n">
        <v>7047</v>
      </c>
      <c r="B7048" s="3" t="s">
        <v>7053</v>
      </c>
      <c r="C7048" s="5" t="n">
        <f aca="false">MOD(A7048,45)</f>
        <v>27</v>
      </c>
      <c r="D7048" s="5" t="n">
        <f aca="false">A7048-1</f>
        <v>7046</v>
      </c>
      <c r="E7048" s="5" t="str">
        <f aca="false">IF(C7048=0,"U",VLOOKUP(D7048,A:B,2,0))</f>
        <v>M0704F</v>
      </c>
    </row>
    <row r="7049" customFormat="false" ht="15.75" hidden="false" customHeight="false" outlineLevel="0" collapsed="false">
      <c r="A7049" s="3" t="n">
        <v>7048</v>
      </c>
      <c r="B7049" s="3" t="s">
        <v>7054</v>
      </c>
      <c r="C7049" s="5" t="n">
        <f aca="false">MOD(A7049,45)</f>
        <v>28</v>
      </c>
      <c r="D7049" s="5" t="n">
        <f aca="false">A7049-1</f>
        <v>7047</v>
      </c>
      <c r="E7049" s="5" t="str">
        <f aca="false">IF(C7049=0,"U",VLOOKUP(D7049,A:B,2,0))</f>
        <v>M0704R</v>
      </c>
    </row>
    <row r="7050" customFormat="false" ht="15.75" hidden="false" customHeight="false" outlineLevel="0" collapsed="false">
      <c r="A7050" s="3" t="n">
        <v>7049</v>
      </c>
      <c r="B7050" s="3" t="s">
        <v>7055</v>
      </c>
      <c r="C7050" s="5" t="n">
        <f aca="false">MOD(A7050,45)</f>
        <v>29</v>
      </c>
      <c r="D7050" s="5" t="n">
        <f aca="false">A7050-1</f>
        <v>7048</v>
      </c>
      <c r="E7050" s="5" t="str">
        <f aca="false">IF(C7050=0,"U",VLOOKUP(D7050,A:B,2,0))</f>
        <v>M0705F</v>
      </c>
    </row>
    <row r="7051" customFormat="false" ht="15.75" hidden="false" customHeight="false" outlineLevel="0" collapsed="false">
      <c r="A7051" s="3" t="n">
        <v>7050</v>
      </c>
      <c r="B7051" s="3" t="s">
        <v>7056</v>
      </c>
      <c r="C7051" s="5" t="n">
        <f aca="false">MOD(A7051,45)</f>
        <v>30</v>
      </c>
      <c r="D7051" s="5" t="n">
        <f aca="false">A7051-1</f>
        <v>7049</v>
      </c>
      <c r="E7051" s="5" t="str">
        <f aca="false">IF(C7051=0,"U",VLOOKUP(D7051,A:B,2,0))</f>
        <v>M0705R</v>
      </c>
    </row>
    <row r="7052" customFormat="false" ht="15.75" hidden="false" customHeight="false" outlineLevel="0" collapsed="false">
      <c r="A7052" s="3" t="n">
        <v>7051</v>
      </c>
      <c r="B7052" s="3" t="s">
        <v>7057</v>
      </c>
      <c r="C7052" s="5" t="n">
        <f aca="false">MOD(A7052,45)</f>
        <v>31</v>
      </c>
      <c r="D7052" s="5" t="n">
        <f aca="false">A7052-1</f>
        <v>7050</v>
      </c>
      <c r="E7052" s="5" t="str">
        <f aca="false">IF(C7052=0,"U",VLOOKUP(D7052,A:B,2,0))</f>
        <v>M0706F</v>
      </c>
    </row>
    <row r="7053" customFormat="false" ht="15.75" hidden="false" customHeight="false" outlineLevel="0" collapsed="false">
      <c r="A7053" s="3" t="n">
        <v>7052</v>
      </c>
      <c r="B7053" s="3" t="s">
        <v>7058</v>
      </c>
      <c r="C7053" s="5" t="n">
        <f aca="false">MOD(A7053,45)</f>
        <v>32</v>
      </c>
      <c r="D7053" s="5" t="n">
        <f aca="false">A7053-1</f>
        <v>7051</v>
      </c>
      <c r="E7053" s="5" t="str">
        <f aca="false">IF(C7053=0,"U",VLOOKUP(D7053,A:B,2,0))</f>
        <v>M0706R</v>
      </c>
    </row>
    <row r="7054" customFormat="false" ht="15.75" hidden="false" customHeight="false" outlineLevel="0" collapsed="false">
      <c r="A7054" s="3" t="n">
        <v>7053</v>
      </c>
      <c r="B7054" s="3" t="s">
        <v>7059</v>
      </c>
      <c r="C7054" s="5" t="n">
        <f aca="false">MOD(A7054,45)</f>
        <v>33</v>
      </c>
      <c r="D7054" s="5" t="n">
        <f aca="false">A7054-1</f>
        <v>7052</v>
      </c>
      <c r="E7054" s="5" t="str">
        <f aca="false">IF(C7054=0,"U",VLOOKUP(D7054,A:B,2,0))</f>
        <v>M0707F</v>
      </c>
    </row>
    <row r="7055" customFormat="false" ht="15.75" hidden="false" customHeight="false" outlineLevel="0" collapsed="false">
      <c r="A7055" s="3" t="n">
        <v>7054</v>
      </c>
      <c r="B7055" s="3" t="s">
        <v>7060</v>
      </c>
      <c r="C7055" s="5" t="n">
        <f aca="false">MOD(A7055,45)</f>
        <v>34</v>
      </c>
      <c r="D7055" s="5" t="n">
        <f aca="false">A7055-1</f>
        <v>7053</v>
      </c>
      <c r="E7055" s="5" t="str">
        <f aca="false">IF(C7055=0,"U",VLOOKUP(D7055,A:B,2,0))</f>
        <v>M0707R</v>
      </c>
    </row>
    <row r="7056" customFormat="false" ht="15.75" hidden="false" customHeight="false" outlineLevel="0" collapsed="false">
      <c r="A7056" s="3" t="n">
        <v>7055</v>
      </c>
      <c r="B7056" s="3" t="s">
        <v>7061</v>
      </c>
      <c r="C7056" s="5" t="n">
        <f aca="false">MOD(A7056,45)</f>
        <v>35</v>
      </c>
      <c r="D7056" s="5" t="n">
        <f aca="false">A7056-1</f>
        <v>7054</v>
      </c>
      <c r="E7056" s="5" t="str">
        <f aca="false">IF(C7056=0,"U",VLOOKUP(D7056,A:B,2,0))</f>
        <v>M0801F</v>
      </c>
    </row>
    <row r="7057" customFormat="false" ht="15.75" hidden="false" customHeight="false" outlineLevel="0" collapsed="false">
      <c r="A7057" s="3" t="n">
        <v>7056</v>
      </c>
      <c r="B7057" s="3" t="s">
        <v>7062</v>
      </c>
      <c r="C7057" s="5" t="n">
        <f aca="false">MOD(A7057,45)</f>
        <v>36</v>
      </c>
      <c r="D7057" s="5" t="n">
        <f aca="false">A7057-1</f>
        <v>7055</v>
      </c>
      <c r="E7057" s="5" t="str">
        <f aca="false">IF(C7057=0,"U",VLOOKUP(D7057,A:B,2,0))</f>
        <v>M0801R</v>
      </c>
    </row>
    <row r="7058" customFormat="false" ht="15.75" hidden="false" customHeight="false" outlineLevel="0" collapsed="false">
      <c r="A7058" s="3" t="n">
        <v>7057</v>
      </c>
      <c r="B7058" s="3" t="s">
        <v>7063</v>
      </c>
      <c r="C7058" s="5" t="n">
        <f aca="false">MOD(A7058,45)</f>
        <v>37</v>
      </c>
      <c r="D7058" s="5" t="n">
        <f aca="false">A7058-1</f>
        <v>7056</v>
      </c>
      <c r="E7058" s="5" t="str">
        <f aca="false">IF(C7058=0,"U",VLOOKUP(D7058,A:B,2,0))</f>
        <v>M0802F</v>
      </c>
    </row>
    <row r="7059" customFormat="false" ht="15.75" hidden="false" customHeight="false" outlineLevel="0" collapsed="false">
      <c r="A7059" s="3" t="n">
        <v>7058</v>
      </c>
      <c r="B7059" s="3" t="s">
        <v>7064</v>
      </c>
      <c r="C7059" s="5" t="n">
        <f aca="false">MOD(A7059,45)</f>
        <v>38</v>
      </c>
      <c r="D7059" s="5" t="n">
        <f aca="false">A7059-1</f>
        <v>7057</v>
      </c>
      <c r="E7059" s="5" t="str">
        <f aca="false">IF(C7059=0,"U",VLOOKUP(D7059,A:B,2,0))</f>
        <v>M0802R</v>
      </c>
    </row>
    <row r="7060" customFormat="false" ht="15.75" hidden="false" customHeight="false" outlineLevel="0" collapsed="false">
      <c r="A7060" s="3" t="n">
        <v>7059</v>
      </c>
      <c r="B7060" s="3" t="s">
        <v>7065</v>
      </c>
      <c r="C7060" s="5" t="n">
        <f aca="false">MOD(A7060,45)</f>
        <v>39</v>
      </c>
      <c r="D7060" s="5" t="n">
        <f aca="false">A7060-1</f>
        <v>7058</v>
      </c>
      <c r="E7060" s="5" t="str">
        <f aca="false">IF(C7060=0,"U",VLOOKUP(D7060,A:B,2,0))</f>
        <v>M0803F</v>
      </c>
    </row>
    <row r="7061" customFormat="false" ht="15.75" hidden="false" customHeight="false" outlineLevel="0" collapsed="false">
      <c r="A7061" s="3" t="n">
        <v>7060</v>
      </c>
      <c r="B7061" s="3" t="s">
        <v>7066</v>
      </c>
      <c r="C7061" s="5" t="n">
        <f aca="false">MOD(A7061,45)</f>
        <v>40</v>
      </c>
      <c r="D7061" s="5" t="n">
        <f aca="false">A7061-1</f>
        <v>7059</v>
      </c>
      <c r="E7061" s="5" t="str">
        <f aca="false">IF(C7061=0,"U",VLOOKUP(D7061,A:B,2,0))</f>
        <v>M0803R</v>
      </c>
    </row>
    <row r="7062" customFormat="false" ht="15.75" hidden="false" customHeight="false" outlineLevel="0" collapsed="false">
      <c r="A7062" s="3" t="n">
        <v>7061</v>
      </c>
      <c r="B7062" s="3" t="s">
        <v>7067</v>
      </c>
      <c r="C7062" s="5" t="n">
        <f aca="false">MOD(A7062,45)</f>
        <v>41</v>
      </c>
      <c r="D7062" s="5" t="n">
        <f aca="false">A7062-1</f>
        <v>7060</v>
      </c>
      <c r="E7062" s="5" t="str">
        <f aca="false">IF(C7062=0,"U",VLOOKUP(D7062,A:B,2,0))</f>
        <v>M0804F</v>
      </c>
    </row>
    <row r="7063" customFormat="false" ht="15.75" hidden="false" customHeight="false" outlineLevel="0" collapsed="false">
      <c r="A7063" s="3" t="n">
        <v>7062</v>
      </c>
      <c r="B7063" s="3" t="s">
        <v>7068</v>
      </c>
      <c r="C7063" s="5" t="n">
        <f aca="false">MOD(A7063,45)</f>
        <v>42</v>
      </c>
      <c r="D7063" s="5" t="n">
        <f aca="false">A7063-1</f>
        <v>7061</v>
      </c>
      <c r="E7063" s="5" t="str">
        <f aca="false">IF(C7063=0,"U",VLOOKUP(D7063,A:B,2,0))</f>
        <v>M0804R</v>
      </c>
    </row>
    <row r="7064" customFormat="false" ht="15.75" hidden="false" customHeight="false" outlineLevel="0" collapsed="false">
      <c r="A7064" s="3" t="n">
        <v>7063</v>
      </c>
      <c r="B7064" s="3" t="s">
        <v>7069</v>
      </c>
      <c r="C7064" s="5" t="n">
        <f aca="false">MOD(A7064,45)</f>
        <v>43</v>
      </c>
      <c r="D7064" s="5" t="n">
        <f aca="false">A7064-1</f>
        <v>7062</v>
      </c>
      <c r="E7064" s="5" t="str">
        <f aca="false">IF(C7064=0,"U",VLOOKUP(D7064,A:B,2,0))</f>
        <v>M0805F</v>
      </c>
    </row>
    <row r="7065" customFormat="false" ht="15.75" hidden="false" customHeight="false" outlineLevel="0" collapsed="false">
      <c r="A7065" s="3" t="n">
        <v>7064</v>
      </c>
      <c r="B7065" s="3" t="s">
        <v>7070</v>
      </c>
      <c r="C7065" s="5" t="n">
        <f aca="false">MOD(A7065,45)</f>
        <v>44</v>
      </c>
      <c r="D7065" s="5" t="n">
        <f aca="false">A7065-1</f>
        <v>7063</v>
      </c>
      <c r="E7065" s="5" t="str">
        <f aca="false">IF(C7065=0,"U",VLOOKUP(D7065,A:B,2,0))</f>
        <v>M0805R</v>
      </c>
    </row>
    <row r="7066" customFormat="false" ht="15.75" hidden="false" customHeight="false" outlineLevel="0" collapsed="false">
      <c r="A7066" s="3" t="n">
        <v>7065</v>
      </c>
      <c r="B7066" s="3" t="s">
        <v>7071</v>
      </c>
      <c r="C7066" s="5" t="n">
        <f aca="false">MOD(A7066,45)</f>
        <v>0</v>
      </c>
      <c r="D7066" s="5" t="n">
        <f aca="false">A7066-1</f>
        <v>7064</v>
      </c>
      <c r="E7066" s="5" t="str">
        <f aca="false">IF(C7066=0,"U",VLOOKUP(D7066,A:B,2,0))</f>
        <v>U</v>
      </c>
    </row>
    <row r="7067" customFormat="false" ht="15.75" hidden="false" customHeight="false" outlineLevel="0" collapsed="false">
      <c r="A7067" s="3" t="n">
        <v>7066</v>
      </c>
      <c r="B7067" s="3" t="s">
        <v>7072</v>
      </c>
      <c r="C7067" s="5" t="n">
        <f aca="false">MOD(A7067,45)</f>
        <v>1</v>
      </c>
      <c r="D7067" s="5" t="n">
        <f aca="false">A7067-1</f>
        <v>7065</v>
      </c>
      <c r="E7067" s="5" t="str">
        <f aca="false">IF(C7067=0,"U",VLOOKUP(D7067,A:B,2,0))</f>
        <v>M0806R</v>
      </c>
    </row>
    <row r="7068" customFormat="false" ht="15.75" hidden="false" customHeight="false" outlineLevel="0" collapsed="false">
      <c r="A7068" s="3" t="n">
        <v>7067</v>
      </c>
      <c r="B7068" s="3" t="s">
        <v>7073</v>
      </c>
      <c r="C7068" s="5" t="n">
        <f aca="false">MOD(A7068,45)</f>
        <v>2</v>
      </c>
      <c r="D7068" s="5" t="n">
        <f aca="false">A7068-1</f>
        <v>7066</v>
      </c>
      <c r="E7068" s="5" t="str">
        <f aca="false">IF(C7068=0,"U",VLOOKUP(D7068,A:B,2,0))</f>
        <v>M0807F</v>
      </c>
    </row>
    <row r="7069" customFormat="false" ht="15.75" hidden="false" customHeight="false" outlineLevel="0" collapsed="false">
      <c r="A7069" s="3" t="n">
        <v>7068</v>
      </c>
      <c r="B7069" s="3" t="s">
        <v>7074</v>
      </c>
      <c r="C7069" s="5" t="n">
        <f aca="false">MOD(A7069,45)</f>
        <v>3</v>
      </c>
      <c r="D7069" s="5" t="n">
        <f aca="false">A7069-1</f>
        <v>7067</v>
      </c>
      <c r="E7069" s="5" t="str">
        <f aca="false">IF(C7069=0,"U",VLOOKUP(D7069,A:B,2,0))</f>
        <v>M0807R</v>
      </c>
    </row>
    <row r="7070" customFormat="false" ht="15.75" hidden="false" customHeight="false" outlineLevel="0" collapsed="false">
      <c r="A7070" s="3" t="n">
        <v>7069</v>
      </c>
      <c r="B7070" s="3" t="s">
        <v>7075</v>
      </c>
      <c r="C7070" s="5" t="n">
        <f aca="false">MOD(A7070,45)</f>
        <v>4</v>
      </c>
      <c r="D7070" s="5" t="n">
        <f aca="false">A7070-1</f>
        <v>7068</v>
      </c>
      <c r="E7070" s="5" t="str">
        <f aca="false">IF(C7070=0,"U",VLOOKUP(D7070,A:B,2,0))</f>
        <v>M0904F</v>
      </c>
    </row>
    <row r="7071" customFormat="false" ht="15.75" hidden="false" customHeight="false" outlineLevel="0" collapsed="false">
      <c r="A7071" s="3" t="n">
        <v>7070</v>
      </c>
      <c r="B7071" s="3" t="s">
        <v>7076</v>
      </c>
      <c r="C7071" s="5" t="n">
        <f aca="false">MOD(A7071,45)</f>
        <v>5</v>
      </c>
      <c r="D7071" s="5" t="n">
        <f aca="false">A7071-1</f>
        <v>7069</v>
      </c>
      <c r="E7071" s="5" t="str">
        <f aca="false">IF(C7071=0,"U",VLOOKUP(D7071,A:B,2,0))</f>
        <v>M0904R</v>
      </c>
    </row>
    <row r="7072" customFormat="false" ht="15.75" hidden="false" customHeight="false" outlineLevel="0" collapsed="false">
      <c r="A7072" s="3" t="n">
        <v>7071</v>
      </c>
      <c r="B7072" s="3" t="s">
        <v>7077</v>
      </c>
      <c r="C7072" s="5" t="n">
        <f aca="false">MOD(A7072,45)</f>
        <v>6</v>
      </c>
      <c r="D7072" s="5" t="n">
        <f aca="false">A7072-1</f>
        <v>7070</v>
      </c>
      <c r="E7072" s="5" t="str">
        <f aca="false">IF(C7072=0,"U",VLOOKUP(D7072,A:B,2,0))</f>
        <v>M0905F</v>
      </c>
    </row>
    <row r="7073" customFormat="false" ht="15.75" hidden="false" customHeight="false" outlineLevel="0" collapsed="false">
      <c r="A7073" s="3" t="n">
        <v>7072</v>
      </c>
      <c r="B7073" s="3" t="s">
        <v>7078</v>
      </c>
      <c r="C7073" s="5" t="n">
        <f aca="false">MOD(A7073,45)</f>
        <v>7</v>
      </c>
      <c r="D7073" s="5" t="n">
        <f aca="false">A7073-1</f>
        <v>7071</v>
      </c>
      <c r="E7073" s="5" t="str">
        <f aca="false">IF(C7073=0,"U",VLOOKUP(D7073,A:B,2,0))</f>
        <v>M0905R</v>
      </c>
    </row>
    <row r="7074" customFormat="false" ht="15.75" hidden="false" customHeight="false" outlineLevel="0" collapsed="false">
      <c r="A7074" s="3" t="n">
        <v>7073</v>
      </c>
      <c r="B7074" s="3" t="s">
        <v>7079</v>
      </c>
      <c r="C7074" s="5" t="n">
        <f aca="false">MOD(A7074,45)</f>
        <v>8</v>
      </c>
      <c r="D7074" s="5" t="n">
        <f aca="false">A7074-1</f>
        <v>7072</v>
      </c>
      <c r="E7074" s="5" t="str">
        <f aca="false">IF(C7074=0,"U",VLOOKUP(D7074,A:B,2,0))</f>
        <v>M0906F</v>
      </c>
    </row>
    <row r="7075" customFormat="false" ht="15.75" hidden="false" customHeight="false" outlineLevel="0" collapsed="false">
      <c r="A7075" s="3" t="n">
        <v>7074</v>
      </c>
      <c r="B7075" s="3" t="s">
        <v>7080</v>
      </c>
      <c r="C7075" s="5" t="n">
        <f aca="false">MOD(A7075,45)</f>
        <v>9</v>
      </c>
      <c r="D7075" s="5" t="n">
        <f aca="false">A7075-1</f>
        <v>7073</v>
      </c>
      <c r="E7075" s="5" t="str">
        <f aca="false">IF(C7075=0,"U",VLOOKUP(D7075,A:B,2,0))</f>
        <v>M0906R</v>
      </c>
    </row>
    <row r="7076" customFormat="false" ht="15.75" hidden="false" customHeight="false" outlineLevel="0" collapsed="false">
      <c r="A7076" s="3" t="n">
        <v>7075</v>
      </c>
      <c r="B7076" s="3" t="s">
        <v>7081</v>
      </c>
      <c r="C7076" s="5" t="n">
        <f aca="false">MOD(A7076,45)</f>
        <v>10</v>
      </c>
      <c r="D7076" s="5" t="n">
        <f aca="false">A7076-1</f>
        <v>7074</v>
      </c>
      <c r="E7076" s="5" t="str">
        <f aca="false">IF(C7076=0,"U",VLOOKUP(D7076,A:B,2,0))</f>
        <v>M0907F</v>
      </c>
    </row>
    <row r="7077" customFormat="false" ht="15.75" hidden="false" customHeight="false" outlineLevel="0" collapsed="false">
      <c r="A7077" s="3" t="n">
        <v>7076</v>
      </c>
      <c r="B7077" s="3" t="s">
        <v>7082</v>
      </c>
      <c r="C7077" s="5" t="n">
        <f aca="false">MOD(A7077,45)</f>
        <v>11</v>
      </c>
      <c r="D7077" s="5" t="n">
        <f aca="false">A7077-1</f>
        <v>7075</v>
      </c>
      <c r="E7077" s="5" t="str">
        <f aca="false">IF(C7077=0,"U",VLOOKUP(D7077,A:B,2,0))</f>
        <v>M0907R</v>
      </c>
    </row>
    <row r="7078" customFormat="false" ht="15.75" hidden="false" customHeight="false" outlineLevel="0" collapsed="false">
      <c r="A7078" s="3" t="n">
        <v>7077</v>
      </c>
      <c r="B7078" s="3" t="s">
        <v>7083</v>
      </c>
      <c r="C7078" s="5" t="n">
        <f aca="false">MOD(A7078,45)</f>
        <v>12</v>
      </c>
      <c r="D7078" s="5" t="n">
        <f aca="false">A7078-1</f>
        <v>7076</v>
      </c>
      <c r="E7078" s="5" t="str">
        <f aca="false">IF(C7078=0,"U",VLOOKUP(D7078,A:B,2,0))</f>
        <v>M1004F</v>
      </c>
    </row>
    <row r="7079" customFormat="false" ht="15.75" hidden="false" customHeight="false" outlineLevel="0" collapsed="false">
      <c r="A7079" s="3" t="n">
        <v>7078</v>
      </c>
      <c r="B7079" s="3" t="s">
        <v>7084</v>
      </c>
      <c r="C7079" s="5" t="n">
        <f aca="false">MOD(A7079,45)</f>
        <v>13</v>
      </c>
      <c r="D7079" s="5" t="n">
        <f aca="false">A7079-1</f>
        <v>7077</v>
      </c>
      <c r="E7079" s="5" t="str">
        <f aca="false">IF(C7079=0,"U",VLOOKUP(D7079,A:B,2,0))</f>
        <v>M1004R</v>
      </c>
    </row>
    <row r="7080" customFormat="false" ht="15.75" hidden="false" customHeight="false" outlineLevel="0" collapsed="false">
      <c r="A7080" s="3" t="n">
        <v>7079</v>
      </c>
      <c r="B7080" s="3" t="s">
        <v>7085</v>
      </c>
      <c r="C7080" s="5" t="n">
        <f aca="false">MOD(A7080,45)</f>
        <v>14</v>
      </c>
      <c r="D7080" s="5" t="n">
        <f aca="false">A7080-1</f>
        <v>7078</v>
      </c>
      <c r="E7080" s="5" t="str">
        <f aca="false">IF(C7080=0,"U",VLOOKUP(D7080,A:B,2,0))</f>
        <v>M1005F</v>
      </c>
    </row>
    <row r="7081" customFormat="false" ht="15.75" hidden="false" customHeight="false" outlineLevel="0" collapsed="false">
      <c r="A7081" s="3" t="n">
        <v>7080</v>
      </c>
      <c r="B7081" s="3" t="s">
        <v>7086</v>
      </c>
      <c r="C7081" s="5" t="n">
        <f aca="false">MOD(A7081,45)</f>
        <v>15</v>
      </c>
      <c r="D7081" s="5" t="n">
        <f aca="false">A7081-1</f>
        <v>7079</v>
      </c>
      <c r="E7081" s="5" t="str">
        <f aca="false">IF(C7081=0,"U",VLOOKUP(D7081,A:B,2,0))</f>
        <v>M1005R</v>
      </c>
    </row>
    <row r="7082" customFormat="false" ht="15.75" hidden="false" customHeight="false" outlineLevel="0" collapsed="false">
      <c r="A7082" s="3" t="n">
        <v>7081</v>
      </c>
      <c r="B7082" s="3" t="s">
        <v>7087</v>
      </c>
      <c r="C7082" s="5" t="n">
        <f aca="false">MOD(A7082,45)</f>
        <v>16</v>
      </c>
      <c r="D7082" s="5" t="n">
        <f aca="false">A7082-1</f>
        <v>7080</v>
      </c>
      <c r="E7082" s="5" t="str">
        <f aca="false">IF(C7082=0,"U",VLOOKUP(D7082,A:B,2,0))</f>
        <v>M1006F</v>
      </c>
    </row>
    <row r="7083" customFormat="false" ht="15.75" hidden="false" customHeight="false" outlineLevel="0" collapsed="false">
      <c r="A7083" s="3" t="n">
        <v>7082</v>
      </c>
      <c r="B7083" s="3" t="s">
        <v>7088</v>
      </c>
      <c r="C7083" s="5" t="n">
        <f aca="false">MOD(A7083,45)</f>
        <v>17</v>
      </c>
      <c r="D7083" s="5" t="n">
        <f aca="false">A7083-1</f>
        <v>7081</v>
      </c>
      <c r="E7083" s="5" t="str">
        <f aca="false">IF(C7083=0,"U",VLOOKUP(D7083,A:B,2,0))</f>
        <v>M1006R</v>
      </c>
    </row>
    <row r="7084" customFormat="false" ht="15.75" hidden="false" customHeight="false" outlineLevel="0" collapsed="false">
      <c r="A7084" s="3" t="n">
        <v>7083</v>
      </c>
      <c r="B7084" s="3" t="s">
        <v>7089</v>
      </c>
      <c r="C7084" s="5" t="n">
        <f aca="false">MOD(A7084,45)</f>
        <v>18</v>
      </c>
      <c r="D7084" s="5" t="n">
        <f aca="false">A7084-1</f>
        <v>7082</v>
      </c>
      <c r="E7084" s="5" t="str">
        <f aca="false">IF(C7084=0,"U",VLOOKUP(D7084,A:B,2,0))</f>
        <v>M1007F</v>
      </c>
    </row>
    <row r="7085" customFormat="false" ht="15.75" hidden="false" customHeight="false" outlineLevel="0" collapsed="false">
      <c r="A7085" s="3" t="n">
        <v>7084</v>
      </c>
      <c r="B7085" s="3" t="s">
        <v>7090</v>
      </c>
      <c r="C7085" s="5" t="n">
        <f aca="false">MOD(A7085,45)</f>
        <v>19</v>
      </c>
      <c r="D7085" s="5" t="n">
        <f aca="false">A7085-1</f>
        <v>7083</v>
      </c>
      <c r="E7085" s="5" t="str">
        <f aca="false">IF(C7085=0,"U",VLOOKUP(D7085,A:B,2,0))</f>
        <v>M1007R</v>
      </c>
    </row>
    <row r="7086" customFormat="false" ht="15.75" hidden="false" customHeight="false" outlineLevel="0" collapsed="false">
      <c r="A7086" s="3" t="n">
        <v>7085</v>
      </c>
      <c r="B7086" s="3" t="s">
        <v>7091</v>
      </c>
      <c r="C7086" s="5" t="n">
        <f aca="false">MOD(A7086,45)</f>
        <v>20</v>
      </c>
      <c r="D7086" s="5" t="n">
        <f aca="false">A7086-1</f>
        <v>7084</v>
      </c>
      <c r="E7086" s="5" t="str">
        <f aca="false">IF(C7086=0,"U",VLOOKUP(D7086,A:B,2,0))</f>
        <v>M1101F</v>
      </c>
    </row>
    <row r="7087" customFormat="false" ht="15.75" hidden="false" customHeight="false" outlineLevel="0" collapsed="false">
      <c r="A7087" s="3" t="n">
        <v>7086</v>
      </c>
      <c r="B7087" s="3" t="s">
        <v>7092</v>
      </c>
      <c r="C7087" s="5" t="n">
        <f aca="false">MOD(A7087,45)</f>
        <v>21</v>
      </c>
      <c r="D7087" s="5" t="n">
        <f aca="false">A7087-1</f>
        <v>7085</v>
      </c>
      <c r="E7087" s="5" t="str">
        <f aca="false">IF(C7087=0,"U",VLOOKUP(D7087,A:B,2,0))</f>
        <v>M1101R</v>
      </c>
    </row>
    <row r="7088" customFormat="false" ht="15.75" hidden="false" customHeight="false" outlineLevel="0" collapsed="false">
      <c r="A7088" s="3" t="n">
        <v>7087</v>
      </c>
      <c r="B7088" s="3" t="s">
        <v>7093</v>
      </c>
      <c r="C7088" s="5" t="n">
        <f aca="false">MOD(A7088,45)</f>
        <v>22</v>
      </c>
      <c r="D7088" s="5" t="n">
        <f aca="false">A7088-1</f>
        <v>7086</v>
      </c>
      <c r="E7088" s="5" t="str">
        <f aca="false">IF(C7088=0,"U",VLOOKUP(D7088,A:B,2,0))</f>
        <v>M1102F</v>
      </c>
    </row>
    <row r="7089" customFormat="false" ht="15.75" hidden="false" customHeight="false" outlineLevel="0" collapsed="false">
      <c r="A7089" s="3" t="n">
        <v>7088</v>
      </c>
      <c r="B7089" s="3" t="s">
        <v>7094</v>
      </c>
      <c r="C7089" s="5" t="n">
        <f aca="false">MOD(A7089,45)</f>
        <v>23</v>
      </c>
      <c r="D7089" s="5" t="n">
        <f aca="false">A7089-1</f>
        <v>7087</v>
      </c>
      <c r="E7089" s="5" t="str">
        <f aca="false">IF(C7089=0,"U",VLOOKUP(D7089,A:B,2,0))</f>
        <v>M1102R</v>
      </c>
    </row>
    <row r="7090" customFormat="false" ht="15.75" hidden="false" customHeight="false" outlineLevel="0" collapsed="false">
      <c r="A7090" s="3" t="n">
        <v>7089</v>
      </c>
      <c r="B7090" s="3" t="s">
        <v>7095</v>
      </c>
      <c r="C7090" s="5" t="n">
        <f aca="false">MOD(A7090,45)</f>
        <v>24</v>
      </c>
      <c r="D7090" s="5" t="n">
        <f aca="false">A7090-1</f>
        <v>7088</v>
      </c>
      <c r="E7090" s="5" t="str">
        <f aca="false">IF(C7090=0,"U",VLOOKUP(D7090,A:B,2,0))</f>
        <v>M1103F</v>
      </c>
    </row>
    <row r="7091" customFormat="false" ht="15.75" hidden="false" customHeight="false" outlineLevel="0" collapsed="false">
      <c r="A7091" s="3" t="n">
        <v>7090</v>
      </c>
      <c r="B7091" s="3" t="s">
        <v>7096</v>
      </c>
      <c r="C7091" s="5" t="n">
        <f aca="false">MOD(A7091,45)</f>
        <v>25</v>
      </c>
      <c r="D7091" s="5" t="n">
        <f aca="false">A7091-1</f>
        <v>7089</v>
      </c>
      <c r="E7091" s="5" t="str">
        <f aca="false">IF(C7091=0,"U",VLOOKUP(D7091,A:B,2,0))</f>
        <v>M1103R</v>
      </c>
    </row>
    <row r="7092" customFormat="false" ht="15.75" hidden="false" customHeight="false" outlineLevel="0" collapsed="false">
      <c r="A7092" s="3" t="n">
        <v>7091</v>
      </c>
      <c r="B7092" s="3" t="s">
        <v>7097</v>
      </c>
      <c r="C7092" s="5" t="n">
        <f aca="false">MOD(A7092,45)</f>
        <v>26</v>
      </c>
      <c r="D7092" s="5" t="n">
        <f aca="false">A7092-1</f>
        <v>7090</v>
      </c>
      <c r="E7092" s="5" t="str">
        <f aca="false">IF(C7092=0,"U",VLOOKUP(D7092,A:B,2,0))</f>
        <v>M1104F</v>
      </c>
    </row>
    <row r="7093" customFormat="false" ht="15.75" hidden="false" customHeight="false" outlineLevel="0" collapsed="false">
      <c r="A7093" s="3" t="n">
        <v>7092</v>
      </c>
      <c r="B7093" s="3" t="s">
        <v>7098</v>
      </c>
      <c r="C7093" s="5" t="n">
        <f aca="false">MOD(A7093,45)</f>
        <v>27</v>
      </c>
      <c r="D7093" s="5" t="n">
        <f aca="false">A7093-1</f>
        <v>7091</v>
      </c>
      <c r="E7093" s="5" t="str">
        <f aca="false">IF(C7093=0,"U",VLOOKUP(D7093,A:B,2,0))</f>
        <v>M1104R</v>
      </c>
    </row>
    <row r="7094" customFormat="false" ht="15.75" hidden="false" customHeight="false" outlineLevel="0" collapsed="false">
      <c r="A7094" s="3" t="n">
        <v>7093</v>
      </c>
      <c r="B7094" s="3" t="s">
        <v>7099</v>
      </c>
      <c r="C7094" s="5" t="n">
        <f aca="false">MOD(A7094,45)</f>
        <v>28</v>
      </c>
      <c r="D7094" s="5" t="n">
        <f aca="false">A7094-1</f>
        <v>7092</v>
      </c>
      <c r="E7094" s="5" t="str">
        <f aca="false">IF(C7094=0,"U",VLOOKUP(D7094,A:B,2,0))</f>
        <v>M1105F</v>
      </c>
    </row>
    <row r="7095" customFormat="false" ht="15.75" hidden="false" customHeight="false" outlineLevel="0" collapsed="false">
      <c r="A7095" s="3" t="n">
        <v>7094</v>
      </c>
      <c r="B7095" s="3" t="s">
        <v>7100</v>
      </c>
      <c r="C7095" s="5" t="n">
        <f aca="false">MOD(A7095,45)</f>
        <v>29</v>
      </c>
      <c r="D7095" s="5" t="n">
        <f aca="false">A7095-1</f>
        <v>7093</v>
      </c>
      <c r="E7095" s="5" t="str">
        <f aca="false">IF(C7095=0,"U",VLOOKUP(D7095,A:B,2,0))</f>
        <v>M1105R</v>
      </c>
    </row>
    <row r="7096" customFormat="false" ht="15.75" hidden="false" customHeight="false" outlineLevel="0" collapsed="false">
      <c r="A7096" s="3" t="n">
        <v>7095</v>
      </c>
      <c r="B7096" s="3" t="s">
        <v>7101</v>
      </c>
      <c r="C7096" s="5" t="n">
        <f aca="false">MOD(A7096,45)</f>
        <v>30</v>
      </c>
      <c r="D7096" s="5" t="n">
        <f aca="false">A7096-1</f>
        <v>7094</v>
      </c>
      <c r="E7096" s="5" t="str">
        <f aca="false">IF(C7096=0,"U",VLOOKUP(D7096,A:B,2,0))</f>
        <v>M1106F</v>
      </c>
    </row>
    <row r="7097" customFormat="false" ht="15.75" hidden="false" customHeight="false" outlineLevel="0" collapsed="false">
      <c r="A7097" s="3" t="n">
        <v>7096</v>
      </c>
      <c r="B7097" s="3" t="s">
        <v>7102</v>
      </c>
      <c r="C7097" s="5" t="n">
        <f aca="false">MOD(A7097,45)</f>
        <v>31</v>
      </c>
      <c r="D7097" s="5" t="n">
        <f aca="false">A7097-1</f>
        <v>7095</v>
      </c>
      <c r="E7097" s="5" t="str">
        <f aca="false">IF(C7097=0,"U",VLOOKUP(D7097,A:B,2,0))</f>
        <v>M1106R</v>
      </c>
    </row>
    <row r="7098" customFormat="false" ht="15.75" hidden="false" customHeight="false" outlineLevel="0" collapsed="false">
      <c r="A7098" s="3" t="n">
        <v>7097</v>
      </c>
      <c r="B7098" s="3" t="s">
        <v>7103</v>
      </c>
      <c r="C7098" s="5" t="n">
        <f aca="false">MOD(A7098,45)</f>
        <v>32</v>
      </c>
      <c r="D7098" s="5" t="n">
        <f aca="false">A7098-1</f>
        <v>7096</v>
      </c>
      <c r="E7098" s="5" t="str">
        <f aca="false">IF(C7098=0,"U",VLOOKUP(D7098,A:B,2,0))</f>
        <v>M1107F</v>
      </c>
    </row>
    <row r="7099" customFormat="false" ht="15.75" hidden="false" customHeight="false" outlineLevel="0" collapsed="false">
      <c r="A7099" s="3" t="n">
        <v>7098</v>
      </c>
      <c r="B7099" s="3" t="s">
        <v>7104</v>
      </c>
      <c r="C7099" s="5" t="n">
        <f aca="false">MOD(A7099,45)</f>
        <v>33</v>
      </c>
      <c r="D7099" s="5" t="n">
        <f aca="false">A7099-1</f>
        <v>7097</v>
      </c>
      <c r="E7099" s="5" t="str">
        <f aca="false">IF(C7099=0,"U",VLOOKUP(D7099,A:B,2,0))</f>
        <v>M1107R</v>
      </c>
    </row>
    <row r="7100" customFormat="false" ht="15.75" hidden="false" customHeight="false" outlineLevel="0" collapsed="false">
      <c r="A7100" s="3" t="n">
        <v>7099</v>
      </c>
      <c r="B7100" s="3" t="s">
        <v>7105</v>
      </c>
      <c r="C7100" s="5" t="n">
        <f aca="false">MOD(A7100,45)</f>
        <v>34</v>
      </c>
      <c r="D7100" s="5" t="n">
        <f aca="false">A7100-1</f>
        <v>7098</v>
      </c>
      <c r="E7100" s="5" t="str">
        <f aca="false">IF(C7100=0,"U",VLOOKUP(D7100,A:B,2,0))</f>
        <v>M1201F</v>
      </c>
    </row>
    <row r="7101" customFormat="false" ht="15.75" hidden="false" customHeight="false" outlineLevel="0" collapsed="false">
      <c r="A7101" s="3" t="n">
        <v>7100</v>
      </c>
      <c r="B7101" s="3" t="s">
        <v>7106</v>
      </c>
      <c r="C7101" s="5" t="n">
        <f aca="false">MOD(A7101,45)</f>
        <v>35</v>
      </c>
      <c r="D7101" s="5" t="n">
        <f aca="false">A7101-1</f>
        <v>7099</v>
      </c>
      <c r="E7101" s="5" t="str">
        <f aca="false">IF(C7101=0,"U",VLOOKUP(D7101,A:B,2,0))</f>
        <v>M1201R</v>
      </c>
    </row>
    <row r="7102" customFormat="false" ht="15.75" hidden="false" customHeight="false" outlineLevel="0" collapsed="false">
      <c r="A7102" s="3" t="n">
        <v>7101</v>
      </c>
      <c r="B7102" s="3" t="s">
        <v>7107</v>
      </c>
      <c r="C7102" s="5" t="n">
        <f aca="false">MOD(A7102,45)</f>
        <v>36</v>
      </c>
      <c r="D7102" s="5" t="n">
        <f aca="false">A7102-1</f>
        <v>7100</v>
      </c>
      <c r="E7102" s="5" t="str">
        <f aca="false">IF(C7102=0,"U",VLOOKUP(D7102,A:B,2,0))</f>
        <v>M1202F</v>
      </c>
    </row>
    <row r="7103" customFormat="false" ht="15.75" hidden="false" customHeight="false" outlineLevel="0" collapsed="false">
      <c r="A7103" s="3" t="n">
        <v>7102</v>
      </c>
      <c r="B7103" s="3" t="s">
        <v>7108</v>
      </c>
      <c r="C7103" s="5" t="n">
        <f aca="false">MOD(A7103,45)</f>
        <v>37</v>
      </c>
      <c r="D7103" s="5" t="n">
        <f aca="false">A7103-1</f>
        <v>7101</v>
      </c>
      <c r="E7103" s="5" t="str">
        <f aca="false">IF(C7103=0,"U",VLOOKUP(D7103,A:B,2,0))</f>
        <v>M1202R</v>
      </c>
    </row>
    <row r="7104" customFormat="false" ht="15.75" hidden="false" customHeight="false" outlineLevel="0" collapsed="false">
      <c r="A7104" s="3" t="n">
        <v>7103</v>
      </c>
      <c r="B7104" s="3" t="s">
        <v>7109</v>
      </c>
      <c r="C7104" s="5" t="n">
        <f aca="false">MOD(A7104,45)</f>
        <v>38</v>
      </c>
      <c r="D7104" s="5" t="n">
        <f aca="false">A7104-1</f>
        <v>7102</v>
      </c>
      <c r="E7104" s="5" t="str">
        <f aca="false">IF(C7104=0,"U",VLOOKUP(D7104,A:B,2,0))</f>
        <v>M1203F</v>
      </c>
    </row>
    <row r="7105" customFormat="false" ht="15.75" hidden="false" customHeight="false" outlineLevel="0" collapsed="false">
      <c r="A7105" s="3" t="n">
        <v>7104</v>
      </c>
      <c r="B7105" s="3" t="s">
        <v>7110</v>
      </c>
      <c r="C7105" s="5" t="n">
        <f aca="false">MOD(A7105,45)</f>
        <v>39</v>
      </c>
      <c r="D7105" s="5" t="n">
        <f aca="false">A7105-1</f>
        <v>7103</v>
      </c>
      <c r="E7105" s="5" t="str">
        <f aca="false">IF(C7105=0,"U",VLOOKUP(D7105,A:B,2,0))</f>
        <v>M1203R</v>
      </c>
    </row>
    <row r="7106" customFormat="false" ht="15.75" hidden="false" customHeight="false" outlineLevel="0" collapsed="false">
      <c r="A7106" s="3" t="n">
        <v>7105</v>
      </c>
      <c r="B7106" s="3" t="s">
        <v>7111</v>
      </c>
      <c r="C7106" s="5" t="n">
        <f aca="false">MOD(A7106,45)</f>
        <v>40</v>
      </c>
      <c r="D7106" s="5" t="n">
        <f aca="false">A7106-1</f>
        <v>7104</v>
      </c>
      <c r="E7106" s="5" t="str">
        <f aca="false">IF(C7106=0,"U",VLOOKUP(D7106,A:B,2,0))</f>
        <v>M1204F</v>
      </c>
    </row>
    <row r="7107" customFormat="false" ht="15.75" hidden="false" customHeight="false" outlineLevel="0" collapsed="false">
      <c r="A7107" s="3" t="n">
        <v>7106</v>
      </c>
      <c r="B7107" s="3" t="s">
        <v>7112</v>
      </c>
      <c r="C7107" s="5" t="n">
        <f aca="false">MOD(A7107,45)</f>
        <v>41</v>
      </c>
      <c r="D7107" s="5" t="n">
        <f aca="false">A7107-1</f>
        <v>7105</v>
      </c>
      <c r="E7107" s="5" t="str">
        <f aca="false">IF(C7107=0,"U",VLOOKUP(D7107,A:B,2,0))</f>
        <v>M1204R</v>
      </c>
    </row>
    <row r="7108" customFormat="false" ht="15.75" hidden="false" customHeight="false" outlineLevel="0" collapsed="false">
      <c r="A7108" s="3" t="n">
        <v>7107</v>
      </c>
      <c r="B7108" s="3" t="s">
        <v>7113</v>
      </c>
      <c r="C7108" s="5" t="n">
        <f aca="false">MOD(A7108,45)</f>
        <v>42</v>
      </c>
      <c r="D7108" s="5" t="n">
        <f aca="false">A7108-1</f>
        <v>7106</v>
      </c>
      <c r="E7108" s="5" t="str">
        <f aca="false">IF(C7108=0,"U",VLOOKUP(D7108,A:B,2,0))</f>
        <v>M1205F</v>
      </c>
    </row>
    <row r="7109" customFormat="false" ht="15.75" hidden="false" customHeight="false" outlineLevel="0" collapsed="false">
      <c r="A7109" s="3" t="n">
        <v>7108</v>
      </c>
      <c r="B7109" s="3" t="s">
        <v>7114</v>
      </c>
      <c r="C7109" s="5" t="n">
        <f aca="false">MOD(A7109,45)</f>
        <v>43</v>
      </c>
      <c r="D7109" s="5" t="n">
        <f aca="false">A7109-1</f>
        <v>7107</v>
      </c>
      <c r="E7109" s="5" t="str">
        <f aca="false">IF(C7109=0,"U",VLOOKUP(D7109,A:B,2,0))</f>
        <v>M1205R</v>
      </c>
    </row>
    <row r="7110" customFormat="false" ht="15.75" hidden="false" customHeight="false" outlineLevel="0" collapsed="false">
      <c r="A7110" s="3" t="n">
        <v>7109</v>
      </c>
      <c r="B7110" s="3" t="s">
        <v>7115</v>
      </c>
      <c r="C7110" s="5" t="n">
        <f aca="false">MOD(A7110,45)</f>
        <v>44</v>
      </c>
      <c r="D7110" s="5" t="n">
        <f aca="false">A7110-1</f>
        <v>7108</v>
      </c>
      <c r="E7110" s="5" t="str">
        <f aca="false">IF(C7110=0,"U",VLOOKUP(D7110,A:B,2,0))</f>
        <v>M1206F</v>
      </c>
    </row>
    <row r="7111" customFormat="false" ht="15.75" hidden="false" customHeight="false" outlineLevel="0" collapsed="false">
      <c r="A7111" s="3" t="n">
        <v>7110</v>
      </c>
      <c r="B7111" s="3" t="s">
        <v>7116</v>
      </c>
      <c r="C7111" s="5" t="n">
        <f aca="false">MOD(A7111,45)</f>
        <v>0</v>
      </c>
      <c r="D7111" s="5" t="n">
        <f aca="false">A7111-1</f>
        <v>7109</v>
      </c>
      <c r="E7111" s="5" t="str">
        <f aca="false">IF(C7111=0,"U",VLOOKUP(D7111,A:B,2,0))</f>
        <v>U</v>
      </c>
    </row>
    <row r="7112" customFormat="false" ht="15.75" hidden="false" customHeight="false" outlineLevel="0" collapsed="false">
      <c r="A7112" s="3" t="n">
        <v>7111</v>
      </c>
      <c r="B7112" s="3" t="s">
        <v>7117</v>
      </c>
      <c r="C7112" s="5" t="n">
        <f aca="false">MOD(A7112,45)</f>
        <v>1</v>
      </c>
      <c r="D7112" s="5" t="n">
        <f aca="false">A7112-1</f>
        <v>7110</v>
      </c>
      <c r="E7112" s="5" t="str">
        <f aca="false">IF(C7112=0,"U",VLOOKUP(D7112,A:B,2,0))</f>
        <v>M1207F</v>
      </c>
    </row>
    <row r="7113" customFormat="false" ht="15.75" hidden="false" customHeight="false" outlineLevel="0" collapsed="false">
      <c r="A7113" s="3" t="n">
        <v>7112</v>
      </c>
      <c r="B7113" s="3" t="s">
        <v>7118</v>
      </c>
      <c r="C7113" s="5" t="n">
        <f aca="false">MOD(A7113,45)</f>
        <v>2</v>
      </c>
      <c r="D7113" s="5" t="n">
        <f aca="false">A7113-1</f>
        <v>7111</v>
      </c>
      <c r="E7113" s="5" t="str">
        <f aca="false">IF(C7113=0,"U",VLOOKUP(D7113,A:B,2,0))</f>
        <v>M1207R</v>
      </c>
    </row>
    <row r="7114" customFormat="false" ht="15.75" hidden="false" customHeight="false" outlineLevel="0" collapsed="false">
      <c r="A7114" s="3" t="n">
        <v>7113</v>
      </c>
      <c r="B7114" s="3" t="s">
        <v>7119</v>
      </c>
      <c r="C7114" s="5" t="n">
        <f aca="false">MOD(A7114,45)</f>
        <v>3</v>
      </c>
      <c r="D7114" s="5" t="n">
        <f aca="false">A7114-1</f>
        <v>7112</v>
      </c>
      <c r="E7114" s="5" t="str">
        <f aca="false">IF(C7114=0,"U",VLOOKUP(D7114,A:B,2,0))</f>
        <v>M1301F</v>
      </c>
    </row>
    <row r="7115" customFormat="false" ht="15.75" hidden="false" customHeight="false" outlineLevel="0" collapsed="false">
      <c r="A7115" s="3" t="n">
        <v>7114</v>
      </c>
      <c r="B7115" s="3" t="s">
        <v>7120</v>
      </c>
      <c r="C7115" s="5" t="n">
        <f aca="false">MOD(A7115,45)</f>
        <v>4</v>
      </c>
      <c r="D7115" s="5" t="n">
        <f aca="false">A7115-1</f>
        <v>7113</v>
      </c>
      <c r="E7115" s="5" t="str">
        <f aca="false">IF(C7115=0,"U",VLOOKUP(D7115,A:B,2,0))</f>
        <v>M1301R</v>
      </c>
    </row>
    <row r="7116" customFormat="false" ht="15.75" hidden="false" customHeight="false" outlineLevel="0" collapsed="false">
      <c r="A7116" s="3" t="n">
        <v>7115</v>
      </c>
      <c r="B7116" s="3" t="s">
        <v>7121</v>
      </c>
      <c r="C7116" s="5" t="n">
        <f aca="false">MOD(A7116,45)</f>
        <v>5</v>
      </c>
      <c r="D7116" s="5" t="n">
        <f aca="false">A7116-1</f>
        <v>7114</v>
      </c>
      <c r="E7116" s="5" t="str">
        <f aca="false">IF(C7116=0,"U",VLOOKUP(D7116,A:B,2,0))</f>
        <v>M1302F</v>
      </c>
    </row>
    <row r="7117" customFormat="false" ht="15.75" hidden="false" customHeight="false" outlineLevel="0" collapsed="false">
      <c r="A7117" s="3" t="n">
        <v>7116</v>
      </c>
      <c r="B7117" s="3" t="s">
        <v>7122</v>
      </c>
      <c r="C7117" s="5" t="n">
        <f aca="false">MOD(A7117,45)</f>
        <v>6</v>
      </c>
      <c r="D7117" s="5" t="n">
        <f aca="false">A7117-1</f>
        <v>7115</v>
      </c>
      <c r="E7117" s="5" t="str">
        <f aca="false">IF(C7117=0,"U",VLOOKUP(D7117,A:B,2,0))</f>
        <v>M1302R</v>
      </c>
    </row>
    <row r="7118" customFormat="false" ht="15.75" hidden="false" customHeight="false" outlineLevel="0" collapsed="false">
      <c r="A7118" s="3" t="n">
        <v>7117</v>
      </c>
      <c r="B7118" s="3" t="s">
        <v>7123</v>
      </c>
      <c r="C7118" s="5" t="n">
        <f aca="false">MOD(A7118,45)</f>
        <v>7</v>
      </c>
      <c r="D7118" s="5" t="n">
        <f aca="false">A7118-1</f>
        <v>7116</v>
      </c>
      <c r="E7118" s="5" t="str">
        <f aca="false">IF(C7118=0,"U",VLOOKUP(D7118,A:B,2,0))</f>
        <v>M1303F</v>
      </c>
    </row>
    <row r="7119" customFormat="false" ht="15.75" hidden="false" customHeight="false" outlineLevel="0" collapsed="false">
      <c r="A7119" s="3" t="n">
        <v>7118</v>
      </c>
      <c r="B7119" s="3" t="s">
        <v>7124</v>
      </c>
      <c r="C7119" s="5" t="n">
        <f aca="false">MOD(A7119,45)</f>
        <v>8</v>
      </c>
      <c r="D7119" s="5" t="n">
        <f aca="false">A7119-1</f>
        <v>7117</v>
      </c>
      <c r="E7119" s="5" t="str">
        <f aca="false">IF(C7119=0,"U",VLOOKUP(D7119,A:B,2,0))</f>
        <v>M1303R</v>
      </c>
    </row>
    <row r="7120" customFormat="false" ht="15.75" hidden="false" customHeight="false" outlineLevel="0" collapsed="false">
      <c r="A7120" s="3" t="n">
        <v>7119</v>
      </c>
      <c r="B7120" s="3" t="s">
        <v>7125</v>
      </c>
      <c r="C7120" s="5" t="n">
        <f aca="false">MOD(A7120,45)</f>
        <v>9</v>
      </c>
      <c r="D7120" s="5" t="n">
        <f aca="false">A7120-1</f>
        <v>7118</v>
      </c>
      <c r="E7120" s="5" t="str">
        <f aca="false">IF(C7120=0,"U",VLOOKUP(D7120,A:B,2,0))</f>
        <v>M1304F</v>
      </c>
    </row>
    <row r="7121" customFormat="false" ht="15.75" hidden="false" customHeight="false" outlineLevel="0" collapsed="false">
      <c r="A7121" s="3" t="n">
        <v>7120</v>
      </c>
      <c r="B7121" s="3" t="s">
        <v>7126</v>
      </c>
      <c r="C7121" s="5" t="n">
        <f aca="false">MOD(A7121,45)</f>
        <v>10</v>
      </c>
      <c r="D7121" s="5" t="n">
        <f aca="false">A7121-1</f>
        <v>7119</v>
      </c>
      <c r="E7121" s="5" t="str">
        <f aca="false">IF(C7121=0,"U",VLOOKUP(D7121,A:B,2,0))</f>
        <v>M1304R</v>
      </c>
    </row>
    <row r="7122" customFormat="false" ht="15.75" hidden="false" customHeight="false" outlineLevel="0" collapsed="false">
      <c r="A7122" s="3" t="n">
        <v>7121</v>
      </c>
      <c r="B7122" s="3" t="s">
        <v>7127</v>
      </c>
      <c r="C7122" s="5" t="n">
        <f aca="false">MOD(A7122,45)</f>
        <v>11</v>
      </c>
      <c r="D7122" s="5" t="n">
        <f aca="false">A7122-1</f>
        <v>7120</v>
      </c>
      <c r="E7122" s="5" t="str">
        <f aca="false">IF(C7122=0,"U",VLOOKUP(D7122,A:B,2,0))</f>
        <v>M1305F</v>
      </c>
    </row>
    <row r="7123" customFormat="false" ht="15.75" hidden="false" customHeight="false" outlineLevel="0" collapsed="false">
      <c r="A7123" s="3" t="n">
        <v>7122</v>
      </c>
      <c r="B7123" s="3" t="s">
        <v>7128</v>
      </c>
      <c r="C7123" s="5" t="n">
        <f aca="false">MOD(A7123,45)</f>
        <v>12</v>
      </c>
      <c r="D7123" s="5" t="n">
        <f aca="false">A7123-1</f>
        <v>7121</v>
      </c>
      <c r="E7123" s="5" t="str">
        <f aca="false">IF(C7123=0,"U",VLOOKUP(D7123,A:B,2,0))</f>
        <v>M1305R</v>
      </c>
    </row>
    <row r="7124" customFormat="false" ht="15.75" hidden="false" customHeight="false" outlineLevel="0" collapsed="false">
      <c r="A7124" s="3" t="n">
        <v>7123</v>
      </c>
      <c r="B7124" s="3" t="s">
        <v>7129</v>
      </c>
      <c r="C7124" s="5" t="n">
        <f aca="false">MOD(A7124,45)</f>
        <v>13</v>
      </c>
      <c r="D7124" s="5" t="n">
        <f aca="false">A7124-1</f>
        <v>7122</v>
      </c>
      <c r="E7124" s="5" t="str">
        <f aca="false">IF(C7124=0,"U",VLOOKUP(D7124,A:B,2,0))</f>
        <v>M1306F</v>
      </c>
    </row>
    <row r="7125" customFormat="false" ht="15.75" hidden="false" customHeight="false" outlineLevel="0" collapsed="false">
      <c r="A7125" s="3" t="n">
        <v>7124</v>
      </c>
      <c r="B7125" s="3" t="s">
        <v>7130</v>
      </c>
      <c r="C7125" s="5" t="n">
        <f aca="false">MOD(A7125,45)</f>
        <v>14</v>
      </c>
      <c r="D7125" s="5" t="n">
        <f aca="false">A7125-1</f>
        <v>7123</v>
      </c>
      <c r="E7125" s="5" t="str">
        <f aca="false">IF(C7125=0,"U",VLOOKUP(D7125,A:B,2,0))</f>
        <v>M1306R</v>
      </c>
    </row>
    <row r="7126" customFormat="false" ht="15.75" hidden="false" customHeight="false" outlineLevel="0" collapsed="false">
      <c r="A7126" s="3" t="n">
        <v>7125</v>
      </c>
      <c r="B7126" s="3" t="s">
        <v>7131</v>
      </c>
      <c r="C7126" s="5" t="n">
        <f aca="false">MOD(A7126,45)</f>
        <v>15</v>
      </c>
      <c r="D7126" s="5" t="n">
        <f aca="false">A7126-1</f>
        <v>7124</v>
      </c>
      <c r="E7126" s="5" t="str">
        <f aca="false">IF(C7126=0,"U",VLOOKUP(D7126,A:B,2,0))</f>
        <v>M1307F</v>
      </c>
    </row>
    <row r="7127" customFormat="false" ht="15.75" hidden="false" customHeight="false" outlineLevel="0" collapsed="false">
      <c r="A7127" s="3" t="n">
        <v>7126</v>
      </c>
      <c r="B7127" s="3" t="s">
        <v>7132</v>
      </c>
      <c r="C7127" s="5" t="n">
        <f aca="false">MOD(A7127,45)</f>
        <v>16</v>
      </c>
      <c r="D7127" s="5" t="n">
        <f aca="false">A7127-1</f>
        <v>7125</v>
      </c>
      <c r="E7127" s="5" t="str">
        <f aca="false">IF(C7127=0,"U",VLOOKUP(D7127,A:B,2,0))</f>
        <v>M1307R</v>
      </c>
    </row>
    <row r="7128" customFormat="false" ht="15.75" hidden="false" customHeight="false" outlineLevel="0" collapsed="false">
      <c r="A7128" s="3" t="n">
        <v>7127</v>
      </c>
      <c r="B7128" s="3" t="s">
        <v>7133</v>
      </c>
      <c r="C7128" s="5" t="n">
        <f aca="false">MOD(A7128,45)</f>
        <v>17</v>
      </c>
      <c r="D7128" s="5" t="n">
        <f aca="false">A7128-1</f>
        <v>7126</v>
      </c>
      <c r="E7128" s="5" t="str">
        <f aca="false">IF(C7128=0,"U",VLOOKUP(D7128,A:B,2,0))</f>
        <v>M1401F</v>
      </c>
    </row>
    <row r="7129" customFormat="false" ht="15.75" hidden="false" customHeight="false" outlineLevel="0" collapsed="false">
      <c r="A7129" s="3" t="n">
        <v>7128</v>
      </c>
      <c r="B7129" s="3" t="s">
        <v>7134</v>
      </c>
      <c r="C7129" s="5" t="n">
        <f aca="false">MOD(A7129,45)</f>
        <v>18</v>
      </c>
      <c r="D7129" s="5" t="n">
        <f aca="false">A7129-1</f>
        <v>7127</v>
      </c>
      <c r="E7129" s="5" t="str">
        <f aca="false">IF(C7129=0,"U",VLOOKUP(D7129,A:B,2,0))</f>
        <v>M1401R</v>
      </c>
    </row>
    <row r="7130" customFormat="false" ht="15.75" hidden="false" customHeight="false" outlineLevel="0" collapsed="false">
      <c r="A7130" s="3" t="n">
        <v>7129</v>
      </c>
      <c r="B7130" s="3" t="s">
        <v>7135</v>
      </c>
      <c r="C7130" s="5" t="n">
        <f aca="false">MOD(A7130,45)</f>
        <v>19</v>
      </c>
      <c r="D7130" s="5" t="n">
        <f aca="false">A7130-1</f>
        <v>7128</v>
      </c>
      <c r="E7130" s="5" t="str">
        <f aca="false">IF(C7130=0,"U",VLOOKUP(D7130,A:B,2,0))</f>
        <v>M1402F</v>
      </c>
    </row>
    <row r="7131" customFormat="false" ht="15.75" hidden="false" customHeight="false" outlineLevel="0" collapsed="false">
      <c r="A7131" s="3" t="n">
        <v>7130</v>
      </c>
      <c r="B7131" s="3" t="s">
        <v>7136</v>
      </c>
      <c r="C7131" s="5" t="n">
        <f aca="false">MOD(A7131,45)</f>
        <v>20</v>
      </c>
      <c r="D7131" s="5" t="n">
        <f aca="false">A7131-1</f>
        <v>7129</v>
      </c>
      <c r="E7131" s="5" t="str">
        <f aca="false">IF(C7131=0,"U",VLOOKUP(D7131,A:B,2,0))</f>
        <v>M1402R</v>
      </c>
    </row>
    <row r="7132" customFormat="false" ht="15.75" hidden="false" customHeight="false" outlineLevel="0" collapsed="false">
      <c r="A7132" s="3" t="n">
        <v>7131</v>
      </c>
      <c r="B7132" s="3" t="s">
        <v>7137</v>
      </c>
      <c r="C7132" s="5" t="n">
        <f aca="false">MOD(A7132,45)</f>
        <v>21</v>
      </c>
      <c r="D7132" s="5" t="n">
        <f aca="false">A7132-1</f>
        <v>7130</v>
      </c>
      <c r="E7132" s="5" t="str">
        <f aca="false">IF(C7132=0,"U",VLOOKUP(D7132,A:B,2,0))</f>
        <v>M1403F</v>
      </c>
    </row>
    <row r="7133" customFormat="false" ht="15.75" hidden="false" customHeight="false" outlineLevel="0" collapsed="false">
      <c r="A7133" s="3" t="n">
        <v>7132</v>
      </c>
      <c r="B7133" s="3" t="s">
        <v>7138</v>
      </c>
      <c r="C7133" s="5" t="n">
        <f aca="false">MOD(A7133,45)</f>
        <v>22</v>
      </c>
      <c r="D7133" s="5" t="n">
        <f aca="false">A7133-1</f>
        <v>7131</v>
      </c>
      <c r="E7133" s="5" t="str">
        <f aca="false">IF(C7133=0,"U",VLOOKUP(D7133,A:B,2,0))</f>
        <v>M1403R</v>
      </c>
    </row>
    <row r="7134" customFormat="false" ht="15.75" hidden="false" customHeight="false" outlineLevel="0" collapsed="false">
      <c r="A7134" s="3" t="n">
        <v>7133</v>
      </c>
      <c r="B7134" s="3" t="s">
        <v>7139</v>
      </c>
      <c r="C7134" s="5" t="n">
        <f aca="false">MOD(A7134,45)</f>
        <v>23</v>
      </c>
      <c r="D7134" s="5" t="n">
        <f aca="false">A7134-1</f>
        <v>7132</v>
      </c>
      <c r="E7134" s="5" t="str">
        <f aca="false">IF(C7134=0,"U",VLOOKUP(D7134,A:B,2,0))</f>
        <v>M1404F</v>
      </c>
    </row>
    <row r="7135" customFormat="false" ht="15.75" hidden="false" customHeight="false" outlineLevel="0" collapsed="false">
      <c r="A7135" s="3" t="n">
        <v>7134</v>
      </c>
      <c r="B7135" s="3" t="s">
        <v>7140</v>
      </c>
      <c r="C7135" s="5" t="n">
        <f aca="false">MOD(A7135,45)</f>
        <v>24</v>
      </c>
      <c r="D7135" s="5" t="n">
        <f aca="false">A7135-1</f>
        <v>7133</v>
      </c>
      <c r="E7135" s="5" t="str">
        <f aca="false">IF(C7135=0,"U",VLOOKUP(D7135,A:B,2,0))</f>
        <v>M1404R</v>
      </c>
    </row>
    <row r="7136" customFormat="false" ht="15.75" hidden="false" customHeight="false" outlineLevel="0" collapsed="false">
      <c r="A7136" s="3" t="n">
        <v>7135</v>
      </c>
      <c r="B7136" s="3" t="s">
        <v>7141</v>
      </c>
      <c r="C7136" s="5" t="n">
        <f aca="false">MOD(A7136,45)</f>
        <v>25</v>
      </c>
      <c r="D7136" s="5" t="n">
        <f aca="false">A7136-1</f>
        <v>7134</v>
      </c>
      <c r="E7136" s="5" t="str">
        <f aca="false">IF(C7136=0,"U",VLOOKUP(D7136,A:B,2,0))</f>
        <v>M1405F</v>
      </c>
    </row>
    <row r="7137" customFormat="false" ht="15.75" hidden="false" customHeight="false" outlineLevel="0" collapsed="false">
      <c r="A7137" s="3" t="n">
        <v>7136</v>
      </c>
      <c r="B7137" s="3" t="s">
        <v>7142</v>
      </c>
      <c r="C7137" s="5" t="n">
        <f aca="false">MOD(A7137,45)</f>
        <v>26</v>
      </c>
      <c r="D7137" s="5" t="n">
        <f aca="false">A7137-1</f>
        <v>7135</v>
      </c>
      <c r="E7137" s="5" t="str">
        <f aca="false">IF(C7137=0,"U",VLOOKUP(D7137,A:B,2,0))</f>
        <v>M1405R</v>
      </c>
    </row>
    <row r="7138" customFormat="false" ht="15.75" hidden="false" customHeight="false" outlineLevel="0" collapsed="false">
      <c r="A7138" s="3" t="n">
        <v>7137</v>
      </c>
      <c r="B7138" s="3" t="s">
        <v>7143</v>
      </c>
      <c r="C7138" s="5" t="n">
        <f aca="false">MOD(A7138,45)</f>
        <v>27</v>
      </c>
      <c r="D7138" s="5" t="n">
        <f aca="false">A7138-1</f>
        <v>7136</v>
      </c>
      <c r="E7138" s="5" t="str">
        <f aca="false">IF(C7138=0,"U",VLOOKUP(D7138,A:B,2,0))</f>
        <v>M1406F</v>
      </c>
    </row>
    <row r="7139" customFormat="false" ht="15.75" hidden="false" customHeight="false" outlineLevel="0" collapsed="false">
      <c r="A7139" s="3" t="n">
        <v>7138</v>
      </c>
      <c r="B7139" s="3" t="s">
        <v>7144</v>
      </c>
      <c r="C7139" s="5" t="n">
        <f aca="false">MOD(A7139,45)</f>
        <v>28</v>
      </c>
      <c r="D7139" s="5" t="n">
        <f aca="false">A7139-1</f>
        <v>7137</v>
      </c>
      <c r="E7139" s="5" t="str">
        <f aca="false">IF(C7139=0,"U",VLOOKUP(D7139,A:B,2,0))</f>
        <v>M1406R</v>
      </c>
    </row>
    <row r="7140" customFormat="false" ht="15.75" hidden="false" customHeight="false" outlineLevel="0" collapsed="false">
      <c r="A7140" s="3" t="n">
        <v>7139</v>
      </c>
      <c r="B7140" s="3" t="s">
        <v>7145</v>
      </c>
      <c r="C7140" s="5" t="n">
        <f aca="false">MOD(A7140,45)</f>
        <v>29</v>
      </c>
      <c r="D7140" s="5" t="n">
        <f aca="false">A7140-1</f>
        <v>7138</v>
      </c>
      <c r="E7140" s="5" t="str">
        <f aca="false">IF(C7140=0,"U",VLOOKUP(D7140,A:B,2,0))</f>
        <v>M1407F</v>
      </c>
    </row>
    <row r="7141" customFormat="false" ht="15.75" hidden="false" customHeight="false" outlineLevel="0" collapsed="false">
      <c r="A7141" s="3" t="n">
        <v>7140</v>
      </c>
      <c r="B7141" s="3" t="s">
        <v>7146</v>
      </c>
      <c r="C7141" s="5" t="n">
        <f aca="false">MOD(A7141,45)</f>
        <v>30</v>
      </c>
      <c r="D7141" s="5" t="n">
        <f aca="false">A7141-1</f>
        <v>7139</v>
      </c>
      <c r="E7141" s="5" t="str">
        <f aca="false">IF(C7141=0,"U",VLOOKUP(D7141,A:B,2,0))</f>
        <v>M1407R</v>
      </c>
    </row>
    <row r="7142" customFormat="false" ht="15.75" hidden="false" customHeight="false" outlineLevel="0" collapsed="false">
      <c r="A7142" s="3" t="n">
        <v>7141</v>
      </c>
      <c r="B7142" s="3" t="s">
        <v>7147</v>
      </c>
      <c r="C7142" s="5" t="n">
        <f aca="false">MOD(A7142,45)</f>
        <v>31</v>
      </c>
      <c r="D7142" s="5" t="n">
        <f aca="false">A7142-1</f>
        <v>7140</v>
      </c>
      <c r="E7142" s="5" t="str">
        <f aca="false">IF(C7142=0,"U",VLOOKUP(D7142,A:B,2,0))</f>
        <v>M1501F</v>
      </c>
    </row>
    <row r="7143" customFormat="false" ht="15.75" hidden="false" customHeight="false" outlineLevel="0" collapsed="false">
      <c r="A7143" s="3" t="n">
        <v>7142</v>
      </c>
      <c r="B7143" s="3" t="s">
        <v>7148</v>
      </c>
      <c r="C7143" s="5" t="n">
        <f aca="false">MOD(A7143,45)</f>
        <v>32</v>
      </c>
      <c r="D7143" s="5" t="n">
        <f aca="false">A7143-1</f>
        <v>7141</v>
      </c>
      <c r="E7143" s="5" t="str">
        <f aca="false">IF(C7143=0,"U",VLOOKUP(D7143,A:B,2,0))</f>
        <v>M1501R</v>
      </c>
    </row>
    <row r="7144" customFormat="false" ht="15.75" hidden="false" customHeight="false" outlineLevel="0" collapsed="false">
      <c r="A7144" s="3" t="n">
        <v>7143</v>
      </c>
      <c r="B7144" s="3" t="s">
        <v>7149</v>
      </c>
      <c r="C7144" s="5" t="n">
        <f aca="false">MOD(A7144,45)</f>
        <v>33</v>
      </c>
      <c r="D7144" s="5" t="n">
        <f aca="false">A7144-1</f>
        <v>7142</v>
      </c>
      <c r="E7144" s="5" t="str">
        <f aca="false">IF(C7144=0,"U",VLOOKUP(D7144,A:B,2,0))</f>
        <v>M1502F</v>
      </c>
    </row>
    <row r="7145" customFormat="false" ht="15.75" hidden="false" customHeight="false" outlineLevel="0" collapsed="false">
      <c r="A7145" s="3" t="n">
        <v>7144</v>
      </c>
      <c r="B7145" s="3" t="s">
        <v>7150</v>
      </c>
      <c r="C7145" s="5" t="n">
        <f aca="false">MOD(A7145,45)</f>
        <v>34</v>
      </c>
      <c r="D7145" s="5" t="n">
        <f aca="false">A7145-1</f>
        <v>7143</v>
      </c>
      <c r="E7145" s="5" t="str">
        <f aca="false">IF(C7145=0,"U",VLOOKUP(D7145,A:B,2,0))</f>
        <v>M1502R</v>
      </c>
    </row>
    <row r="7146" customFormat="false" ht="15.75" hidden="false" customHeight="false" outlineLevel="0" collapsed="false">
      <c r="A7146" s="3" t="n">
        <v>7145</v>
      </c>
      <c r="B7146" s="3" t="s">
        <v>7151</v>
      </c>
      <c r="C7146" s="5" t="n">
        <f aca="false">MOD(A7146,45)</f>
        <v>35</v>
      </c>
      <c r="D7146" s="5" t="n">
        <f aca="false">A7146-1</f>
        <v>7144</v>
      </c>
      <c r="E7146" s="5" t="str">
        <f aca="false">IF(C7146=0,"U",VLOOKUP(D7146,A:B,2,0))</f>
        <v>M1503F</v>
      </c>
    </row>
    <row r="7147" customFormat="false" ht="15.75" hidden="false" customHeight="false" outlineLevel="0" collapsed="false">
      <c r="A7147" s="3" t="n">
        <v>7146</v>
      </c>
      <c r="B7147" s="3" t="s">
        <v>7152</v>
      </c>
      <c r="C7147" s="5" t="n">
        <f aca="false">MOD(A7147,45)</f>
        <v>36</v>
      </c>
      <c r="D7147" s="5" t="n">
        <f aca="false">A7147-1</f>
        <v>7145</v>
      </c>
      <c r="E7147" s="5" t="str">
        <f aca="false">IF(C7147=0,"U",VLOOKUP(D7147,A:B,2,0))</f>
        <v>M1503R</v>
      </c>
    </row>
    <row r="7148" customFormat="false" ht="15.75" hidden="false" customHeight="false" outlineLevel="0" collapsed="false">
      <c r="A7148" s="3" t="n">
        <v>7147</v>
      </c>
      <c r="B7148" s="3" t="s">
        <v>7153</v>
      </c>
      <c r="C7148" s="5" t="n">
        <f aca="false">MOD(A7148,45)</f>
        <v>37</v>
      </c>
      <c r="D7148" s="5" t="n">
        <f aca="false">A7148-1</f>
        <v>7146</v>
      </c>
      <c r="E7148" s="5" t="str">
        <f aca="false">IF(C7148=0,"U",VLOOKUP(D7148,A:B,2,0))</f>
        <v>M1504F</v>
      </c>
    </row>
    <row r="7149" customFormat="false" ht="15.75" hidden="false" customHeight="false" outlineLevel="0" collapsed="false">
      <c r="A7149" s="3" t="n">
        <v>7148</v>
      </c>
      <c r="B7149" s="3" t="s">
        <v>7154</v>
      </c>
      <c r="C7149" s="5" t="n">
        <f aca="false">MOD(A7149,45)</f>
        <v>38</v>
      </c>
      <c r="D7149" s="5" t="n">
        <f aca="false">A7149-1</f>
        <v>7147</v>
      </c>
      <c r="E7149" s="5" t="str">
        <f aca="false">IF(C7149=0,"U",VLOOKUP(D7149,A:B,2,0))</f>
        <v>M1504R</v>
      </c>
    </row>
    <row r="7150" customFormat="false" ht="15.75" hidden="false" customHeight="false" outlineLevel="0" collapsed="false">
      <c r="A7150" s="3" t="n">
        <v>7149</v>
      </c>
      <c r="B7150" s="3" t="s">
        <v>7155</v>
      </c>
      <c r="C7150" s="5" t="n">
        <f aca="false">MOD(A7150,45)</f>
        <v>39</v>
      </c>
      <c r="D7150" s="5" t="n">
        <f aca="false">A7150-1</f>
        <v>7148</v>
      </c>
      <c r="E7150" s="5" t="str">
        <f aca="false">IF(C7150=0,"U",VLOOKUP(D7150,A:B,2,0))</f>
        <v>M1505F</v>
      </c>
    </row>
    <row r="7151" customFormat="false" ht="15.75" hidden="false" customHeight="false" outlineLevel="0" collapsed="false">
      <c r="A7151" s="3" t="n">
        <v>7150</v>
      </c>
      <c r="B7151" s="3" t="s">
        <v>7156</v>
      </c>
      <c r="C7151" s="5" t="n">
        <f aca="false">MOD(A7151,45)</f>
        <v>40</v>
      </c>
      <c r="D7151" s="5" t="n">
        <f aca="false">A7151-1</f>
        <v>7149</v>
      </c>
      <c r="E7151" s="5" t="str">
        <f aca="false">IF(C7151=0,"U",VLOOKUP(D7151,A:B,2,0))</f>
        <v>M1505R</v>
      </c>
    </row>
    <row r="7152" customFormat="false" ht="15.75" hidden="false" customHeight="false" outlineLevel="0" collapsed="false">
      <c r="A7152" s="3" t="n">
        <v>7151</v>
      </c>
      <c r="B7152" s="3" t="s">
        <v>7157</v>
      </c>
      <c r="C7152" s="5" t="n">
        <f aca="false">MOD(A7152,45)</f>
        <v>41</v>
      </c>
      <c r="D7152" s="5" t="n">
        <f aca="false">A7152-1</f>
        <v>7150</v>
      </c>
      <c r="E7152" s="5" t="str">
        <f aca="false">IF(C7152=0,"U",VLOOKUP(D7152,A:B,2,0))</f>
        <v>M1506F</v>
      </c>
    </row>
    <row r="7153" customFormat="false" ht="15.75" hidden="false" customHeight="false" outlineLevel="0" collapsed="false">
      <c r="A7153" s="3" t="n">
        <v>7152</v>
      </c>
      <c r="B7153" s="3" t="s">
        <v>7158</v>
      </c>
      <c r="C7153" s="5" t="n">
        <f aca="false">MOD(A7153,45)</f>
        <v>42</v>
      </c>
      <c r="D7153" s="5" t="n">
        <f aca="false">A7153-1</f>
        <v>7151</v>
      </c>
      <c r="E7153" s="5" t="str">
        <f aca="false">IF(C7153=0,"U",VLOOKUP(D7153,A:B,2,0))</f>
        <v>M1506R</v>
      </c>
    </row>
    <row r="7154" customFormat="false" ht="15.75" hidden="false" customHeight="false" outlineLevel="0" collapsed="false">
      <c r="A7154" s="3" t="n">
        <v>7153</v>
      </c>
      <c r="B7154" s="3" t="s">
        <v>7159</v>
      </c>
      <c r="C7154" s="5" t="n">
        <f aca="false">MOD(A7154,45)</f>
        <v>43</v>
      </c>
      <c r="D7154" s="5" t="n">
        <f aca="false">A7154-1</f>
        <v>7152</v>
      </c>
      <c r="E7154" s="5" t="str">
        <f aca="false">IF(C7154=0,"U",VLOOKUP(D7154,A:B,2,0))</f>
        <v>M1507F</v>
      </c>
    </row>
    <row r="7155" customFormat="false" ht="15.75" hidden="false" customHeight="false" outlineLevel="0" collapsed="false">
      <c r="A7155" s="3" t="n">
        <v>7154</v>
      </c>
      <c r="B7155" s="3" t="s">
        <v>7160</v>
      </c>
      <c r="C7155" s="5" t="n">
        <f aca="false">MOD(A7155,45)</f>
        <v>44</v>
      </c>
      <c r="D7155" s="5" t="n">
        <f aca="false">A7155-1</f>
        <v>7153</v>
      </c>
      <c r="E7155" s="5" t="str">
        <f aca="false">IF(C7155=0,"U",VLOOKUP(D7155,A:B,2,0))</f>
        <v>M1507R</v>
      </c>
    </row>
    <row r="7156" customFormat="false" ht="15.75" hidden="false" customHeight="false" outlineLevel="0" collapsed="false">
      <c r="A7156" s="3" t="n">
        <v>7155</v>
      </c>
      <c r="B7156" s="3" t="s">
        <v>7161</v>
      </c>
      <c r="C7156" s="5" t="n">
        <f aca="false">MOD(A7156,45)</f>
        <v>0</v>
      </c>
      <c r="D7156" s="5" t="n">
        <f aca="false">A7156-1</f>
        <v>7154</v>
      </c>
      <c r="E7156" s="5" t="str">
        <f aca="false">IF(C7156=0,"U",VLOOKUP(D7156,A:B,2,0))</f>
        <v>U</v>
      </c>
    </row>
    <row r="7157" customFormat="false" ht="15.75" hidden="false" customHeight="false" outlineLevel="0" collapsed="false">
      <c r="A7157" s="3" t="n">
        <v>7156</v>
      </c>
      <c r="B7157" s="3" t="s">
        <v>7162</v>
      </c>
      <c r="C7157" s="5" t="n">
        <f aca="false">MOD(A7157,45)</f>
        <v>1</v>
      </c>
      <c r="D7157" s="5" t="n">
        <f aca="false">A7157-1</f>
        <v>7155</v>
      </c>
      <c r="E7157" s="5" t="str">
        <f aca="false">IF(C7157=0,"U",VLOOKUP(D7157,A:B,2,0))</f>
        <v>M1601R</v>
      </c>
    </row>
    <row r="7158" customFormat="false" ht="15.75" hidden="false" customHeight="false" outlineLevel="0" collapsed="false">
      <c r="A7158" s="3" t="n">
        <v>7157</v>
      </c>
      <c r="B7158" s="3" t="s">
        <v>7163</v>
      </c>
      <c r="C7158" s="5" t="n">
        <f aca="false">MOD(A7158,45)</f>
        <v>2</v>
      </c>
      <c r="D7158" s="5" t="n">
        <f aca="false">A7158-1</f>
        <v>7156</v>
      </c>
      <c r="E7158" s="5" t="str">
        <f aca="false">IF(C7158=0,"U",VLOOKUP(D7158,A:B,2,0))</f>
        <v>M1602F</v>
      </c>
    </row>
    <row r="7159" customFormat="false" ht="15.75" hidden="false" customHeight="false" outlineLevel="0" collapsed="false">
      <c r="A7159" s="3" t="n">
        <v>7158</v>
      </c>
      <c r="B7159" s="3" t="s">
        <v>7164</v>
      </c>
      <c r="C7159" s="5" t="n">
        <f aca="false">MOD(A7159,45)</f>
        <v>3</v>
      </c>
      <c r="D7159" s="5" t="n">
        <f aca="false">A7159-1</f>
        <v>7157</v>
      </c>
      <c r="E7159" s="5" t="str">
        <f aca="false">IF(C7159=0,"U",VLOOKUP(D7159,A:B,2,0))</f>
        <v>M1602R</v>
      </c>
    </row>
    <row r="7160" customFormat="false" ht="15.75" hidden="false" customHeight="false" outlineLevel="0" collapsed="false">
      <c r="A7160" s="3" t="n">
        <v>7159</v>
      </c>
      <c r="B7160" s="3" t="s">
        <v>7165</v>
      </c>
      <c r="C7160" s="5" t="n">
        <f aca="false">MOD(A7160,45)</f>
        <v>4</v>
      </c>
      <c r="D7160" s="5" t="n">
        <f aca="false">A7160-1</f>
        <v>7158</v>
      </c>
      <c r="E7160" s="5" t="str">
        <f aca="false">IF(C7160=0,"U",VLOOKUP(D7160,A:B,2,0))</f>
        <v>M1603F</v>
      </c>
    </row>
    <row r="7161" customFormat="false" ht="15.75" hidden="false" customHeight="false" outlineLevel="0" collapsed="false">
      <c r="A7161" s="3" t="n">
        <v>7160</v>
      </c>
      <c r="B7161" s="3" t="s">
        <v>7166</v>
      </c>
      <c r="C7161" s="5" t="n">
        <f aca="false">MOD(A7161,45)</f>
        <v>5</v>
      </c>
      <c r="D7161" s="5" t="n">
        <f aca="false">A7161-1</f>
        <v>7159</v>
      </c>
      <c r="E7161" s="5" t="str">
        <f aca="false">IF(C7161=0,"U",VLOOKUP(D7161,A:B,2,0))</f>
        <v>M1603R</v>
      </c>
    </row>
    <row r="7162" customFormat="false" ht="15.75" hidden="false" customHeight="false" outlineLevel="0" collapsed="false">
      <c r="A7162" s="3" t="n">
        <v>7161</v>
      </c>
      <c r="B7162" s="3" t="s">
        <v>7167</v>
      </c>
      <c r="C7162" s="5" t="n">
        <f aca="false">MOD(A7162,45)</f>
        <v>6</v>
      </c>
      <c r="D7162" s="5" t="n">
        <f aca="false">A7162-1</f>
        <v>7160</v>
      </c>
      <c r="E7162" s="5" t="str">
        <f aca="false">IF(C7162=0,"U",VLOOKUP(D7162,A:B,2,0))</f>
        <v>M1604F</v>
      </c>
    </row>
    <row r="7163" customFormat="false" ht="15.75" hidden="false" customHeight="false" outlineLevel="0" collapsed="false">
      <c r="A7163" s="3" t="n">
        <v>7162</v>
      </c>
      <c r="B7163" s="3" t="s">
        <v>7168</v>
      </c>
      <c r="C7163" s="5" t="n">
        <f aca="false">MOD(A7163,45)</f>
        <v>7</v>
      </c>
      <c r="D7163" s="5" t="n">
        <f aca="false">A7163-1</f>
        <v>7161</v>
      </c>
      <c r="E7163" s="5" t="str">
        <f aca="false">IF(C7163=0,"U",VLOOKUP(D7163,A:B,2,0))</f>
        <v>M1604R</v>
      </c>
    </row>
    <row r="7164" customFormat="false" ht="15.75" hidden="false" customHeight="false" outlineLevel="0" collapsed="false">
      <c r="A7164" s="3" t="n">
        <v>7163</v>
      </c>
      <c r="B7164" s="3" t="s">
        <v>7169</v>
      </c>
      <c r="C7164" s="5" t="n">
        <f aca="false">MOD(A7164,45)</f>
        <v>8</v>
      </c>
      <c r="D7164" s="5" t="n">
        <f aca="false">A7164-1</f>
        <v>7162</v>
      </c>
      <c r="E7164" s="5" t="str">
        <f aca="false">IF(C7164=0,"U",VLOOKUP(D7164,A:B,2,0))</f>
        <v>M1605F</v>
      </c>
    </row>
    <row r="7165" customFormat="false" ht="15.75" hidden="false" customHeight="false" outlineLevel="0" collapsed="false">
      <c r="A7165" s="3" t="n">
        <v>7164</v>
      </c>
      <c r="B7165" s="3" t="s">
        <v>7170</v>
      </c>
      <c r="C7165" s="5" t="n">
        <f aca="false">MOD(A7165,45)</f>
        <v>9</v>
      </c>
      <c r="D7165" s="5" t="n">
        <f aca="false">A7165-1</f>
        <v>7163</v>
      </c>
      <c r="E7165" s="5" t="str">
        <f aca="false">IF(C7165=0,"U",VLOOKUP(D7165,A:B,2,0))</f>
        <v>M1605R</v>
      </c>
    </row>
    <row r="7166" customFormat="false" ht="15.75" hidden="false" customHeight="false" outlineLevel="0" collapsed="false">
      <c r="A7166" s="3" t="n">
        <v>7165</v>
      </c>
      <c r="B7166" s="3" t="s">
        <v>7171</v>
      </c>
      <c r="C7166" s="5" t="n">
        <f aca="false">MOD(A7166,45)</f>
        <v>10</v>
      </c>
      <c r="D7166" s="5" t="n">
        <f aca="false">A7166-1</f>
        <v>7164</v>
      </c>
      <c r="E7166" s="5" t="str">
        <f aca="false">IF(C7166=0,"U",VLOOKUP(D7166,A:B,2,0))</f>
        <v>M1606F</v>
      </c>
    </row>
    <row r="7167" customFormat="false" ht="15.75" hidden="false" customHeight="false" outlineLevel="0" collapsed="false">
      <c r="A7167" s="3" t="n">
        <v>7166</v>
      </c>
      <c r="B7167" s="3" t="s">
        <v>7172</v>
      </c>
      <c r="C7167" s="5" t="n">
        <f aca="false">MOD(A7167,45)</f>
        <v>11</v>
      </c>
      <c r="D7167" s="5" t="n">
        <f aca="false">A7167-1</f>
        <v>7165</v>
      </c>
      <c r="E7167" s="5" t="str">
        <f aca="false">IF(C7167=0,"U",VLOOKUP(D7167,A:B,2,0))</f>
        <v>M1606R</v>
      </c>
    </row>
    <row r="7168" customFormat="false" ht="15.75" hidden="false" customHeight="false" outlineLevel="0" collapsed="false">
      <c r="A7168" s="3" t="n">
        <v>7167</v>
      </c>
      <c r="B7168" s="3" t="s">
        <v>7173</v>
      </c>
      <c r="C7168" s="5" t="n">
        <f aca="false">MOD(A7168,45)</f>
        <v>12</v>
      </c>
      <c r="D7168" s="5" t="n">
        <f aca="false">A7168-1</f>
        <v>7166</v>
      </c>
      <c r="E7168" s="5" t="str">
        <f aca="false">IF(C7168=0,"U",VLOOKUP(D7168,A:B,2,0))</f>
        <v>M1607F</v>
      </c>
    </row>
    <row r="7169" customFormat="false" ht="15.75" hidden="false" customHeight="false" outlineLevel="0" collapsed="false">
      <c r="A7169" s="3" t="n">
        <v>7168</v>
      </c>
      <c r="B7169" s="3" t="s">
        <v>7174</v>
      </c>
      <c r="C7169" s="5" t="n">
        <f aca="false">MOD(A7169,45)</f>
        <v>13</v>
      </c>
      <c r="D7169" s="5" t="n">
        <f aca="false">A7169-1</f>
        <v>7167</v>
      </c>
      <c r="E7169" s="5" t="str">
        <f aca="false">IF(C7169=0,"U",VLOOKUP(D7169,A:B,2,0))</f>
        <v>M1607R</v>
      </c>
    </row>
    <row r="7170" customFormat="false" ht="15.75" hidden="false" customHeight="false" outlineLevel="0" collapsed="false">
      <c r="A7170" s="3" t="n">
        <v>7169</v>
      </c>
      <c r="B7170" s="3" t="s">
        <v>7175</v>
      </c>
      <c r="C7170" s="5" t="n">
        <f aca="false">MOD(A7170,45)</f>
        <v>14</v>
      </c>
      <c r="D7170" s="5" t="n">
        <f aca="false">A7170-1</f>
        <v>7168</v>
      </c>
      <c r="E7170" s="5" t="str">
        <f aca="false">IF(C7170=0,"U",VLOOKUP(D7170,A:B,2,0))</f>
        <v>M1701F</v>
      </c>
    </row>
    <row r="7171" customFormat="false" ht="15.75" hidden="false" customHeight="false" outlineLevel="0" collapsed="false">
      <c r="A7171" s="3" t="n">
        <v>7170</v>
      </c>
      <c r="B7171" s="3" t="s">
        <v>7176</v>
      </c>
      <c r="C7171" s="5" t="n">
        <f aca="false">MOD(A7171,45)</f>
        <v>15</v>
      </c>
      <c r="D7171" s="5" t="n">
        <f aca="false">A7171-1</f>
        <v>7169</v>
      </c>
      <c r="E7171" s="5" t="str">
        <f aca="false">IF(C7171=0,"U",VLOOKUP(D7171,A:B,2,0))</f>
        <v>M1701R</v>
      </c>
    </row>
    <row r="7172" customFormat="false" ht="15.75" hidden="false" customHeight="false" outlineLevel="0" collapsed="false">
      <c r="A7172" s="3" t="n">
        <v>7171</v>
      </c>
      <c r="B7172" s="3" t="s">
        <v>7177</v>
      </c>
      <c r="C7172" s="5" t="n">
        <f aca="false">MOD(A7172,45)</f>
        <v>16</v>
      </c>
      <c r="D7172" s="5" t="n">
        <f aca="false">A7172-1</f>
        <v>7170</v>
      </c>
      <c r="E7172" s="5" t="str">
        <f aca="false">IF(C7172=0,"U",VLOOKUP(D7172,A:B,2,0))</f>
        <v>M1702F</v>
      </c>
    </row>
    <row r="7173" customFormat="false" ht="15.75" hidden="false" customHeight="false" outlineLevel="0" collapsed="false">
      <c r="A7173" s="3" t="n">
        <v>7172</v>
      </c>
      <c r="B7173" s="3" t="s">
        <v>7178</v>
      </c>
      <c r="C7173" s="5" t="n">
        <f aca="false">MOD(A7173,45)</f>
        <v>17</v>
      </c>
      <c r="D7173" s="5" t="n">
        <f aca="false">A7173-1</f>
        <v>7171</v>
      </c>
      <c r="E7173" s="5" t="str">
        <f aca="false">IF(C7173=0,"U",VLOOKUP(D7173,A:B,2,0))</f>
        <v>M1702R</v>
      </c>
    </row>
    <row r="7174" customFormat="false" ht="15.75" hidden="false" customHeight="false" outlineLevel="0" collapsed="false">
      <c r="A7174" s="3" t="n">
        <v>7173</v>
      </c>
      <c r="B7174" s="3" t="s">
        <v>7179</v>
      </c>
      <c r="C7174" s="5" t="n">
        <f aca="false">MOD(A7174,45)</f>
        <v>18</v>
      </c>
      <c r="D7174" s="5" t="n">
        <f aca="false">A7174-1</f>
        <v>7172</v>
      </c>
      <c r="E7174" s="5" t="str">
        <f aca="false">IF(C7174=0,"U",VLOOKUP(D7174,A:B,2,0))</f>
        <v>M1703F</v>
      </c>
    </row>
    <row r="7175" customFormat="false" ht="15.75" hidden="false" customHeight="false" outlineLevel="0" collapsed="false">
      <c r="A7175" s="3" t="n">
        <v>7174</v>
      </c>
      <c r="B7175" s="3" t="s">
        <v>7180</v>
      </c>
      <c r="C7175" s="5" t="n">
        <f aca="false">MOD(A7175,45)</f>
        <v>19</v>
      </c>
      <c r="D7175" s="5" t="n">
        <f aca="false">A7175-1</f>
        <v>7173</v>
      </c>
      <c r="E7175" s="5" t="str">
        <f aca="false">IF(C7175=0,"U",VLOOKUP(D7175,A:B,2,0))</f>
        <v>M1703R</v>
      </c>
    </row>
    <row r="7176" customFormat="false" ht="15.75" hidden="false" customHeight="false" outlineLevel="0" collapsed="false">
      <c r="A7176" s="3" t="n">
        <v>7175</v>
      </c>
      <c r="B7176" s="3" t="s">
        <v>7181</v>
      </c>
      <c r="C7176" s="5" t="n">
        <f aca="false">MOD(A7176,45)</f>
        <v>20</v>
      </c>
      <c r="D7176" s="5" t="n">
        <f aca="false">A7176-1</f>
        <v>7174</v>
      </c>
      <c r="E7176" s="5" t="str">
        <f aca="false">IF(C7176=0,"U",VLOOKUP(D7176,A:B,2,0))</f>
        <v>M1704F</v>
      </c>
    </row>
    <row r="7177" customFormat="false" ht="15.75" hidden="false" customHeight="false" outlineLevel="0" collapsed="false">
      <c r="A7177" s="3" t="n">
        <v>7176</v>
      </c>
      <c r="B7177" s="3" t="s">
        <v>7182</v>
      </c>
      <c r="C7177" s="5" t="n">
        <f aca="false">MOD(A7177,45)</f>
        <v>21</v>
      </c>
      <c r="D7177" s="5" t="n">
        <f aca="false">A7177-1</f>
        <v>7175</v>
      </c>
      <c r="E7177" s="5" t="str">
        <f aca="false">IF(C7177=0,"U",VLOOKUP(D7177,A:B,2,0))</f>
        <v>M1704R</v>
      </c>
    </row>
    <row r="7178" customFormat="false" ht="15.75" hidden="false" customHeight="false" outlineLevel="0" collapsed="false">
      <c r="A7178" s="3" t="n">
        <v>7177</v>
      </c>
      <c r="B7178" s="3" t="s">
        <v>7183</v>
      </c>
      <c r="C7178" s="5" t="n">
        <f aca="false">MOD(A7178,45)</f>
        <v>22</v>
      </c>
      <c r="D7178" s="5" t="n">
        <f aca="false">A7178-1</f>
        <v>7176</v>
      </c>
      <c r="E7178" s="5" t="str">
        <f aca="false">IF(C7178=0,"U",VLOOKUP(D7178,A:B,2,0))</f>
        <v>M1705F</v>
      </c>
    </row>
    <row r="7179" customFormat="false" ht="15.75" hidden="false" customHeight="false" outlineLevel="0" collapsed="false">
      <c r="A7179" s="3" t="n">
        <v>7178</v>
      </c>
      <c r="B7179" s="3" t="s">
        <v>7184</v>
      </c>
      <c r="C7179" s="5" t="n">
        <f aca="false">MOD(A7179,45)</f>
        <v>23</v>
      </c>
      <c r="D7179" s="5" t="n">
        <f aca="false">A7179-1</f>
        <v>7177</v>
      </c>
      <c r="E7179" s="5" t="str">
        <f aca="false">IF(C7179=0,"U",VLOOKUP(D7179,A:B,2,0))</f>
        <v>M1705R</v>
      </c>
    </row>
    <row r="7180" customFormat="false" ht="15.75" hidden="false" customHeight="false" outlineLevel="0" collapsed="false">
      <c r="A7180" s="3" t="n">
        <v>7179</v>
      </c>
      <c r="B7180" s="3" t="s">
        <v>7185</v>
      </c>
      <c r="C7180" s="5" t="n">
        <f aca="false">MOD(A7180,45)</f>
        <v>24</v>
      </c>
      <c r="D7180" s="5" t="n">
        <f aca="false">A7180-1</f>
        <v>7178</v>
      </c>
      <c r="E7180" s="5" t="str">
        <f aca="false">IF(C7180=0,"U",VLOOKUP(D7180,A:B,2,0))</f>
        <v>M1706F</v>
      </c>
    </row>
    <row r="7181" customFormat="false" ht="15.75" hidden="false" customHeight="false" outlineLevel="0" collapsed="false">
      <c r="A7181" s="3" t="n">
        <v>7180</v>
      </c>
      <c r="B7181" s="3" t="s">
        <v>7186</v>
      </c>
      <c r="C7181" s="5" t="n">
        <f aca="false">MOD(A7181,45)</f>
        <v>25</v>
      </c>
      <c r="D7181" s="5" t="n">
        <f aca="false">A7181-1</f>
        <v>7179</v>
      </c>
      <c r="E7181" s="5" t="str">
        <f aca="false">IF(C7181=0,"U",VLOOKUP(D7181,A:B,2,0))</f>
        <v>M1706R</v>
      </c>
    </row>
    <row r="7182" customFormat="false" ht="15.75" hidden="false" customHeight="false" outlineLevel="0" collapsed="false">
      <c r="A7182" s="3" t="n">
        <v>7181</v>
      </c>
      <c r="B7182" s="3" t="s">
        <v>7187</v>
      </c>
      <c r="C7182" s="5" t="n">
        <f aca="false">MOD(A7182,45)</f>
        <v>26</v>
      </c>
      <c r="D7182" s="5" t="n">
        <f aca="false">A7182-1</f>
        <v>7180</v>
      </c>
      <c r="E7182" s="5" t="str">
        <f aca="false">IF(C7182=0,"U",VLOOKUP(D7182,A:B,2,0))</f>
        <v>M1707F</v>
      </c>
    </row>
    <row r="7183" customFormat="false" ht="15.75" hidden="false" customHeight="false" outlineLevel="0" collapsed="false">
      <c r="A7183" s="3" t="n">
        <v>7182</v>
      </c>
      <c r="B7183" s="3" t="s">
        <v>7188</v>
      </c>
      <c r="C7183" s="5" t="n">
        <f aca="false">MOD(A7183,45)</f>
        <v>27</v>
      </c>
      <c r="D7183" s="5" t="n">
        <f aca="false">A7183-1</f>
        <v>7181</v>
      </c>
      <c r="E7183" s="5" t="str">
        <f aca="false">IF(C7183=0,"U",VLOOKUP(D7183,A:B,2,0))</f>
        <v>M1707R</v>
      </c>
    </row>
    <row r="7184" customFormat="false" ht="15.75" hidden="false" customHeight="false" outlineLevel="0" collapsed="false">
      <c r="A7184" s="3" t="n">
        <v>7183</v>
      </c>
      <c r="B7184" s="3" t="s">
        <v>7189</v>
      </c>
      <c r="C7184" s="5" t="n">
        <f aca="false">MOD(A7184,45)</f>
        <v>28</v>
      </c>
      <c r="D7184" s="5" t="n">
        <f aca="false">A7184-1</f>
        <v>7182</v>
      </c>
      <c r="E7184" s="5" t="str">
        <f aca="false">IF(C7184=0,"U",VLOOKUP(D7184,A:B,2,0))</f>
        <v>M1801F</v>
      </c>
    </row>
    <row r="7185" customFormat="false" ht="15.75" hidden="false" customHeight="false" outlineLevel="0" collapsed="false">
      <c r="A7185" s="3" t="n">
        <v>7184</v>
      </c>
      <c r="B7185" s="3" t="s">
        <v>7190</v>
      </c>
      <c r="C7185" s="5" t="n">
        <f aca="false">MOD(A7185,45)</f>
        <v>29</v>
      </c>
      <c r="D7185" s="5" t="n">
        <f aca="false">A7185-1</f>
        <v>7183</v>
      </c>
      <c r="E7185" s="5" t="str">
        <f aca="false">IF(C7185=0,"U",VLOOKUP(D7185,A:B,2,0))</f>
        <v>M1801R</v>
      </c>
    </row>
    <row r="7186" customFormat="false" ht="15.75" hidden="false" customHeight="false" outlineLevel="0" collapsed="false">
      <c r="A7186" s="3" t="n">
        <v>7185</v>
      </c>
      <c r="B7186" s="3" t="s">
        <v>7191</v>
      </c>
      <c r="C7186" s="5" t="n">
        <f aca="false">MOD(A7186,45)</f>
        <v>30</v>
      </c>
      <c r="D7186" s="5" t="n">
        <f aca="false">A7186-1</f>
        <v>7184</v>
      </c>
      <c r="E7186" s="5" t="str">
        <f aca="false">IF(C7186=0,"U",VLOOKUP(D7186,A:B,2,0))</f>
        <v>M1802F</v>
      </c>
    </row>
    <row r="7187" customFormat="false" ht="15.75" hidden="false" customHeight="false" outlineLevel="0" collapsed="false">
      <c r="A7187" s="3" t="n">
        <v>7186</v>
      </c>
      <c r="B7187" s="3" t="s">
        <v>7192</v>
      </c>
      <c r="C7187" s="5" t="n">
        <f aca="false">MOD(A7187,45)</f>
        <v>31</v>
      </c>
      <c r="D7187" s="5" t="n">
        <f aca="false">A7187-1</f>
        <v>7185</v>
      </c>
      <c r="E7187" s="5" t="str">
        <f aca="false">IF(C7187=0,"U",VLOOKUP(D7187,A:B,2,0))</f>
        <v>M1802R</v>
      </c>
    </row>
    <row r="7188" customFormat="false" ht="15.75" hidden="false" customHeight="false" outlineLevel="0" collapsed="false">
      <c r="A7188" s="3" t="n">
        <v>7187</v>
      </c>
      <c r="B7188" s="3" t="s">
        <v>7193</v>
      </c>
      <c r="C7188" s="5" t="n">
        <f aca="false">MOD(A7188,45)</f>
        <v>32</v>
      </c>
      <c r="D7188" s="5" t="n">
        <f aca="false">A7188-1</f>
        <v>7186</v>
      </c>
      <c r="E7188" s="5" t="str">
        <f aca="false">IF(C7188=0,"U",VLOOKUP(D7188,A:B,2,0))</f>
        <v>M1803F</v>
      </c>
    </row>
    <row r="7189" customFormat="false" ht="15.75" hidden="false" customHeight="false" outlineLevel="0" collapsed="false">
      <c r="A7189" s="3" t="n">
        <v>7188</v>
      </c>
      <c r="B7189" s="3" t="s">
        <v>7194</v>
      </c>
      <c r="C7189" s="5" t="n">
        <f aca="false">MOD(A7189,45)</f>
        <v>33</v>
      </c>
      <c r="D7189" s="5" t="n">
        <f aca="false">A7189-1</f>
        <v>7187</v>
      </c>
      <c r="E7189" s="5" t="str">
        <f aca="false">IF(C7189=0,"U",VLOOKUP(D7189,A:B,2,0))</f>
        <v>M1803R</v>
      </c>
    </row>
    <row r="7190" customFormat="false" ht="15.75" hidden="false" customHeight="false" outlineLevel="0" collapsed="false">
      <c r="A7190" s="3" t="n">
        <v>7189</v>
      </c>
      <c r="B7190" s="3" t="s">
        <v>7195</v>
      </c>
      <c r="C7190" s="5" t="n">
        <f aca="false">MOD(A7190,45)</f>
        <v>34</v>
      </c>
      <c r="D7190" s="5" t="n">
        <f aca="false">A7190-1</f>
        <v>7188</v>
      </c>
      <c r="E7190" s="5" t="str">
        <f aca="false">IF(C7190=0,"U",VLOOKUP(D7190,A:B,2,0))</f>
        <v>M1804F</v>
      </c>
    </row>
    <row r="7191" customFormat="false" ht="15.75" hidden="false" customHeight="false" outlineLevel="0" collapsed="false">
      <c r="A7191" s="3" t="n">
        <v>7190</v>
      </c>
      <c r="B7191" s="3" t="s">
        <v>7196</v>
      </c>
      <c r="C7191" s="5" t="n">
        <f aca="false">MOD(A7191,45)</f>
        <v>35</v>
      </c>
      <c r="D7191" s="5" t="n">
        <f aca="false">A7191-1</f>
        <v>7189</v>
      </c>
      <c r="E7191" s="5" t="str">
        <f aca="false">IF(C7191=0,"U",VLOOKUP(D7191,A:B,2,0))</f>
        <v>M1804R</v>
      </c>
    </row>
    <row r="7192" customFormat="false" ht="15.75" hidden="false" customHeight="false" outlineLevel="0" collapsed="false">
      <c r="A7192" s="3" t="n">
        <v>7191</v>
      </c>
      <c r="B7192" s="3" t="s">
        <v>7197</v>
      </c>
      <c r="C7192" s="5" t="n">
        <f aca="false">MOD(A7192,45)</f>
        <v>36</v>
      </c>
      <c r="D7192" s="5" t="n">
        <f aca="false">A7192-1</f>
        <v>7190</v>
      </c>
      <c r="E7192" s="5" t="str">
        <f aca="false">IF(C7192=0,"U",VLOOKUP(D7192,A:B,2,0))</f>
        <v>M1805F</v>
      </c>
    </row>
    <row r="7193" customFormat="false" ht="15.75" hidden="false" customHeight="false" outlineLevel="0" collapsed="false">
      <c r="A7193" s="3" t="n">
        <v>7192</v>
      </c>
      <c r="B7193" s="3" t="s">
        <v>7198</v>
      </c>
      <c r="C7193" s="5" t="n">
        <f aca="false">MOD(A7193,45)</f>
        <v>37</v>
      </c>
      <c r="D7193" s="5" t="n">
        <f aca="false">A7193-1</f>
        <v>7191</v>
      </c>
      <c r="E7193" s="5" t="str">
        <f aca="false">IF(C7193=0,"U",VLOOKUP(D7193,A:B,2,0))</f>
        <v>M1805R</v>
      </c>
    </row>
    <row r="7194" customFormat="false" ht="15.75" hidden="false" customHeight="false" outlineLevel="0" collapsed="false">
      <c r="A7194" s="3" t="n">
        <v>7193</v>
      </c>
      <c r="B7194" s="3" t="s">
        <v>7199</v>
      </c>
      <c r="C7194" s="5" t="n">
        <f aca="false">MOD(A7194,45)</f>
        <v>38</v>
      </c>
      <c r="D7194" s="5" t="n">
        <f aca="false">A7194-1</f>
        <v>7192</v>
      </c>
      <c r="E7194" s="5" t="str">
        <f aca="false">IF(C7194=0,"U",VLOOKUP(D7194,A:B,2,0))</f>
        <v>M1806F</v>
      </c>
    </row>
    <row r="7195" customFormat="false" ht="15.75" hidden="false" customHeight="false" outlineLevel="0" collapsed="false">
      <c r="A7195" s="3" t="n">
        <v>7194</v>
      </c>
      <c r="B7195" s="3" t="s">
        <v>7200</v>
      </c>
      <c r="C7195" s="5" t="n">
        <f aca="false">MOD(A7195,45)</f>
        <v>39</v>
      </c>
      <c r="D7195" s="5" t="n">
        <f aca="false">A7195-1</f>
        <v>7193</v>
      </c>
      <c r="E7195" s="5" t="str">
        <f aca="false">IF(C7195=0,"U",VLOOKUP(D7195,A:B,2,0))</f>
        <v>M1806R</v>
      </c>
    </row>
    <row r="7196" customFormat="false" ht="15.75" hidden="false" customHeight="false" outlineLevel="0" collapsed="false">
      <c r="A7196" s="3" t="n">
        <v>7195</v>
      </c>
      <c r="B7196" s="3" t="s">
        <v>7201</v>
      </c>
      <c r="C7196" s="5" t="n">
        <f aca="false">MOD(A7196,45)</f>
        <v>40</v>
      </c>
      <c r="D7196" s="5" t="n">
        <f aca="false">A7196-1</f>
        <v>7194</v>
      </c>
      <c r="E7196" s="5" t="str">
        <f aca="false">IF(C7196=0,"U",VLOOKUP(D7196,A:B,2,0))</f>
        <v>M1807F</v>
      </c>
    </row>
    <row r="7197" customFormat="false" ht="15.75" hidden="false" customHeight="false" outlineLevel="0" collapsed="false">
      <c r="A7197" s="3" t="n">
        <v>7196</v>
      </c>
      <c r="B7197" s="3" t="s">
        <v>7202</v>
      </c>
      <c r="C7197" s="5" t="n">
        <f aca="false">MOD(A7197,45)</f>
        <v>41</v>
      </c>
      <c r="D7197" s="5" t="n">
        <f aca="false">A7197-1</f>
        <v>7195</v>
      </c>
      <c r="E7197" s="5" t="str">
        <f aca="false">IF(C7197=0,"U",VLOOKUP(D7197,A:B,2,0))</f>
        <v>M1807R</v>
      </c>
    </row>
    <row r="7198" customFormat="false" ht="15.75" hidden="false" customHeight="false" outlineLevel="0" collapsed="false">
      <c r="A7198" s="3" t="n">
        <v>7197</v>
      </c>
      <c r="B7198" s="3" t="s">
        <v>7203</v>
      </c>
      <c r="C7198" s="5" t="n">
        <f aca="false">MOD(A7198,45)</f>
        <v>42</v>
      </c>
      <c r="D7198" s="5" t="n">
        <f aca="false">A7198-1</f>
        <v>7196</v>
      </c>
      <c r="E7198" s="5" t="str">
        <f aca="false">IF(C7198=0,"U",VLOOKUP(D7198,A:B,2,0))</f>
        <v>M1901F</v>
      </c>
    </row>
    <row r="7199" customFormat="false" ht="15.75" hidden="false" customHeight="false" outlineLevel="0" collapsed="false">
      <c r="A7199" s="3" t="n">
        <v>7198</v>
      </c>
      <c r="B7199" s="3" t="s">
        <v>7204</v>
      </c>
      <c r="C7199" s="5" t="n">
        <f aca="false">MOD(A7199,45)</f>
        <v>43</v>
      </c>
      <c r="D7199" s="5" t="n">
        <f aca="false">A7199-1</f>
        <v>7197</v>
      </c>
      <c r="E7199" s="5" t="str">
        <f aca="false">IF(C7199=0,"U",VLOOKUP(D7199,A:B,2,0))</f>
        <v>M1901R</v>
      </c>
    </row>
    <row r="7200" customFormat="false" ht="15.75" hidden="false" customHeight="false" outlineLevel="0" collapsed="false">
      <c r="A7200" s="3" t="n">
        <v>7199</v>
      </c>
      <c r="B7200" s="3" t="s">
        <v>7205</v>
      </c>
      <c r="C7200" s="5" t="n">
        <f aca="false">MOD(A7200,45)</f>
        <v>44</v>
      </c>
      <c r="D7200" s="5" t="n">
        <f aca="false">A7200-1</f>
        <v>7198</v>
      </c>
      <c r="E7200" s="5" t="str">
        <f aca="false">IF(C7200=0,"U",VLOOKUP(D7200,A:B,2,0))</f>
        <v>M1902F</v>
      </c>
    </row>
    <row r="7201" customFormat="false" ht="15.75" hidden="false" customHeight="false" outlineLevel="0" collapsed="false">
      <c r="A7201" s="3" t="n">
        <v>7200</v>
      </c>
      <c r="B7201" s="3" t="s">
        <v>7206</v>
      </c>
      <c r="C7201" s="5" t="n">
        <f aca="false">MOD(A7201,45)</f>
        <v>0</v>
      </c>
      <c r="D7201" s="5" t="n">
        <f aca="false">A7201-1</f>
        <v>7199</v>
      </c>
      <c r="E7201" s="5" t="str">
        <f aca="false">IF(C7201=0,"U",VLOOKUP(D7201,A:B,2,0))</f>
        <v>U</v>
      </c>
    </row>
    <row r="7202" customFormat="false" ht="15.75" hidden="false" customHeight="false" outlineLevel="0" collapsed="false">
      <c r="A7202" s="3" t="n">
        <v>7201</v>
      </c>
      <c r="B7202" s="3" t="s">
        <v>7207</v>
      </c>
      <c r="C7202" s="5" t="n">
        <f aca="false">MOD(A7202,45)</f>
        <v>1</v>
      </c>
      <c r="D7202" s="5" t="n">
        <f aca="false">A7202-1</f>
        <v>7200</v>
      </c>
      <c r="E7202" s="5" t="str">
        <f aca="false">IF(C7202=0,"U",VLOOKUP(D7202,A:B,2,0))</f>
        <v>M1903F</v>
      </c>
    </row>
    <row r="7203" customFormat="false" ht="15.75" hidden="false" customHeight="false" outlineLevel="0" collapsed="false">
      <c r="A7203" s="3" t="n">
        <v>7202</v>
      </c>
      <c r="B7203" s="3" t="s">
        <v>7208</v>
      </c>
      <c r="C7203" s="5" t="n">
        <f aca="false">MOD(A7203,45)</f>
        <v>2</v>
      </c>
      <c r="D7203" s="5" t="n">
        <f aca="false">A7203-1</f>
        <v>7201</v>
      </c>
      <c r="E7203" s="5" t="str">
        <f aca="false">IF(C7203=0,"U",VLOOKUP(D7203,A:B,2,0))</f>
        <v>M1903R</v>
      </c>
    </row>
    <row r="7204" customFormat="false" ht="15.75" hidden="false" customHeight="false" outlineLevel="0" collapsed="false">
      <c r="A7204" s="3" t="n">
        <v>7203</v>
      </c>
      <c r="B7204" s="3" t="s">
        <v>7209</v>
      </c>
      <c r="C7204" s="5" t="n">
        <f aca="false">MOD(A7204,45)</f>
        <v>3</v>
      </c>
      <c r="D7204" s="5" t="n">
        <f aca="false">A7204-1</f>
        <v>7202</v>
      </c>
      <c r="E7204" s="5" t="str">
        <f aca="false">IF(C7204=0,"U",VLOOKUP(D7204,A:B,2,0))</f>
        <v>M1904F</v>
      </c>
    </row>
    <row r="7205" customFormat="false" ht="15.75" hidden="false" customHeight="false" outlineLevel="0" collapsed="false">
      <c r="A7205" s="3" t="n">
        <v>7204</v>
      </c>
      <c r="B7205" s="3" t="s">
        <v>7210</v>
      </c>
      <c r="C7205" s="5" t="n">
        <f aca="false">MOD(A7205,45)</f>
        <v>4</v>
      </c>
      <c r="D7205" s="5" t="n">
        <f aca="false">A7205-1</f>
        <v>7203</v>
      </c>
      <c r="E7205" s="5" t="str">
        <f aca="false">IF(C7205=0,"U",VLOOKUP(D7205,A:B,2,0))</f>
        <v>M1904R</v>
      </c>
    </row>
    <row r="7206" customFormat="false" ht="15.75" hidden="false" customHeight="false" outlineLevel="0" collapsed="false">
      <c r="A7206" s="3" t="n">
        <v>7205</v>
      </c>
      <c r="B7206" s="3" t="s">
        <v>7211</v>
      </c>
      <c r="C7206" s="5" t="n">
        <f aca="false">MOD(A7206,45)</f>
        <v>5</v>
      </c>
      <c r="D7206" s="5" t="n">
        <f aca="false">A7206-1</f>
        <v>7204</v>
      </c>
      <c r="E7206" s="5" t="str">
        <f aca="false">IF(C7206=0,"U",VLOOKUP(D7206,A:B,2,0))</f>
        <v>M1905F</v>
      </c>
    </row>
    <row r="7207" customFormat="false" ht="15.75" hidden="false" customHeight="false" outlineLevel="0" collapsed="false">
      <c r="A7207" s="3" t="n">
        <v>7206</v>
      </c>
      <c r="B7207" s="3" t="s">
        <v>7212</v>
      </c>
      <c r="C7207" s="5" t="n">
        <f aca="false">MOD(A7207,45)</f>
        <v>6</v>
      </c>
      <c r="D7207" s="5" t="n">
        <f aca="false">A7207-1</f>
        <v>7205</v>
      </c>
      <c r="E7207" s="5" t="str">
        <f aca="false">IF(C7207=0,"U",VLOOKUP(D7207,A:B,2,0))</f>
        <v>M1905R</v>
      </c>
    </row>
    <row r="7208" customFormat="false" ht="15.75" hidden="false" customHeight="false" outlineLevel="0" collapsed="false">
      <c r="A7208" s="3" t="n">
        <v>7207</v>
      </c>
      <c r="B7208" s="3" t="s">
        <v>7213</v>
      </c>
      <c r="C7208" s="5" t="n">
        <f aca="false">MOD(A7208,45)</f>
        <v>7</v>
      </c>
      <c r="D7208" s="5" t="n">
        <f aca="false">A7208-1</f>
        <v>7206</v>
      </c>
      <c r="E7208" s="5" t="str">
        <f aca="false">IF(C7208=0,"U",VLOOKUP(D7208,A:B,2,0))</f>
        <v>M1906F</v>
      </c>
    </row>
    <row r="7209" customFormat="false" ht="15.75" hidden="false" customHeight="false" outlineLevel="0" collapsed="false">
      <c r="A7209" s="3" t="n">
        <v>7208</v>
      </c>
      <c r="B7209" s="3" t="s">
        <v>7214</v>
      </c>
      <c r="C7209" s="5" t="n">
        <f aca="false">MOD(A7209,45)</f>
        <v>8</v>
      </c>
      <c r="D7209" s="5" t="n">
        <f aca="false">A7209-1</f>
        <v>7207</v>
      </c>
      <c r="E7209" s="5" t="str">
        <f aca="false">IF(C7209=0,"U",VLOOKUP(D7209,A:B,2,0))</f>
        <v>M1906R</v>
      </c>
    </row>
    <row r="7210" customFormat="false" ht="15.75" hidden="false" customHeight="false" outlineLevel="0" collapsed="false">
      <c r="A7210" s="3" t="n">
        <v>7209</v>
      </c>
      <c r="B7210" s="3" t="s">
        <v>7215</v>
      </c>
      <c r="C7210" s="5" t="n">
        <f aca="false">MOD(A7210,45)</f>
        <v>9</v>
      </c>
      <c r="D7210" s="5" t="n">
        <f aca="false">A7210-1</f>
        <v>7208</v>
      </c>
      <c r="E7210" s="5" t="str">
        <f aca="false">IF(C7210=0,"U",VLOOKUP(D7210,A:B,2,0))</f>
        <v>M1907F</v>
      </c>
    </row>
    <row r="7211" customFormat="false" ht="15.75" hidden="false" customHeight="false" outlineLevel="0" collapsed="false">
      <c r="A7211" s="3" t="n">
        <v>7210</v>
      </c>
      <c r="B7211" s="3" t="s">
        <v>7216</v>
      </c>
      <c r="C7211" s="5" t="n">
        <f aca="false">MOD(A7211,45)</f>
        <v>10</v>
      </c>
      <c r="D7211" s="5" t="n">
        <f aca="false">A7211-1</f>
        <v>7209</v>
      </c>
      <c r="E7211" s="5" t="str">
        <f aca="false">IF(C7211=0,"U",VLOOKUP(D7211,A:B,2,0))</f>
        <v>M1907R</v>
      </c>
    </row>
    <row r="7212" customFormat="false" ht="15.75" hidden="false" customHeight="false" outlineLevel="0" collapsed="false">
      <c r="A7212" s="3" t="n">
        <v>7211</v>
      </c>
      <c r="B7212" s="3" t="s">
        <v>7217</v>
      </c>
      <c r="C7212" s="5" t="n">
        <f aca="false">MOD(A7212,45)</f>
        <v>11</v>
      </c>
      <c r="D7212" s="5" t="n">
        <f aca="false">A7212-1</f>
        <v>7210</v>
      </c>
      <c r="E7212" s="5" t="str">
        <f aca="false">IF(C7212=0,"U",VLOOKUP(D7212,A:B,2,0))</f>
        <v>M2001F</v>
      </c>
    </row>
    <row r="7213" customFormat="false" ht="15.75" hidden="false" customHeight="false" outlineLevel="0" collapsed="false">
      <c r="A7213" s="3" t="n">
        <v>7212</v>
      </c>
      <c r="B7213" s="3" t="s">
        <v>7218</v>
      </c>
      <c r="C7213" s="5" t="n">
        <f aca="false">MOD(A7213,45)</f>
        <v>12</v>
      </c>
      <c r="D7213" s="5" t="n">
        <f aca="false">A7213-1</f>
        <v>7211</v>
      </c>
      <c r="E7213" s="5" t="str">
        <f aca="false">IF(C7213=0,"U",VLOOKUP(D7213,A:B,2,0))</f>
        <v>M2001R</v>
      </c>
    </row>
    <row r="7214" customFormat="false" ht="15.75" hidden="false" customHeight="false" outlineLevel="0" collapsed="false">
      <c r="A7214" s="3" t="n">
        <v>7213</v>
      </c>
      <c r="B7214" s="3" t="s">
        <v>7219</v>
      </c>
      <c r="C7214" s="5" t="n">
        <f aca="false">MOD(A7214,45)</f>
        <v>13</v>
      </c>
      <c r="D7214" s="5" t="n">
        <f aca="false">A7214-1</f>
        <v>7212</v>
      </c>
      <c r="E7214" s="5" t="str">
        <f aca="false">IF(C7214=0,"U",VLOOKUP(D7214,A:B,2,0))</f>
        <v>M2002F</v>
      </c>
    </row>
    <row r="7215" customFormat="false" ht="15.75" hidden="false" customHeight="false" outlineLevel="0" collapsed="false">
      <c r="A7215" s="3" t="n">
        <v>7214</v>
      </c>
      <c r="B7215" s="3" t="s">
        <v>7220</v>
      </c>
      <c r="C7215" s="5" t="n">
        <f aca="false">MOD(A7215,45)</f>
        <v>14</v>
      </c>
      <c r="D7215" s="5" t="n">
        <f aca="false">A7215-1</f>
        <v>7213</v>
      </c>
      <c r="E7215" s="5" t="str">
        <f aca="false">IF(C7215=0,"U",VLOOKUP(D7215,A:B,2,0))</f>
        <v>M2002R</v>
      </c>
    </row>
    <row r="7216" customFormat="false" ht="15.75" hidden="false" customHeight="false" outlineLevel="0" collapsed="false">
      <c r="A7216" s="3" t="n">
        <v>7215</v>
      </c>
      <c r="B7216" s="3" t="s">
        <v>7221</v>
      </c>
      <c r="C7216" s="5" t="n">
        <f aca="false">MOD(A7216,45)</f>
        <v>15</v>
      </c>
      <c r="D7216" s="5" t="n">
        <f aca="false">A7216-1</f>
        <v>7214</v>
      </c>
      <c r="E7216" s="5" t="str">
        <f aca="false">IF(C7216=0,"U",VLOOKUP(D7216,A:B,2,0))</f>
        <v>M2003F</v>
      </c>
    </row>
    <row r="7217" customFormat="false" ht="15.75" hidden="false" customHeight="false" outlineLevel="0" collapsed="false">
      <c r="A7217" s="3" t="n">
        <v>7216</v>
      </c>
      <c r="B7217" s="3" t="s">
        <v>7222</v>
      </c>
      <c r="C7217" s="5" t="n">
        <f aca="false">MOD(A7217,45)</f>
        <v>16</v>
      </c>
      <c r="D7217" s="5" t="n">
        <f aca="false">A7217-1</f>
        <v>7215</v>
      </c>
      <c r="E7217" s="5" t="str">
        <f aca="false">IF(C7217=0,"U",VLOOKUP(D7217,A:B,2,0))</f>
        <v>M2003R</v>
      </c>
    </row>
    <row r="7218" customFormat="false" ht="15.75" hidden="false" customHeight="false" outlineLevel="0" collapsed="false">
      <c r="A7218" s="3" t="n">
        <v>7217</v>
      </c>
      <c r="B7218" s="3" t="s">
        <v>7223</v>
      </c>
      <c r="C7218" s="5" t="n">
        <f aca="false">MOD(A7218,45)</f>
        <v>17</v>
      </c>
      <c r="D7218" s="5" t="n">
        <f aca="false">A7218-1</f>
        <v>7216</v>
      </c>
      <c r="E7218" s="5" t="str">
        <f aca="false">IF(C7218=0,"U",VLOOKUP(D7218,A:B,2,0))</f>
        <v>M2004F</v>
      </c>
    </row>
    <row r="7219" customFormat="false" ht="15.75" hidden="false" customHeight="false" outlineLevel="0" collapsed="false">
      <c r="A7219" s="3" t="n">
        <v>7218</v>
      </c>
      <c r="B7219" s="3" t="s">
        <v>7224</v>
      </c>
      <c r="C7219" s="5" t="n">
        <f aca="false">MOD(A7219,45)</f>
        <v>18</v>
      </c>
      <c r="D7219" s="5" t="n">
        <f aca="false">A7219-1</f>
        <v>7217</v>
      </c>
      <c r="E7219" s="5" t="str">
        <f aca="false">IF(C7219=0,"U",VLOOKUP(D7219,A:B,2,0))</f>
        <v>M2004R</v>
      </c>
    </row>
    <row r="7220" customFormat="false" ht="15.75" hidden="false" customHeight="false" outlineLevel="0" collapsed="false">
      <c r="A7220" s="3" t="n">
        <v>7219</v>
      </c>
      <c r="B7220" s="3" t="s">
        <v>7225</v>
      </c>
      <c r="C7220" s="5" t="n">
        <f aca="false">MOD(A7220,45)</f>
        <v>19</v>
      </c>
      <c r="D7220" s="5" t="n">
        <f aca="false">A7220-1</f>
        <v>7218</v>
      </c>
      <c r="E7220" s="5" t="str">
        <f aca="false">IF(C7220=0,"U",VLOOKUP(D7220,A:B,2,0))</f>
        <v>M2005F</v>
      </c>
    </row>
    <row r="7221" customFormat="false" ht="15.75" hidden="false" customHeight="false" outlineLevel="0" collapsed="false">
      <c r="A7221" s="3" t="n">
        <v>7220</v>
      </c>
      <c r="B7221" s="3" t="s">
        <v>7226</v>
      </c>
      <c r="C7221" s="5" t="n">
        <f aca="false">MOD(A7221,45)</f>
        <v>20</v>
      </c>
      <c r="D7221" s="5" t="n">
        <f aca="false">A7221-1</f>
        <v>7219</v>
      </c>
      <c r="E7221" s="5" t="str">
        <f aca="false">IF(C7221=0,"U",VLOOKUP(D7221,A:B,2,0))</f>
        <v>M2005R</v>
      </c>
    </row>
    <row r="7222" customFormat="false" ht="15.75" hidden="false" customHeight="false" outlineLevel="0" collapsed="false">
      <c r="A7222" s="3" t="n">
        <v>7221</v>
      </c>
      <c r="B7222" s="3" t="s">
        <v>7227</v>
      </c>
      <c r="C7222" s="5" t="n">
        <f aca="false">MOD(A7222,45)</f>
        <v>21</v>
      </c>
      <c r="D7222" s="5" t="n">
        <f aca="false">A7222-1</f>
        <v>7220</v>
      </c>
      <c r="E7222" s="5" t="str">
        <f aca="false">IF(C7222=0,"U",VLOOKUP(D7222,A:B,2,0))</f>
        <v>M2006F</v>
      </c>
    </row>
    <row r="7223" customFormat="false" ht="15.75" hidden="false" customHeight="false" outlineLevel="0" collapsed="false">
      <c r="A7223" s="3" t="n">
        <v>7222</v>
      </c>
      <c r="B7223" s="3" t="s">
        <v>7228</v>
      </c>
      <c r="C7223" s="5" t="n">
        <f aca="false">MOD(A7223,45)</f>
        <v>22</v>
      </c>
      <c r="D7223" s="5" t="n">
        <f aca="false">A7223-1</f>
        <v>7221</v>
      </c>
      <c r="E7223" s="5" t="str">
        <f aca="false">IF(C7223=0,"U",VLOOKUP(D7223,A:B,2,0))</f>
        <v>M2006R</v>
      </c>
    </row>
    <row r="7224" customFormat="false" ht="15.75" hidden="false" customHeight="false" outlineLevel="0" collapsed="false">
      <c r="A7224" s="3" t="n">
        <v>7223</v>
      </c>
      <c r="B7224" s="3" t="s">
        <v>7229</v>
      </c>
      <c r="C7224" s="5" t="n">
        <f aca="false">MOD(A7224,45)</f>
        <v>23</v>
      </c>
      <c r="D7224" s="5" t="n">
        <f aca="false">A7224-1</f>
        <v>7222</v>
      </c>
      <c r="E7224" s="5" t="str">
        <f aca="false">IF(C7224=0,"U",VLOOKUP(D7224,A:B,2,0))</f>
        <v>M2007F</v>
      </c>
    </row>
    <row r="7225" customFormat="false" ht="15.75" hidden="false" customHeight="false" outlineLevel="0" collapsed="false">
      <c r="A7225" s="3" t="n">
        <v>7224</v>
      </c>
      <c r="B7225" s="3" t="s">
        <v>7230</v>
      </c>
      <c r="C7225" s="5" t="n">
        <f aca="false">MOD(A7225,45)</f>
        <v>24</v>
      </c>
      <c r="D7225" s="5" t="n">
        <f aca="false">A7225-1</f>
        <v>7223</v>
      </c>
      <c r="E7225" s="5" t="str">
        <f aca="false">IF(C7225=0,"U",VLOOKUP(D7225,A:B,2,0))</f>
        <v>M2007R</v>
      </c>
    </row>
    <row r="7226" customFormat="false" ht="15.75" hidden="false" customHeight="false" outlineLevel="0" collapsed="false">
      <c r="A7226" s="3" t="n">
        <v>7225</v>
      </c>
      <c r="B7226" s="3" t="s">
        <v>7231</v>
      </c>
      <c r="C7226" s="5" t="n">
        <f aca="false">MOD(A7226,45)</f>
        <v>25</v>
      </c>
      <c r="D7226" s="5" t="n">
        <f aca="false">A7226-1</f>
        <v>7224</v>
      </c>
      <c r="E7226" s="5" t="str">
        <f aca="false">IF(C7226=0,"U",VLOOKUP(D7226,A:B,2,0))</f>
        <v>M2101F</v>
      </c>
    </row>
    <row r="7227" customFormat="false" ht="15.75" hidden="false" customHeight="false" outlineLevel="0" collapsed="false">
      <c r="A7227" s="3" t="n">
        <v>7226</v>
      </c>
      <c r="B7227" s="3" t="s">
        <v>7232</v>
      </c>
      <c r="C7227" s="5" t="n">
        <f aca="false">MOD(A7227,45)</f>
        <v>26</v>
      </c>
      <c r="D7227" s="5" t="n">
        <f aca="false">A7227-1</f>
        <v>7225</v>
      </c>
      <c r="E7227" s="5" t="str">
        <f aca="false">IF(C7227=0,"U",VLOOKUP(D7227,A:B,2,0))</f>
        <v>M2101R</v>
      </c>
    </row>
    <row r="7228" customFormat="false" ht="15.75" hidden="false" customHeight="false" outlineLevel="0" collapsed="false">
      <c r="A7228" s="3" t="n">
        <v>7227</v>
      </c>
      <c r="B7228" s="3" t="s">
        <v>7233</v>
      </c>
      <c r="C7228" s="5" t="n">
        <f aca="false">MOD(A7228,45)</f>
        <v>27</v>
      </c>
      <c r="D7228" s="5" t="n">
        <f aca="false">A7228-1</f>
        <v>7226</v>
      </c>
      <c r="E7228" s="5" t="str">
        <f aca="false">IF(C7228=0,"U",VLOOKUP(D7228,A:B,2,0))</f>
        <v>M2102F</v>
      </c>
    </row>
    <row r="7229" customFormat="false" ht="15.75" hidden="false" customHeight="false" outlineLevel="0" collapsed="false">
      <c r="A7229" s="3" t="n">
        <v>7228</v>
      </c>
      <c r="B7229" s="3" t="s">
        <v>7234</v>
      </c>
      <c r="C7229" s="5" t="n">
        <f aca="false">MOD(A7229,45)</f>
        <v>28</v>
      </c>
      <c r="D7229" s="5" t="n">
        <f aca="false">A7229-1</f>
        <v>7227</v>
      </c>
      <c r="E7229" s="5" t="str">
        <f aca="false">IF(C7229=0,"U",VLOOKUP(D7229,A:B,2,0))</f>
        <v>M2102R</v>
      </c>
    </row>
    <row r="7230" customFormat="false" ht="15.75" hidden="false" customHeight="false" outlineLevel="0" collapsed="false">
      <c r="A7230" s="3" t="n">
        <v>7229</v>
      </c>
      <c r="B7230" s="3" t="s">
        <v>7235</v>
      </c>
      <c r="C7230" s="5" t="n">
        <f aca="false">MOD(A7230,45)</f>
        <v>29</v>
      </c>
      <c r="D7230" s="5" t="n">
        <f aca="false">A7230-1</f>
        <v>7228</v>
      </c>
      <c r="E7230" s="5" t="str">
        <f aca="false">IF(C7230=0,"U",VLOOKUP(D7230,A:B,2,0))</f>
        <v>M2103F</v>
      </c>
    </row>
    <row r="7231" customFormat="false" ht="15.75" hidden="false" customHeight="false" outlineLevel="0" collapsed="false">
      <c r="A7231" s="3" t="n">
        <v>7230</v>
      </c>
      <c r="B7231" s="3" t="s">
        <v>7236</v>
      </c>
      <c r="C7231" s="5" t="n">
        <f aca="false">MOD(A7231,45)</f>
        <v>30</v>
      </c>
      <c r="D7231" s="5" t="n">
        <f aca="false">A7231-1</f>
        <v>7229</v>
      </c>
      <c r="E7231" s="5" t="str">
        <f aca="false">IF(C7231=0,"U",VLOOKUP(D7231,A:B,2,0))</f>
        <v>M2103R</v>
      </c>
    </row>
    <row r="7232" customFormat="false" ht="15.75" hidden="false" customHeight="false" outlineLevel="0" collapsed="false">
      <c r="A7232" s="3" t="n">
        <v>7231</v>
      </c>
      <c r="B7232" s="3" t="s">
        <v>7237</v>
      </c>
      <c r="C7232" s="5" t="n">
        <f aca="false">MOD(A7232,45)</f>
        <v>31</v>
      </c>
      <c r="D7232" s="5" t="n">
        <f aca="false">A7232-1</f>
        <v>7230</v>
      </c>
      <c r="E7232" s="5" t="str">
        <f aca="false">IF(C7232=0,"U",VLOOKUP(D7232,A:B,2,0))</f>
        <v>M2104F</v>
      </c>
    </row>
    <row r="7233" customFormat="false" ht="15.75" hidden="false" customHeight="false" outlineLevel="0" collapsed="false">
      <c r="A7233" s="3" t="n">
        <v>7232</v>
      </c>
      <c r="B7233" s="3" t="s">
        <v>7238</v>
      </c>
      <c r="C7233" s="5" t="n">
        <f aca="false">MOD(A7233,45)</f>
        <v>32</v>
      </c>
      <c r="D7233" s="5" t="n">
        <f aca="false">A7233-1</f>
        <v>7231</v>
      </c>
      <c r="E7233" s="5" t="str">
        <f aca="false">IF(C7233=0,"U",VLOOKUP(D7233,A:B,2,0))</f>
        <v>M2104R</v>
      </c>
    </row>
    <row r="7234" customFormat="false" ht="15.75" hidden="false" customHeight="false" outlineLevel="0" collapsed="false">
      <c r="A7234" s="3" t="n">
        <v>7233</v>
      </c>
      <c r="B7234" s="3" t="s">
        <v>7239</v>
      </c>
      <c r="C7234" s="5" t="n">
        <f aca="false">MOD(A7234,45)</f>
        <v>33</v>
      </c>
      <c r="D7234" s="5" t="n">
        <f aca="false">A7234-1</f>
        <v>7232</v>
      </c>
      <c r="E7234" s="5" t="str">
        <f aca="false">IF(C7234=0,"U",VLOOKUP(D7234,A:B,2,0))</f>
        <v>M2105F</v>
      </c>
    </row>
    <row r="7235" customFormat="false" ht="15.75" hidden="false" customHeight="false" outlineLevel="0" collapsed="false">
      <c r="A7235" s="3" t="n">
        <v>7234</v>
      </c>
      <c r="B7235" s="3" t="s">
        <v>7240</v>
      </c>
      <c r="C7235" s="5" t="n">
        <f aca="false">MOD(A7235,45)</f>
        <v>34</v>
      </c>
      <c r="D7235" s="5" t="n">
        <f aca="false">A7235-1</f>
        <v>7233</v>
      </c>
      <c r="E7235" s="5" t="str">
        <f aca="false">IF(C7235=0,"U",VLOOKUP(D7235,A:B,2,0))</f>
        <v>M2105R</v>
      </c>
    </row>
    <row r="7236" customFormat="false" ht="15.75" hidden="false" customHeight="false" outlineLevel="0" collapsed="false">
      <c r="A7236" s="3" t="n">
        <v>7235</v>
      </c>
      <c r="B7236" s="3" t="s">
        <v>7241</v>
      </c>
      <c r="C7236" s="5" t="n">
        <f aca="false">MOD(A7236,45)</f>
        <v>35</v>
      </c>
      <c r="D7236" s="5" t="n">
        <f aca="false">A7236-1</f>
        <v>7234</v>
      </c>
      <c r="E7236" s="5" t="str">
        <f aca="false">IF(C7236=0,"U",VLOOKUP(D7236,A:B,2,0))</f>
        <v>M2106F</v>
      </c>
    </row>
    <row r="7237" customFormat="false" ht="15.75" hidden="false" customHeight="false" outlineLevel="0" collapsed="false">
      <c r="A7237" s="3" t="n">
        <v>7236</v>
      </c>
      <c r="B7237" s="3" t="s">
        <v>7242</v>
      </c>
      <c r="C7237" s="5" t="n">
        <f aca="false">MOD(A7237,45)</f>
        <v>36</v>
      </c>
      <c r="D7237" s="5" t="n">
        <f aca="false">A7237-1</f>
        <v>7235</v>
      </c>
      <c r="E7237" s="5" t="str">
        <f aca="false">IF(C7237=0,"U",VLOOKUP(D7237,A:B,2,0))</f>
        <v>M2106R</v>
      </c>
    </row>
    <row r="7238" customFormat="false" ht="15.75" hidden="false" customHeight="false" outlineLevel="0" collapsed="false">
      <c r="A7238" s="3" t="n">
        <v>7237</v>
      </c>
      <c r="B7238" s="3" t="s">
        <v>7243</v>
      </c>
      <c r="C7238" s="5" t="n">
        <f aca="false">MOD(A7238,45)</f>
        <v>37</v>
      </c>
      <c r="D7238" s="5" t="n">
        <f aca="false">A7238-1</f>
        <v>7236</v>
      </c>
      <c r="E7238" s="5" t="str">
        <f aca="false">IF(C7238=0,"U",VLOOKUP(D7238,A:B,2,0))</f>
        <v>M2107F</v>
      </c>
    </row>
    <row r="7239" customFormat="false" ht="15.75" hidden="false" customHeight="false" outlineLevel="0" collapsed="false">
      <c r="A7239" s="3" t="n">
        <v>7238</v>
      </c>
      <c r="B7239" s="3" t="s">
        <v>7244</v>
      </c>
      <c r="C7239" s="5" t="n">
        <f aca="false">MOD(A7239,45)</f>
        <v>38</v>
      </c>
      <c r="D7239" s="5" t="n">
        <f aca="false">A7239-1</f>
        <v>7237</v>
      </c>
      <c r="E7239" s="5" t="str">
        <f aca="false">IF(C7239=0,"U",VLOOKUP(D7239,A:B,2,0))</f>
        <v>M2107R</v>
      </c>
    </row>
    <row r="7240" customFormat="false" ht="15.75" hidden="false" customHeight="false" outlineLevel="0" collapsed="false">
      <c r="A7240" s="3" t="n">
        <v>7239</v>
      </c>
      <c r="B7240" s="3" t="s">
        <v>7245</v>
      </c>
      <c r="C7240" s="5" t="n">
        <f aca="false">MOD(A7240,45)</f>
        <v>39</v>
      </c>
      <c r="D7240" s="5" t="n">
        <f aca="false">A7240-1</f>
        <v>7238</v>
      </c>
      <c r="E7240" s="5" t="str">
        <f aca="false">IF(C7240=0,"U",VLOOKUP(D7240,A:B,2,0))</f>
        <v>M2201F</v>
      </c>
    </row>
    <row r="7241" customFormat="false" ht="15.75" hidden="false" customHeight="false" outlineLevel="0" collapsed="false">
      <c r="A7241" s="3" t="n">
        <v>7240</v>
      </c>
      <c r="B7241" s="3" t="s">
        <v>7246</v>
      </c>
      <c r="C7241" s="5" t="n">
        <f aca="false">MOD(A7241,45)</f>
        <v>40</v>
      </c>
      <c r="D7241" s="5" t="n">
        <f aca="false">A7241-1</f>
        <v>7239</v>
      </c>
      <c r="E7241" s="5" t="str">
        <f aca="false">IF(C7241=0,"U",VLOOKUP(D7241,A:B,2,0))</f>
        <v>M2201R</v>
      </c>
    </row>
    <row r="7242" customFormat="false" ht="15.75" hidden="false" customHeight="false" outlineLevel="0" collapsed="false">
      <c r="A7242" s="3" t="n">
        <v>7241</v>
      </c>
      <c r="B7242" s="3" t="s">
        <v>7247</v>
      </c>
      <c r="C7242" s="5" t="n">
        <f aca="false">MOD(A7242,45)</f>
        <v>41</v>
      </c>
      <c r="D7242" s="5" t="n">
        <f aca="false">A7242-1</f>
        <v>7240</v>
      </c>
      <c r="E7242" s="5" t="str">
        <f aca="false">IF(C7242=0,"U",VLOOKUP(D7242,A:B,2,0))</f>
        <v>M2202F</v>
      </c>
    </row>
    <row r="7243" customFormat="false" ht="15.75" hidden="false" customHeight="false" outlineLevel="0" collapsed="false">
      <c r="A7243" s="3" t="n">
        <v>7242</v>
      </c>
      <c r="B7243" s="3" t="s">
        <v>7248</v>
      </c>
      <c r="C7243" s="5" t="n">
        <f aca="false">MOD(A7243,45)</f>
        <v>42</v>
      </c>
      <c r="D7243" s="5" t="n">
        <f aca="false">A7243-1</f>
        <v>7241</v>
      </c>
      <c r="E7243" s="5" t="str">
        <f aca="false">IF(C7243=0,"U",VLOOKUP(D7243,A:B,2,0))</f>
        <v>M2202R</v>
      </c>
    </row>
    <row r="7244" customFormat="false" ht="15.75" hidden="false" customHeight="false" outlineLevel="0" collapsed="false">
      <c r="A7244" s="3" t="n">
        <v>7243</v>
      </c>
      <c r="B7244" s="3" t="s">
        <v>7249</v>
      </c>
      <c r="C7244" s="5" t="n">
        <f aca="false">MOD(A7244,45)</f>
        <v>43</v>
      </c>
      <c r="D7244" s="5" t="n">
        <f aca="false">A7244-1</f>
        <v>7242</v>
      </c>
      <c r="E7244" s="5" t="str">
        <f aca="false">IF(C7244=0,"U",VLOOKUP(D7244,A:B,2,0))</f>
        <v>M2203F</v>
      </c>
    </row>
    <row r="7245" customFormat="false" ht="15.75" hidden="false" customHeight="false" outlineLevel="0" collapsed="false">
      <c r="A7245" s="3" t="n">
        <v>7244</v>
      </c>
      <c r="B7245" s="3" t="s">
        <v>7250</v>
      </c>
      <c r="C7245" s="5" t="n">
        <f aca="false">MOD(A7245,45)</f>
        <v>44</v>
      </c>
      <c r="D7245" s="5" t="n">
        <f aca="false">A7245-1</f>
        <v>7243</v>
      </c>
      <c r="E7245" s="5" t="str">
        <f aca="false">IF(C7245=0,"U",VLOOKUP(D7245,A:B,2,0))</f>
        <v>M2203R</v>
      </c>
    </row>
    <row r="7246" customFormat="false" ht="15.75" hidden="false" customHeight="false" outlineLevel="0" collapsed="false">
      <c r="A7246" s="3" t="n">
        <v>7245</v>
      </c>
      <c r="B7246" s="3" t="s">
        <v>7251</v>
      </c>
      <c r="C7246" s="5" t="n">
        <f aca="false">MOD(A7246,45)</f>
        <v>0</v>
      </c>
      <c r="D7246" s="5" t="n">
        <f aca="false">A7246-1</f>
        <v>7244</v>
      </c>
      <c r="E7246" s="5" t="str">
        <f aca="false">IF(C7246=0,"U",VLOOKUP(D7246,A:B,2,0))</f>
        <v>U</v>
      </c>
    </row>
    <row r="7247" customFormat="false" ht="15.75" hidden="false" customHeight="false" outlineLevel="0" collapsed="false">
      <c r="A7247" s="3" t="n">
        <v>7246</v>
      </c>
      <c r="B7247" s="3" t="s">
        <v>7252</v>
      </c>
      <c r="C7247" s="5" t="n">
        <f aca="false">MOD(A7247,45)</f>
        <v>1</v>
      </c>
      <c r="D7247" s="5" t="n">
        <f aca="false">A7247-1</f>
        <v>7245</v>
      </c>
      <c r="E7247" s="5" t="str">
        <f aca="false">IF(C7247=0,"U",VLOOKUP(D7247,A:B,2,0))</f>
        <v>M2204R</v>
      </c>
    </row>
    <row r="7248" customFormat="false" ht="15.75" hidden="false" customHeight="false" outlineLevel="0" collapsed="false">
      <c r="A7248" s="3" t="n">
        <v>7247</v>
      </c>
      <c r="B7248" s="3" t="s">
        <v>7253</v>
      </c>
      <c r="C7248" s="5" t="n">
        <f aca="false">MOD(A7248,45)</f>
        <v>2</v>
      </c>
      <c r="D7248" s="5" t="n">
        <f aca="false">A7248-1</f>
        <v>7246</v>
      </c>
      <c r="E7248" s="5" t="str">
        <f aca="false">IF(C7248=0,"U",VLOOKUP(D7248,A:B,2,0))</f>
        <v>M2205F</v>
      </c>
    </row>
    <row r="7249" customFormat="false" ht="15.75" hidden="false" customHeight="false" outlineLevel="0" collapsed="false">
      <c r="A7249" s="3" t="n">
        <v>7248</v>
      </c>
      <c r="B7249" s="3" t="s">
        <v>7254</v>
      </c>
      <c r="C7249" s="5" t="n">
        <f aca="false">MOD(A7249,45)</f>
        <v>3</v>
      </c>
      <c r="D7249" s="5" t="n">
        <f aca="false">A7249-1</f>
        <v>7247</v>
      </c>
      <c r="E7249" s="5" t="str">
        <f aca="false">IF(C7249=0,"U",VLOOKUP(D7249,A:B,2,0))</f>
        <v>M2205R</v>
      </c>
    </row>
    <row r="7250" customFormat="false" ht="15.75" hidden="false" customHeight="false" outlineLevel="0" collapsed="false">
      <c r="A7250" s="3" t="n">
        <v>7249</v>
      </c>
      <c r="B7250" s="3" t="s">
        <v>7255</v>
      </c>
      <c r="C7250" s="5" t="n">
        <f aca="false">MOD(A7250,45)</f>
        <v>4</v>
      </c>
      <c r="D7250" s="5" t="n">
        <f aca="false">A7250-1</f>
        <v>7248</v>
      </c>
      <c r="E7250" s="5" t="str">
        <f aca="false">IF(C7250=0,"U",VLOOKUP(D7250,A:B,2,0))</f>
        <v>M2206F</v>
      </c>
    </row>
    <row r="7251" customFormat="false" ht="15.75" hidden="false" customHeight="false" outlineLevel="0" collapsed="false">
      <c r="A7251" s="3" t="n">
        <v>7250</v>
      </c>
      <c r="B7251" s="3" t="s">
        <v>7256</v>
      </c>
      <c r="C7251" s="5" t="n">
        <f aca="false">MOD(A7251,45)</f>
        <v>5</v>
      </c>
      <c r="D7251" s="5" t="n">
        <f aca="false">A7251-1</f>
        <v>7249</v>
      </c>
      <c r="E7251" s="5" t="str">
        <f aca="false">IF(C7251=0,"U",VLOOKUP(D7251,A:B,2,0))</f>
        <v>M2206R</v>
      </c>
    </row>
    <row r="7252" customFormat="false" ht="15.75" hidden="false" customHeight="false" outlineLevel="0" collapsed="false">
      <c r="A7252" s="3" t="n">
        <v>7251</v>
      </c>
      <c r="B7252" s="3" t="s">
        <v>7257</v>
      </c>
      <c r="C7252" s="5" t="n">
        <f aca="false">MOD(A7252,45)</f>
        <v>6</v>
      </c>
      <c r="D7252" s="5" t="n">
        <f aca="false">A7252-1</f>
        <v>7250</v>
      </c>
      <c r="E7252" s="5" t="str">
        <f aca="false">IF(C7252=0,"U",VLOOKUP(D7252,A:B,2,0))</f>
        <v>M2207F</v>
      </c>
    </row>
    <row r="7253" customFormat="false" ht="15.75" hidden="false" customHeight="false" outlineLevel="0" collapsed="false">
      <c r="A7253" s="3" t="n">
        <v>7252</v>
      </c>
      <c r="B7253" s="3" t="s">
        <v>7258</v>
      </c>
      <c r="C7253" s="5" t="n">
        <f aca="false">MOD(A7253,45)</f>
        <v>7</v>
      </c>
      <c r="D7253" s="5" t="n">
        <f aca="false">A7253-1</f>
        <v>7251</v>
      </c>
      <c r="E7253" s="5" t="str">
        <f aca="false">IF(C7253=0,"U",VLOOKUP(D7253,A:B,2,0))</f>
        <v>M2207R</v>
      </c>
    </row>
    <row r="7254" customFormat="false" ht="15.75" hidden="false" customHeight="false" outlineLevel="0" collapsed="false">
      <c r="A7254" s="3" t="n">
        <v>7253</v>
      </c>
      <c r="B7254" s="3" t="s">
        <v>7259</v>
      </c>
      <c r="C7254" s="5" t="n">
        <f aca="false">MOD(A7254,45)</f>
        <v>8</v>
      </c>
      <c r="D7254" s="5" t="n">
        <f aca="false">A7254-1</f>
        <v>7252</v>
      </c>
      <c r="E7254" s="5" t="str">
        <f aca="false">IF(C7254=0,"U",VLOOKUP(D7254,A:B,2,0))</f>
        <v>N0101F</v>
      </c>
    </row>
    <row r="7255" customFormat="false" ht="15.75" hidden="false" customHeight="false" outlineLevel="0" collapsed="false">
      <c r="A7255" s="3" t="n">
        <v>7254</v>
      </c>
      <c r="B7255" s="3" t="s">
        <v>7260</v>
      </c>
      <c r="C7255" s="5" t="n">
        <f aca="false">MOD(A7255,45)</f>
        <v>9</v>
      </c>
      <c r="D7255" s="5" t="n">
        <f aca="false">A7255-1</f>
        <v>7253</v>
      </c>
      <c r="E7255" s="5" t="str">
        <f aca="false">IF(C7255=0,"U",VLOOKUP(D7255,A:B,2,0))</f>
        <v>N0101R</v>
      </c>
    </row>
    <row r="7256" customFormat="false" ht="15.75" hidden="false" customHeight="false" outlineLevel="0" collapsed="false">
      <c r="A7256" s="3" t="n">
        <v>7255</v>
      </c>
      <c r="B7256" s="3" t="s">
        <v>7261</v>
      </c>
      <c r="C7256" s="5" t="n">
        <f aca="false">MOD(A7256,45)</f>
        <v>10</v>
      </c>
      <c r="D7256" s="5" t="n">
        <f aca="false">A7256-1</f>
        <v>7254</v>
      </c>
      <c r="E7256" s="5" t="str">
        <f aca="false">IF(C7256=0,"U",VLOOKUP(D7256,A:B,2,0))</f>
        <v>N0102F</v>
      </c>
    </row>
    <row r="7257" customFormat="false" ht="15.75" hidden="false" customHeight="false" outlineLevel="0" collapsed="false">
      <c r="A7257" s="3" t="n">
        <v>7256</v>
      </c>
      <c r="B7257" s="3" t="s">
        <v>7262</v>
      </c>
      <c r="C7257" s="5" t="n">
        <f aca="false">MOD(A7257,45)</f>
        <v>11</v>
      </c>
      <c r="D7257" s="5" t="n">
        <f aca="false">A7257-1</f>
        <v>7255</v>
      </c>
      <c r="E7257" s="5" t="str">
        <f aca="false">IF(C7257=0,"U",VLOOKUP(D7257,A:B,2,0))</f>
        <v>N0102R</v>
      </c>
    </row>
    <row r="7258" customFormat="false" ht="15.75" hidden="false" customHeight="false" outlineLevel="0" collapsed="false">
      <c r="A7258" s="3" t="n">
        <v>7257</v>
      </c>
      <c r="B7258" s="3" t="s">
        <v>7263</v>
      </c>
      <c r="C7258" s="5" t="n">
        <f aca="false">MOD(A7258,45)</f>
        <v>12</v>
      </c>
      <c r="D7258" s="5" t="n">
        <f aca="false">A7258-1</f>
        <v>7256</v>
      </c>
      <c r="E7258" s="5" t="str">
        <f aca="false">IF(C7258=0,"U",VLOOKUP(D7258,A:B,2,0))</f>
        <v>N0103F</v>
      </c>
    </row>
    <row r="7259" customFormat="false" ht="15.75" hidden="false" customHeight="false" outlineLevel="0" collapsed="false">
      <c r="A7259" s="3" t="n">
        <v>7258</v>
      </c>
      <c r="B7259" s="3" t="s">
        <v>7264</v>
      </c>
      <c r="C7259" s="5" t="n">
        <f aca="false">MOD(A7259,45)</f>
        <v>13</v>
      </c>
      <c r="D7259" s="5" t="n">
        <f aca="false">A7259-1</f>
        <v>7257</v>
      </c>
      <c r="E7259" s="5" t="str">
        <f aca="false">IF(C7259=0,"U",VLOOKUP(D7259,A:B,2,0))</f>
        <v>N0103R</v>
      </c>
    </row>
    <row r="7260" customFormat="false" ht="15.75" hidden="false" customHeight="false" outlineLevel="0" collapsed="false">
      <c r="A7260" s="3" t="n">
        <v>7259</v>
      </c>
      <c r="B7260" s="3" t="s">
        <v>7265</v>
      </c>
      <c r="C7260" s="5" t="n">
        <f aca="false">MOD(A7260,45)</f>
        <v>14</v>
      </c>
      <c r="D7260" s="5" t="n">
        <f aca="false">A7260-1</f>
        <v>7258</v>
      </c>
      <c r="E7260" s="5" t="str">
        <f aca="false">IF(C7260=0,"U",VLOOKUP(D7260,A:B,2,0))</f>
        <v>N0104F</v>
      </c>
    </row>
    <row r="7261" customFormat="false" ht="15.75" hidden="false" customHeight="false" outlineLevel="0" collapsed="false">
      <c r="A7261" s="3" t="n">
        <v>7260</v>
      </c>
      <c r="B7261" s="3" t="s">
        <v>7266</v>
      </c>
      <c r="C7261" s="5" t="n">
        <f aca="false">MOD(A7261,45)</f>
        <v>15</v>
      </c>
      <c r="D7261" s="5" t="n">
        <f aca="false">A7261-1</f>
        <v>7259</v>
      </c>
      <c r="E7261" s="5" t="str">
        <f aca="false">IF(C7261=0,"U",VLOOKUP(D7261,A:B,2,0))</f>
        <v>N0104R</v>
      </c>
    </row>
    <row r="7262" customFormat="false" ht="15.75" hidden="false" customHeight="false" outlineLevel="0" collapsed="false">
      <c r="A7262" s="3" t="n">
        <v>7261</v>
      </c>
      <c r="B7262" s="3" t="s">
        <v>7267</v>
      </c>
      <c r="C7262" s="5" t="n">
        <f aca="false">MOD(A7262,45)</f>
        <v>16</v>
      </c>
      <c r="D7262" s="5" t="n">
        <f aca="false">A7262-1</f>
        <v>7260</v>
      </c>
      <c r="E7262" s="5" t="str">
        <f aca="false">IF(C7262=0,"U",VLOOKUP(D7262,A:B,2,0))</f>
        <v>N0105F</v>
      </c>
    </row>
    <row r="7263" customFormat="false" ht="15.75" hidden="false" customHeight="false" outlineLevel="0" collapsed="false">
      <c r="A7263" s="3" t="n">
        <v>7262</v>
      </c>
      <c r="B7263" s="3" t="s">
        <v>7268</v>
      </c>
      <c r="C7263" s="5" t="n">
        <f aca="false">MOD(A7263,45)</f>
        <v>17</v>
      </c>
      <c r="D7263" s="5" t="n">
        <f aca="false">A7263-1</f>
        <v>7261</v>
      </c>
      <c r="E7263" s="5" t="str">
        <f aca="false">IF(C7263=0,"U",VLOOKUP(D7263,A:B,2,0))</f>
        <v>N0105R</v>
      </c>
    </row>
    <row r="7264" customFormat="false" ht="15.75" hidden="false" customHeight="false" outlineLevel="0" collapsed="false">
      <c r="A7264" s="3" t="n">
        <v>7263</v>
      </c>
      <c r="B7264" s="3" t="s">
        <v>7269</v>
      </c>
      <c r="C7264" s="5" t="n">
        <f aca="false">MOD(A7264,45)</f>
        <v>18</v>
      </c>
      <c r="D7264" s="5" t="n">
        <f aca="false">A7264-1</f>
        <v>7262</v>
      </c>
      <c r="E7264" s="5" t="str">
        <f aca="false">IF(C7264=0,"U",VLOOKUP(D7264,A:B,2,0))</f>
        <v>N0106F</v>
      </c>
    </row>
    <row r="7265" customFormat="false" ht="15.75" hidden="false" customHeight="false" outlineLevel="0" collapsed="false">
      <c r="A7265" s="3" t="n">
        <v>7264</v>
      </c>
      <c r="B7265" s="3" t="s">
        <v>7270</v>
      </c>
      <c r="C7265" s="5" t="n">
        <f aca="false">MOD(A7265,45)</f>
        <v>19</v>
      </c>
      <c r="D7265" s="5" t="n">
        <f aca="false">A7265-1</f>
        <v>7263</v>
      </c>
      <c r="E7265" s="5" t="str">
        <f aca="false">IF(C7265=0,"U",VLOOKUP(D7265,A:B,2,0))</f>
        <v>N0106R</v>
      </c>
    </row>
    <row r="7266" customFormat="false" ht="15.75" hidden="false" customHeight="false" outlineLevel="0" collapsed="false">
      <c r="A7266" s="3" t="n">
        <v>7265</v>
      </c>
      <c r="B7266" s="3" t="s">
        <v>7271</v>
      </c>
      <c r="C7266" s="5" t="n">
        <f aca="false">MOD(A7266,45)</f>
        <v>20</v>
      </c>
      <c r="D7266" s="5" t="n">
        <f aca="false">A7266-1</f>
        <v>7264</v>
      </c>
      <c r="E7266" s="5" t="str">
        <f aca="false">IF(C7266=0,"U",VLOOKUP(D7266,A:B,2,0))</f>
        <v>N0107F</v>
      </c>
    </row>
    <row r="7267" customFormat="false" ht="15.75" hidden="false" customHeight="false" outlineLevel="0" collapsed="false">
      <c r="A7267" s="3" t="n">
        <v>7266</v>
      </c>
      <c r="B7267" s="3" t="s">
        <v>7272</v>
      </c>
      <c r="C7267" s="5" t="n">
        <f aca="false">MOD(A7267,45)</f>
        <v>21</v>
      </c>
      <c r="D7267" s="5" t="n">
        <f aca="false">A7267-1</f>
        <v>7265</v>
      </c>
      <c r="E7267" s="5" t="str">
        <f aca="false">IF(C7267=0,"U",VLOOKUP(D7267,A:B,2,0))</f>
        <v>N0107R</v>
      </c>
    </row>
    <row r="7268" customFormat="false" ht="15.75" hidden="false" customHeight="false" outlineLevel="0" collapsed="false">
      <c r="A7268" s="3" t="n">
        <v>7267</v>
      </c>
      <c r="B7268" s="3" t="s">
        <v>7273</v>
      </c>
      <c r="C7268" s="5" t="n">
        <f aca="false">MOD(A7268,45)</f>
        <v>22</v>
      </c>
      <c r="D7268" s="5" t="n">
        <f aca="false">A7268-1</f>
        <v>7266</v>
      </c>
      <c r="E7268" s="5" t="str">
        <f aca="false">IF(C7268=0,"U",VLOOKUP(D7268,A:B,2,0))</f>
        <v>N0201F</v>
      </c>
    </row>
    <row r="7269" customFormat="false" ht="15.75" hidden="false" customHeight="false" outlineLevel="0" collapsed="false">
      <c r="A7269" s="3" t="n">
        <v>7268</v>
      </c>
      <c r="B7269" s="3" t="s">
        <v>7274</v>
      </c>
      <c r="C7269" s="5" t="n">
        <f aca="false">MOD(A7269,45)</f>
        <v>23</v>
      </c>
      <c r="D7269" s="5" t="n">
        <f aca="false">A7269-1</f>
        <v>7267</v>
      </c>
      <c r="E7269" s="5" t="str">
        <f aca="false">IF(C7269=0,"U",VLOOKUP(D7269,A:B,2,0))</f>
        <v>N0201R</v>
      </c>
    </row>
    <row r="7270" customFormat="false" ht="15.75" hidden="false" customHeight="false" outlineLevel="0" collapsed="false">
      <c r="A7270" s="3" t="n">
        <v>7269</v>
      </c>
      <c r="B7270" s="3" t="s">
        <v>7275</v>
      </c>
      <c r="C7270" s="5" t="n">
        <f aca="false">MOD(A7270,45)</f>
        <v>24</v>
      </c>
      <c r="D7270" s="5" t="n">
        <f aca="false">A7270-1</f>
        <v>7268</v>
      </c>
      <c r="E7270" s="5" t="str">
        <f aca="false">IF(C7270=0,"U",VLOOKUP(D7270,A:B,2,0))</f>
        <v>N0202F</v>
      </c>
    </row>
    <row r="7271" customFormat="false" ht="15.75" hidden="false" customHeight="false" outlineLevel="0" collapsed="false">
      <c r="A7271" s="3" t="n">
        <v>7270</v>
      </c>
      <c r="B7271" s="3" t="s">
        <v>7276</v>
      </c>
      <c r="C7271" s="5" t="n">
        <f aca="false">MOD(A7271,45)</f>
        <v>25</v>
      </c>
      <c r="D7271" s="5" t="n">
        <f aca="false">A7271-1</f>
        <v>7269</v>
      </c>
      <c r="E7271" s="5" t="str">
        <f aca="false">IF(C7271=0,"U",VLOOKUP(D7271,A:B,2,0))</f>
        <v>N0202R</v>
      </c>
    </row>
    <row r="7272" customFormat="false" ht="15.75" hidden="false" customHeight="false" outlineLevel="0" collapsed="false">
      <c r="A7272" s="3" t="n">
        <v>7271</v>
      </c>
      <c r="B7272" s="3" t="s">
        <v>7277</v>
      </c>
      <c r="C7272" s="5" t="n">
        <f aca="false">MOD(A7272,45)</f>
        <v>26</v>
      </c>
      <c r="D7272" s="5" t="n">
        <f aca="false">A7272-1</f>
        <v>7270</v>
      </c>
      <c r="E7272" s="5" t="str">
        <f aca="false">IF(C7272=0,"U",VLOOKUP(D7272,A:B,2,0))</f>
        <v>N0203F</v>
      </c>
    </row>
    <row r="7273" customFormat="false" ht="15.75" hidden="false" customHeight="false" outlineLevel="0" collapsed="false">
      <c r="A7273" s="3" t="n">
        <v>7272</v>
      </c>
      <c r="B7273" s="3" t="s">
        <v>7278</v>
      </c>
      <c r="C7273" s="5" t="n">
        <f aca="false">MOD(A7273,45)</f>
        <v>27</v>
      </c>
      <c r="D7273" s="5" t="n">
        <f aca="false">A7273-1</f>
        <v>7271</v>
      </c>
      <c r="E7273" s="5" t="str">
        <f aca="false">IF(C7273=0,"U",VLOOKUP(D7273,A:B,2,0))</f>
        <v>N0203R</v>
      </c>
    </row>
    <row r="7274" customFormat="false" ht="15.75" hidden="false" customHeight="false" outlineLevel="0" collapsed="false">
      <c r="A7274" s="3" t="n">
        <v>7273</v>
      </c>
      <c r="B7274" s="3" t="s">
        <v>7279</v>
      </c>
      <c r="C7274" s="5" t="n">
        <f aca="false">MOD(A7274,45)</f>
        <v>28</v>
      </c>
      <c r="D7274" s="5" t="n">
        <f aca="false">A7274-1</f>
        <v>7272</v>
      </c>
      <c r="E7274" s="5" t="str">
        <f aca="false">IF(C7274=0,"U",VLOOKUP(D7274,A:B,2,0))</f>
        <v>N0204F</v>
      </c>
    </row>
    <row r="7275" customFormat="false" ht="15.75" hidden="false" customHeight="false" outlineLevel="0" collapsed="false">
      <c r="A7275" s="3" t="n">
        <v>7274</v>
      </c>
      <c r="B7275" s="3" t="s">
        <v>7280</v>
      </c>
      <c r="C7275" s="5" t="n">
        <f aca="false">MOD(A7275,45)</f>
        <v>29</v>
      </c>
      <c r="D7275" s="5" t="n">
        <f aca="false">A7275-1</f>
        <v>7273</v>
      </c>
      <c r="E7275" s="5" t="str">
        <f aca="false">IF(C7275=0,"U",VLOOKUP(D7275,A:B,2,0))</f>
        <v>N0204R</v>
      </c>
    </row>
    <row r="7276" customFormat="false" ht="15.75" hidden="false" customHeight="false" outlineLevel="0" collapsed="false">
      <c r="A7276" s="3" t="n">
        <v>7275</v>
      </c>
      <c r="B7276" s="3" t="s">
        <v>7281</v>
      </c>
      <c r="C7276" s="5" t="n">
        <f aca="false">MOD(A7276,45)</f>
        <v>30</v>
      </c>
      <c r="D7276" s="5" t="n">
        <f aca="false">A7276-1</f>
        <v>7274</v>
      </c>
      <c r="E7276" s="5" t="str">
        <f aca="false">IF(C7276=0,"U",VLOOKUP(D7276,A:B,2,0))</f>
        <v>N0205F</v>
      </c>
    </row>
    <row r="7277" customFormat="false" ht="15.75" hidden="false" customHeight="false" outlineLevel="0" collapsed="false">
      <c r="A7277" s="3" t="n">
        <v>7276</v>
      </c>
      <c r="B7277" s="3" t="s">
        <v>7282</v>
      </c>
      <c r="C7277" s="5" t="n">
        <f aca="false">MOD(A7277,45)</f>
        <v>31</v>
      </c>
      <c r="D7277" s="5" t="n">
        <f aca="false">A7277-1</f>
        <v>7275</v>
      </c>
      <c r="E7277" s="5" t="str">
        <f aca="false">IF(C7277=0,"U",VLOOKUP(D7277,A:B,2,0))</f>
        <v>N0205R</v>
      </c>
    </row>
    <row r="7278" customFormat="false" ht="15.75" hidden="false" customHeight="false" outlineLevel="0" collapsed="false">
      <c r="A7278" s="3" t="n">
        <v>7277</v>
      </c>
      <c r="B7278" s="3" t="s">
        <v>7283</v>
      </c>
      <c r="C7278" s="5" t="n">
        <f aca="false">MOD(A7278,45)</f>
        <v>32</v>
      </c>
      <c r="D7278" s="5" t="n">
        <f aca="false">A7278-1</f>
        <v>7276</v>
      </c>
      <c r="E7278" s="5" t="str">
        <f aca="false">IF(C7278=0,"U",VLOOKUP(D7278,A:B,2,0))</f>
        <v>N0206F</v>
      </c>
    </row>
    <row r="7279" customFormat="false" ht="15.75" hidden="false" customHeight="false" outlineLevel="0" collapsed="false">
      <c r="A7279" s="3" t="n">
        <v>7278</v>
      </c>
      <c r="B7279" s="3" t="s">
        <v>7284</v>
      </c>
      <c r="C7279" s="5" t="n">
        <f aca="false">MOD(A7279,45)</f>
        <v>33</v>
      </c>
      <c r="D7279" s="5" t="n">
        <f aca="false">A7279-1</f>
        <v>7277</v>
      </c>
      <c r="E7279" s="5" t="str">
        <f aca="false">IF(C7279=0,"U",VLOOKUP(D7279,A:B,2,0))</f>
        <v>N0206R</v>
      </c>
    </row>
    <row r="7280" customFormat="false" ht="15.75" hidden="false" customHeight="false" outlineLevel="0" collapsed="false">
      <c r="A7280" s="3" t="n">
        <v>7279</v>
      </c>
      <c r="B7280" s="3" t="s">
        <v>7285</v>
      </c>
      <c r="C7280" s="5" t="n">
        <f aca="false">MOD(A7280,45)</f>
        <v>34</v>
      </c>
      <c r="D7280" s="5" t="n">
        <f aca="false">A7280-1</f>
        <v>7278</v>
      </c>
      <c r="E7280" s="5" t="str">
        <f aca="false">IF(C7280=0,"U",VLOOKUP(D7280,A:B,2,0))</f>
        <v>N0207F</v>
      </c>
    </row>
    <row r="7281" customFormat="false" ht="15.75" hidden="false" customHeight="false" outlineLevel="0" collapsed="false">
      <c r="A7281" s="3" t="n">
        <v>7280</v>
      </c>
      <c r="B7281" s="3" t="s">
        <v>7286</v>
      </c>
      <c r="C7281" s="5" t="n">
        <f aca="false">MOD(A7281,45)</f>
        <v>35</v>
      </c>
      <c r="D7281" s="5" t="n">
        <f aca="false">A7281-1</f>
        <v>7279</v>
      </c>
      <c r="E7281" s="5" t="str">
        <f aca="false">IF(C7281=0,"U",VLOOKUP(D7281,A:B,2,0))</f>
        <v>N0207R</v>
      </c>
    </row>
    <row r="7282" customFormat="false" ht="15.75" hidden="false" customHeight="false" outlineLevel="0" collapsed="false">
      <c r="A7282" s="3" t="n">
        <v>7281</v>
      </c>
      <c r="B7282" s="3" t="s">
        <v>7287</v>
      </c>
      <c r="C7282" s="5" t="n">
        <f aca="false">MOD(A7282,45)</f>
        <v>36</v>
      </c>
      <c r="D7282" s="5" t="n">
        <f aca="false">A7282-1</f>
        <v>7280</v>
      </c>
      <c r="E7282" s="5" t="str">
        <f aca="false">IF(C7282=0,"U",VLOOKUP(D7282,A:B,2,0))</f>
        <v>N0301F</v>
      </c>
    </row>
    <row r="7283" customFormat="false" ht="15.75" hidden="false" customHeight="false" outlineLevel="0" collapsed="false">
      <c r="A7283" s="3" t="n">
        <v>7282</v>
      </c>
      <c r="B7283" s="3" t="s">
        <v>7288</v>
      </c>
      <c r="C7283" s="5" t="n">
        <f aca="false">MOD(A7283,45)</f>
        <v>37</v>
      </c>
      <c r="D7283" s="5" t="n">
        <f aca="false">A7283-1</f>
        <v>7281</v>
      </c>
      <c r="E7283" s="5" t="str">
        <f aca="false">IF(C7283=0,"U",VLOOKUP(D7283,A:B,2,0))</f>
        <v>N0301R</v>
      </c>
    </row>
    <row r="7284" customFormat="false" ht="15.75" hidden="false" customHeight="false" outlineLevel="0" collapsed="false">
      <c r="A7284" s="3" t="n">
        <v>7283</v>
      </c>
      <c r="B7284" s="3" t="s">
        <v>7289</v>
      </c>
      <c r="C7284" s="5" t="n">
        <f aca="false">MOD(A7284,45)</f>
        <v>38</v>
      </c>
      <c r="D7284" s="5" t="n">
        <f aca="false">A7284-1</f>
        <v>7282</v>
      </c>
      <c r="E7284" s="5" t="str">
        <f aca="false">IF(C7284=0,"U",VLOOKUP(D7284,A:B,2,0))</f>
        <v>N0302F</v>
      </c>
    </row>
    <row r="7285" customFormat="false" ht="15.75" hidden="false" customHeight="false" outlineLevel="0" collapsed="false">
      <c r="A7285" s="3" t="n">
        <v>7284</v>
      </c>
      <c r="B7285" s="3" t="s">
        <v>7290</v>
      </c>
      <c r="C7285" s="5" t="n">
        <f aca="false">MOD(A7285,45)</f>
        <v>39</v>
      </c>
      <c r="D7285" s="5" t="n">
        <f aca="false">A7285-1</f>
        <v>7283</v>
      </c>
      <c r="E7285" s="5" t="str">
        <f aca="false">IF(C7285=0,"U",VLOOKUP(D7285,A:B,2,0))</f>
        <v>N0302R</v>
      </c>
    </row>
    <row r="7286" customFormat="false" ht="15.75" hidden="false" customHeight="false" outlineLevel="0" collapsed="false">
      <c r="A7286" s="3" t="n">
        <v>7285</v>
      </c>
      <c r="B7286" s="3" t="s">
        <v>7291</v>
      </c>
      <c r="C7286" s="5" t="n">
        <f aca="false">MOD(A7286,45)</f>
        <v>40</v>
      </c>
      <c r="D7286" s="5" t="n">
        <f aca="false">A7286-1</f>
        <v>7284</v>
      </c>
      <c r="E7286" s="5" t="str">
        <f aca="false">IF(C7286=0,"U",VLOOKUP(D7286,A:B,2,0))</f>
        <v>N0303F</v>
      </c>
    </row>
    <row r="7287" customFormat="false" ht="15.75" hidden="false" customHeight="false" outlineLevel="0" collapsed="false">
      <c r="A7287" s="3" t="n">
        <v>7286</v>
      </c>
      <c r="B7287" s="3" t="s">
        <v>7292</v>
      </c>
      <c r="C7287" s="5" t="n">
        <f aca="false">MOD(A7287,45)</f>
        <v>41</v>
      </c>
      <c r="D7287" s="5" t="n">
        <f aca="false">A7287-1</f>
        <v>7285</v>
      </c>
      <c r="E7287" s="5" t="str">
        <f aca="false">IF(C7287=0,"U",VLOOKUP(D7287,A:B,2,0))</f>
        <v>N0303R</v>
      </c>
    </row>
    <row r="7288" customFormat="false" ht="15.75" hidden="false" customHeight="false" outlineLevel="0" collapsed="false">
      <c r="A7288" s="3" t="n">
        <v>7287</v>
      </c>
      <c r="B7288" s="3" t="s">
        <v>7293</v>
      </c>
      <c r="C7288" s="5" t="n">
        <f aca="false">MOD(A7288,45)</f>
        <v>42</v>
      </c>
      <c r="D7288" s="5" t="n">
        <f aca="false">A7288-1</f>
        <v>7286</v>
      </c>
      <c r="E7288" s="5" t="str">
        <f aca="false">IF(C7288=0,"U",VLOOKUP(D7288,A:B,2,0))</f>
        <v>N0304F</v>
      </c>
    </row>
    <row r="7289" customFormat="false" ht="15.75" hidden="false" customHeight="false" outlineLevel="0" collapsed="false">
      <c r="A7289" s="3" t="n">
        <v>7288</v>
      </c>
      <c r="B7289" s="3" t="s">
        <v>7294</v>
      </c>
      <c r="C7289" s="5" t="n">
        <f aca="false">MOD(A7289,45)</f>
        <v>43</v>
      </c>
      <c r="D7289" s="5" t="n">
        <f aca="false">A7289-1</f>
        <v>7287</v>
      </c>
      <c r="E7289" s="5" t="str">
        <f aca="false">IF(C7289=0,"U",VLOOKUP(D7289,A:B,2,0))</f>
        <v>N0304R</v>
      </c>
    </row>
    <row r="7290" customFormat="false" ht="15.75" hidden="false" customHeight="false" outlineLevel="0" collapsed="false">
      <c r="A7290" s="3" t="n">
        <v>7289</v>
      </c>
      <c r="B7290" s="3" t="s">
        <v>7295</v>
      </c>
      <c r="C7290" s="5" t="n">
        <f aca="false">MOD(A7290,45)</f>
        <v>44</v>
      </c>
      <c r="D7290" s="5" t="n">
        <f aca="false">A7290-1</f>
        <v>7288</v>
      </c>
      <c r="E7290" s="5" t="str">
        <f aca="false">IF(C7290=0,"U",VLOOKUP(D7290,A:B,2,0))</f>
        <v>N0305F</v>
      </c>
    </row>
    <row r="7291" customFormat="false" ht="15.75" hidden="false" customHeight="false" outlineLevel="0" collapsed="false">
      <c r="A7291" s="3" t="n">
        <v>7290</v>
      </c>
      <c r="B7291" s="3" t="s">
        <v>7296</v>
      </c>
      <c r="C7291" s="5" t="n">
        <f aca="false">MOD(A7291,45)</f>
        <v>0</v>
      </c>
      <c r="D7291" s="5" t="n">
        <f aca="false">A7291-1</f>
        <v>7289</v>
      </c>
      <c r="E7291" s="5" t="str">
        <f aca="false">IF(C7291=0,"U",VLOOKUP(D7291,A:B,2,0))</f>
        <v>U</v>
      </c>
    </row>
    <row r="7292" customFormat="false" ht="15.75" hidden="false" customHeight="false" outlineLevel="0" collapsed="false">
      <c r="A7292" s="3" t="n">
        <v>7291</v>
      </c>
      <c r="B7292" s="3" t="s">
        <v>7297</v>
      </c>
      <c r="C7292" s="5" t="n">
        <f aca="false">MOD(A7292,45)</f>
        <v>1</v>
      </c>
      <c r="D7292" s="5" t="n">
        <f aca="false">A7292-1</f>
        <v>7290</v>
      </c>
      <c r="E7292" s="5" t="str">
        <f aca="false">IF(C7292=0,"U",VLOOKUP(D7292,A:B,2,0))</f>
        <v>N0306F</v>
      </c>
    </row>
    <row r="7293" customFormat="false" ht="15.75" hidden="false" customHeight="false" outlineLevel="0" collapsed="false">
      <c r="A7293" s="3" t="n">
        <v>7292</v>
      </c>
      <c r="B7293" s="3" t="s">
        <v>7298</v>
      </c>
      <c r="C7293" s="5" t="n">
        <f aca="false">MOD(A7293,45)</f>
        <v>2</v>
      </c>
      <c r="D7293" s="5" t="n">
        <f aca="false">A7293-1</f>
        <v>7291</v>
      </c>
      <c r="E7293" s="5" t="str">
        <f aca="false">IF(C7293=0,"U",VLOOKUP(D7293,A:B,2,0))</f>
        <v>N0306R</v>
      </c>
    </row>
    <row r="7294" customFormat="false" ht="15.75" hidden="false" customHeight="false" outlineLevel="0" collapsed="false">
      <c r="A7294" s="3" t="n">
        <v>7293</v>
      </c>
      <c r="B7294" s="3" t="s">
        <v>7299</v>
      </c>
      <c r="C7294" s="5" t="n">
        <f aca="false">MOD(A7294,45)</f>
        <v>3</v>
      </c>
      <c r="D7294" s="5" t="n">
        <f aca="false">A7294-1</f>
        <v>7292</v>
      </c>
      <c r="E7294" s="5" t="str">
        <f aca="false">IF(C7294=0,"U",VLOOKUP(D7294,A:B,2,0))</f>
        <v>N0307F</v>
      </c>
    </row>
    <row r="7295" customFormat="false" ht="15.75" hidden="false" customHeight="false" outlineLevel="0" collapsed="false">
      <c r="A7295" s="3" t="n">
        <v>7294</v>
      </c>
      <c r="B7295" s="3" t="s">
        <v>7300</v>
      </c>
      <c r="C7295" s="5" t="n">
        <f aca="false">MOD(A7295,45)</f>
        <v>4</v>
      </c>
      <c r="D7295" s="5" t="n">
        <f aca="false">A7295-1</f>
        <v>7293</v>
      </c>
      <c r="E7295" s="5" t="str">
        <f aca="false">IF(C7295=0,"U",VLOOKUP(D7295,A:B,2,0))</f>
        <v>N0307R</v>
      </c>
    </row>
    <row r="7296" customFormat="false" ht="15.75" hidden="false" customHeight="false" outlineLevel="0" collapsed="false">
      <c r="A7296" s="3" t="n">
        <v>7295</v>
      </c>
      <c r="B7296" s="3" t="s">
        <v>7301</v>
      </c>
      <c r="C7296" s="5" t="n">
        <f aca="false">MOD(A7296,45)</f>
        <v>5</v>
      </c>
      <c r="D7296" s="5" t="n">
        <f aca="false">A7296-1</f>
        <v>7294</v>
      </c>
      <c r="E7296" s="5" t="str">
        <f aca="false">IF(C7296=0,"U",VLOOKUP(D7296,A:B,2,0))</f>
        <v>N0401F</v>
      </c>
    </row>
    <row r="7297" customFormat="false" ht="15.75" hidden="false" customHeight="false" outlineLevel="0" collapsed="false">
      <c r="A7297" s="3" t="n">
        <v>7296</v>
      </c>
      <c r="B7297" s="3" t="s">
        <v>7302</v>
      </c>
      <c r="C7297" s="5" t="n">
        <f aca="false">MOD(A7297,45)</f>
        <v>6</v>
      </c>
      <c r="D7297" s="5" t="n">
        <f aca="false">A7297-1</f>
        <v>7295</v>
      </c>
      <c r="E7297" s="5" t="str">
        <f aca="false">IF(C7297=0,"U",VLOOKUP(D7297,A:B,2,0))</f>
        <v>N0401R</v>
      </c>
    </row>
    <row r="7298" customFormat="false" ht="15.75" hidden="false" customHeight="false" outlineLevel="0" collapsed="false">
      <c r="A7298" s="3" t="n">
        <v>7297</v>
      </c>
      <c r="B7298" s="3" t="s">
        <v>7303</v>
      </c>
      <c r="C7298" s="5" t="n">
        <f aca="false">MOD(A7298,45)</f>
        <v>7</v>
      </c>
      <c r="D7298" s="5" t="n">
        <f aca="false">A7298-1</f>
        <v>7296</v>
      </c>
      <c r="E7298" s="5" t="str">
        <f aca="false">IF(C7298=0,"U",VLOOKUP(D7298,A:B,2,0))</f>
        <v>N0402F</v>
      </c>
    </row>
    <row r="7299" customFormat="false" ht="15.75" hidden="false" customHeight="false" outlineLevel="0" collapsed="false">
      <c r="A7299" s="3" t="n">
        <v>7298</v>
      </c>
      <c r="B7299" s="3" t="s">
        <v>7304</v>
      </c>
      <c r="C7299" s="5" t="n">
        <f aca="false">MOD(A7299,45)</f>
        <v>8</v>
      </c>
      <c r="D7299" s="5" t="n">
        <f aca="false">A7299-1</f>
        <v>7297</v>
      </c>
      <c r="E7299" s="5" t="str">
        <f aca="false">IF(C7299=0,"U",VLOOKUP(D7299,A:B,2,0))</f>
        <v>N0402R</v>
      </c>
    </row>
    <row r="7300" customFormat="false" ht="15.75" hidden="false" customHeight="false" outlineLevel="0" collapsed="false">
      <c r="A7300" s="3" t="n">
        <v>7299</v>
      </c>
      <c r="B7300" s="3" t="s">
        <v>7305</v>
      </c>
      <c r="C7300" s="5" t="n">
        <f aca="false">MOD(A7300,45)</f>
        <v>9</v>
      </c>
      <c r="D7300" s="5" t="n">
        <f aca="false">A7300-1</f>
        <v>7298</v>
      </c>
      <c r="E7300" s="5" t="str">
        <f aca="false">IF(C7300=0,"U",VLOOKUP(D7300,A:B,2,0))</f>
        <v>N0403F</v>
      </c>
    </row>
    <row r="7301" customFormat="false" ht="15.75" hidden="false" customHeight="false" outlineLevel="0" collapsed="false">
      <c r="A7301" s="3" t="n">
        <v>7300</v>
      </c>
      <c r="B7301" s="3" t="s">
        <v>7306</v>
      </c>
      <c r="C7301" s="5" t="n">
        <f aca="false">MOD(A7301,45)</f>
        <v>10</v>
      </c>
      <c r="D7301" s="5" t="n">
        <f aca="false">A7301-1</f>
        <v>7299</v>
      </c>
      <c r="E7301" s="5" t="str">
        <f aca="false">IF(C7301=0,"U",VLOOKUP(D7301,A:B,2,0))</f>
        <v>N0403R</v>
      </c>
    </row>
    <row r="7302" customFormat="false" ht="15.75" hidden="false" customHeight="false" outlineLevel="0" collapsed="false">
      <c r="A7302" s="3" t="n">
        <v>7301</v>
      </c>
      <c r="B7302" s="3" t="s">
        <v>7307</v>
      </c>
      <c r="C7302" s="5" t="n">
        <f aca="false">MOD(A7302,45)</f>
        <v>11</v>
      </c>
      <c r="D7302" s="5" t="n">
        <f aca="false">A7302-1</f>
        <v>7300</v>
      </c>
      <c r="E7302" s="5" t="str">
        <f aca="false">IF(C7302=0,"U",VLOOKUP(D7302,A:B,2,0))</f>
        <v>N0404F</v>
      </c>
    </row>
    <row r="7303" customFormat="false" ht="15.75" hidden="false" customHeight="false" outlineLevel="0" collapsed="false">
      <c r="A7303" s="3" t="n">
        <v>7302</v>
      </c>
      <c r="B7303" s="3" t="s">
        <v>7308</v>
      </c>
      <c r="C7303" s="5" t="n">
        <f aca="false">MOD(A7303,45)</f>
        <v>12</v>
      </c>
      <c r="D7303" s="5" t="n">
        <f aca="false">A7303-1</f>
        <v>7301</v>
      </c>
      <c r="E7303" s="5" t="str">
        <f aca="false">IF(C7303=0,"U",VLOOKUP(D7303,A:B,2,0))</f>
        <v>N0404R</v>
      </c>
    </row>
    <row r="7304" customFormat="false" ht="15.75" hidden="false" customHeight="false" outlineLevel="0" collapsed="false">
      <c r="A7304" s="3" t="n">
        <v>7303</v>
      </c>
      <c r="B7304" s="3" t="s">
        <v>7309</v>
      </c>
      <c r="C7304" s="5" t="n">
        <f aca="false">MOD(A7304,45)</f>
        <v>13</v>
      </c>
      <c r="D7304" s="5" t="n">
        <f aca="false">A7304-1</f>
        <v>7302</v>
      </c>
      <c r="E7304" s="5" t="str">
        <f aca="false">IF(C7304=0,"U",VLOOKUP(D7304,A:B,2,0))</f>
        <v>N0405F</v>
      </c>
    </row>
    <row r="7305" customFormat="false" ht="15.75" hidden="false" customHeight="false" outlineLevel="0" collapsed="false">
      <c r="A7305" s="3" t="n">
        <v>7304</v>
      </c>
      <c r="B7305" s="3" t="s">
        <v>7310</v>
      </c>
      <c r="C7305" s="5" t="n">
        <f aca="false">MOD(A7305,45)</f>
        <v>14</v>
      </c>
      <c r="D7305" s="5" t="n">
        <f aca="false">A7305-1</f>
        <v>7303</v>
      </c>
      <c r="E7305" s="5" t="str">
        <f aca="false">IF(C7305=0,"U",VLOOKUP(D7305,A:B,2,0))</f>
        <v>N0405R</v>
      </c>
    </row>
    <row r="7306" customFormat="false" ht="15.75" hidden="false" customHeight="false" outlineLevel="0" collapsed="false">
      <c r="A7306" s="3" t="n">
        <v>7305</v>
      </c>
      <c r="B7306" s="3" t="s">
        <v>7311</v>
      </c>
      <c r="C7306" s="5" t="n">
        <f aca="false">MOD(A7306,45)</f>
        <v>15</v>
      </c>
      <c r="D7306" s="5" t="n">
        <f aca="false">A7306-1</f>
        <v>7304</v>
      </c>
      <c r="E7306" s="5" t="str">
        <f aca="false">IF(C7306=0,"U",VLOOKUP(D7306,A:B,2,0))</f>
        <v>N0406F</v>
      </c>
    </row>
    <row r="7307" customFormat="false" ht="15.75" hidden="false" customHeight="false" outlineLevel="0" collapsed="false">
      <c r="A7307" s="3" t="n">
        <v>7306</v>
      </c>
      <c r="B7307" s="3" t="s">
        <v>7312</v>
      </c>
      <c r="C7307" s="5" t="n">
        <f aca="false">MOD(A7307,45)</f>
        <v>16</v>
      </c>
      <c r="D7307" s="5" t="n">
        <f aca="false">A7307-1</f>
        <v>7305</v>
      </c>
      <c r="E7307" s="5" t="str">
        <f aca="false">IF(C7307=0,"U",VLOOKUP(D7307,A:B,2,0))</f>
        <v>N0406R</v>
      </c>
    </row>
    <row r="7308" customFormat="false" ht="15.75" hidden="false" customHeight="false" outlineLevel="0" collapsed="false">
      <c r="A7308" s="3" t="n">
        <v>7307</v>
      </c>
      <c r="B7308" s="3" t="s">
        <v>7313</v>
      </c>
      <c r="C7308" s="5" t="n">
        <f aca="false">MOD(A7308,45)</f>
        <v>17</v>
      </c>
      <c r="D7308" s="5" t="n">
        <f aca="false">A7308-1</f>
        <v>7306</v>
      </c>
      <c r="E7308" s="5" t="str">
        <f aca="false">IF(C7308=0,"U",VLOOKUP(D7308,A:B,2,0))</f>
        <v>N0407F</v>
      </c>
    </row>
    <row r="7309" customFormat="false" ht="15.75" hidden="false" customHeight="false" outlineLevel="0" collapsed="false">
      <c r="A7309" s="3" t="n">
        <v>7308</v>
      </c>
      <c r="B7309" s="3" t="s">
        <v>7314</v>
      </c>
      <c r="C7309" s="5" t="n">
        <f aca="false">MOD(A7309,45)</f>
        <v>18</v>
      </c>
      <c r="D7309" s="5" t="n">
        <f aca="false">A7309-1</f>
        <v>7307</v>
      </c>
      <c r="E7309" s="5" t="str">
        <f aca="false">IF(C7309=0,"U",VLOOKUP(D7309,A:B,2,0))</f>
        <v>N0407R</v>
      </c>
    </row>
    <row r="7310" customFormat="false" ht="15.75" hidden="false" customHeight="false" outlineLevel="0" collapsed="false">
      <c r="A7310" s="3" t="n">
        <v>7309</v>
      </c>
      <c r="B7310" s="3" t="s">
        <v>7315</v>
      </c>
      <c r="C7310" s="5" t="n">
        <f aca="false">MOD(A7310,45)</f>
        <v>19</v>
      </c>
      <c r="D7310" s="5" t="n">
        <f aca="false">A7310-1</f>
        <v>7308</v>
      </c>
      <c r="E7310" s="5" t="str">
        <f aca="false">IF(C7310=0,"U",VLOOKUP(D7310,A:B,2,0))</f>
        <v>N0501F</v>
      </c>
    </row>
    <row r="7311" customFormat="false" ht="15.75" hidden="false" customHeight="false" outlineLevel="0" collapsed="false">
      <c r="A7311" s="3" t="n">
        <v>7310</v>
      </c>
      <c r="B7311" s="3" t="s">
        <v>7316</v>
      </c>
      <c r="C7311" s="5" t="n">
        <f aca="false">MOD(A7311,45)</f>
        <v>20</v>
      </c>
      <c r="D7311" s="5" t="n">
        <f aca="false">A7311-1</f>
        <v>7309</v>
      </c>
      <c r="E7311" s="5" t="str">
        <f aca="false">IF(C7311=0,"U",VLOOKUP(D7311,A:B,2,0))</f>
        <v>N0501R</v>
      </c>
    </row>
    <row r="7312" customFormat="false" ht="15.75" hidden="false" customHeight="false" outlineLevel="0" collapsed="false">
      <c r="A7312" s="3" t="n">
        <v>7311</v>
      </c>
      <c r="B7312" s="3" t="s">
        <v>7317</v>
      </c>
      <c r="C7312" s="5" t="n">
        <f aca="false">MOD(A7312,45)</f>
        <v>21</v>
      </c>
      <c r="D7312" s="5" t="n">
        <f aca="false">A7312-1</f>
        <v>7310</v>
      </c>
      <c r="E7312" s="5" t="str">
        <f aca="false">IF(C7312=0,"U",VLOOKUP(D7312,A:B,2,0))</f>
        <v>N0502F</v>
      </c>
    </row>
    <row r="7313" customFormat="false" ht="15.75" hidden="false" customHeight="false" outlineLevel="0" collapsed="false">
      <c r="A7313" s="3" t="n">
        <v>7312</v>
      </c>
      <c r="B7313" s="3" t="s">
        <v>7318</v>
      </c>
      <c r="C7313" s="5" t="n">
        <f aca="false">MOD(A7313,45)</f>
        <v>22</v>
      </c>
      <c r="D7313" s="5" t="n">
        <f aca="false">A7313-1</f>
        <v>7311</v>
      </c>
      <c r="E7313" s="5" t="str">
        <f aca="false">IF(C7313=0,"U",VLOOKUP(D7313,A:B,2,0))</f>
        <v>N0502R</v>
      </c>
    </row>
    <row r="7314" customFormat="false" ht="15.75" hidden="false" customHeight="false" outlineLevel="0" collapsed="false">
      <c r="A7314" s="3" t="n">
        <v>7313</v>
      </c>
      <c r="B7314" s="3" t="s">
        <v>7319</v>
      </c>
      <c r="C7314" s="5" t="n">
        <f aca="false">MOD(A7314,45)</f>
        <v>23</v>
      </c>
      <c r="D7314" s="5" t="n">
        <f aca="false">A7314-1</f>
        <v>7312</v>
      </c>
      <c r="E7314" s="5" t="str">
        <f aca="false">IF(C7314=0,"U",VLOOKUP(D7314,A:B,2,0))</f>
        <v>N0503F</v>
      </c>
    </row>
    <row r="7315" customFormat="false" ht="15.75" hidden="false" customHeight="false" outlineLevel="0" collapsed="false">
      <c r="A7315" s="3" t="n">
        <v>7314</v>
      </c>
      <c r="B7315" s="3" t="s">
        <v>7320</v>
      </c>
      <c r="C7315" s="5" t="n">
        <f aca="false">MOD(A7315,45)</f>
        <v>24</v>
      </c>
      <c r="D7315" s="5" t="n">
        <f aca="false">A7315-1</f>
        <v>7313</v>
      </c>
      <c r="E7315" s="5" t="str">
        <f aca="false">IF(C7315=0,"U",VLOOKUP(D7315,A:B,2,0))</f>
        <v>N0503R</v>
      </c>
    </row>
    <row r="7316" customFormat="false" ht="15.75" hidden="false" customHeight="false" outlineLevel="0" collapsed="false">
      <c r="A7316" s="3" t="n">
        <v>7315</v>
      </c>
      <c r="B7316" s="3" t="s">
        <v>7321</v>
      </c>
      <c r="C7316" s="5" t="n">
        <f aca="false">MOD(A7316,45)</f>
        <v>25</v>
      </c>
      <c r="D7316" s="5" t="n">
        <f aca="false">A7316-1</f>
        <v>7314</v>
      </c>
      <c r="E7316" s="5" t="str">
        <f aca="false">IF(C7316=0,"U",VLOOKUP(D7316,A:B,2,0))</f>
        <v>N0504F</v>
      </c>
    </row>
    <row r="7317" customFormat="false" ht="15.75" hidden="false" customHeight="false" outlineLevel="0" collapsed="false">
      <c r="A7317" s="3" t="n">
        <v>7316</v>
      </c>
      <c r="B7317" s="3" t="s">
        <v>7322</v>
      </c>
      <c r="C7317" s="5" t="n">
        <f aca="false">MOD(A7317,45)</f>
        <v>26</v>
      </c>
      <c r="D7317" s="5" t="n">
        <f aca="false">A7317-1</f>
        <v>7315</v>
      </c>
      <c r="E7317" s="5" t="str">
        <f aca="false">IF(C7317=0,"U",VLOOKUP(D7317,A:B,2,0))</f>
        <v>N0504R</v>
      </c>
    </row>
    <row r="7318" customFormat="false" ht="15.75" hidden="false" customHeight="false" outlineLevel="0" collapsed="false">
      <c r="A7318" s="3" t="n">
        <v>7317</v>
      </c>
      <c r="B7318" s="3" t="s">
        <v>7323</v>
      </c>
      <c r="C7318" s="5" t="n">
        <f aca="false">MOD(A7318,45)</f>
        <v>27</v>
      </c>
      <c r="D7318" s="5" t="n">
        <f aca="false">A7318-1</f>
        <v>7316</v>
      </c>
      <c r="E7318" s="5" t="str">
        <f aca="false">IF(C7318=0,"U",VLOOKUP(D7318,A:B,2,0))</f>
        <v>N0505F</v>
      </c>
    </row>
    <row r="7319" customFormat="false" ht="15.75" hidden="false" customHeight="false" outlineLevel="0" collapsed="false">
      <c r="A7319" s="3" t="n">
        <v>7318</v>
      </c>
      <c r="B7319" s="3" t="s">
        <v>7324</v>
      </c>
      <c r="C7319" s="5" t="n">
        <f aca="false">MOD(A7319,45)</f>
        <v>28</v>
      </c>
      <c r="D7319" s="5" t="n">
        <f aca="false">A7319-1</f>
        <v>7317</v>
      </c>
      <c r="E7319" s="5" t="str">
        <f aca="false">IF(C7319=0,"U",VLOOKUP(D7319,A:B,2,0))</f>
        <v>N0505R</v>
      </c>
    </row>
    <row r="7320" customFormat="false" ht="15.75" hidden="false" customHeight="false" outlineLevel="0" collapsed="false">
      <c r="A7320" s="3" t="n">
        <v>7319</v>
      </c>
      <c r="B7320" s="3" t="s">
        <v>7325</v>
      </c>
      <c r="C7320" s="5" t="n">
        <f aca="false">MOD(A7320,45)</f>
        <v>29</v>
      </c>
      <c r="D7320" s="5" t="n">
        <f aca="false">A7320-1</f>
        <v>7318</v>
      </c>
      <c r="E7320" s="5" t="str">
        <f aca="false">IF(C7320=0,"U",VLOOKUP(D7320,A:B,2,0))</f>
        <v>N0506F</v>
      </c>
    </row>
    <row r="7321" customFormat="false" ht="15.75" hidden="false" customHeight="false" outlineLevel="0" collapsed="false">
      <c r="A7321" s="3" t="n">
        <v>7320</v>
      </c>
      <c r="B7321" s="3" t="s">
        <v>7326</v>
      </c>
      <c r="C7321" s="5" t="n">
        <f aca="false">MOD(A7321,45)</f>
        <v>30</v>
      </c>
      <c r="D7321" s="5" t="n">
        <f aca="false">A7321-1</f>
        <v>7319</v>
      </c>
      <c r="E7321" s="5" t="str">
        <f aca="false">IF(C7321=0,"U",VLOOKUP(D7321,A:B,2,0))</f>
        <v>N0506R</v>
      </c>
    </row>
    <row r="7322" customFormat="false" ht="15.75" hidden="false" customHeight="false" outlineLevel="0" collapsed="false">
      <c r="A7322" s="3" t="n">
        <v>7321</v>
      </c>
      <c r="B7322" s="3" t="s">
        <v>7327</v>
      </c>
      <c r="C7322" s="5" t="n">
        <f aca="false">MOD(A7322,45)</f>
        <v>31</v>
      </c>
      <c r="D7322" s="5" t="n">
        <f aca="false">A7322-1</f>
        <v>7320</v>
      </c>
      <c r="E7322" s="5" t="str">
        <f aca="false">IF(C7322=0,"U",VLOOKUP(D7322,A:B,2,0))</f>
        <v>N0507F</v>
      </c>
    </row>
    <row r="7323" customFormat="false" ht="15.75" hidden="false" customHeight="false" outlineLevel="0" collapsed="false">
      <c r="A7323" s="3" t="n">
        <v>7322</v>
      </c>
      <c r="B7323" s="3" t="s">
        <v>7328</v>
      </c>
      <c r="C7323" s="5" t="n">
        <f aca="false">MOD(A7323,45)</f>
        <v>32</v>
      </c>
      <c r="D7323" s="5" t="n">
        <f aca="false">A7323-1</f>
        <v>7321</v>
      </c>
      <c r="E7323" s="5" t="str">
        <f aca="false">IF(C7323=0,"U",VLOOKUP(D7323,A:B,2,0))</f>
        <v>N0507R</v>
      </c>
    </row>
    <row r="7324" customFormat="false" ht="15.75" hidden="false" customHeight="false" outlineLevel="0" collapsed="false">
      <c r="A7324" s="3" t="n">
        <v>7323</v>
      </c>
      <c r="B7324" s="3" t="s">
        <v>7329</v>
      </c>
      <c r="C7324" s="5" t="n">
        <f aca="false">MOD(A7324,45)</f>
        <v>33</v>
      </c>
      <c r="D7324" s="5" t="n">
        <f aca="false">A7324-1</f>
        <v>7322</v>
      </c>
      <c r="E7324" s="5" t="str">
        <f aca="false">IF(C7324=0,"U",VLOOKUP(D7324,A:B,2,0))</f>
        <v>N0601F</v>
      </c>
    </row>
    <row r="7325" customFormat="false" ht="15.75" hidden="false" customHeight="false" outlineLevel="0" collapsed="false">
      <c r="A7325" s="3" t="n">
        <v>7324</v>
      </c>
      <c r="B7325" s="3" t="s">
        <v>7330</v>
      </c>
      <c r="C7325" s="5" t="n">
        <f aca="false">MOD(A7325,45)</f>
        <v>34</v>
      </c>
      <c r="D7325" s="5" t="n">
        <f aca="false">A7325-1</f>
        <v>7323</v>
      </c>
      <c r="E7325" s="5" t="str">
        <f aca="false">IF(C7325=0,"U",VLOOKUP(D7325,A:B,2,0))</f>
        <v>N0601R</v>
      </c>
    </row>
    <row r="7326" customFormat="false" ht="15.75" hidden="false" customHeight="false" outlineLevel="0" collapsed="false">
      <c r="A7326" s="3" t="n">
        <v>7325</v>
      </c>
      <c r="B7326" s="3" t="s">
        <v>7331</v>
      </c>
      <c r="C7326" s="5" t="n">
        <f aca="false">MOD(A7326,45)</f>
        <v>35</v>
      </c>
      <c r="D7326" s="5" t="n">
        <f aca="false">A7326-1</f>
        <v>7324</v>
      </c>
      <c r="E7326" s="5" t="str">
        <f aca="false">IF(C7326=0,"U",VLOOKUP(D7326,A:B,2,0))</f>
        <v>N0602F</v>
      </c>
    </row>
    <row r="7327" customFormat="false" ht="15.75" hidden="false" customHeight="false" outlineLevel="0" collapsed="false">
      <c r="A7327" s="3" t="n">
        <v>7326</v>
      </c>
      <c r="B7327" s="3" t="s">
        <v>7332</v>
      </c>
      <c r="C7327" s="5" t="n">
        <f aca="false">MOD(A7327,45)</f>
        <v>36</v>
      </c>
      <c r="D7327" s="5" t="n">
        <f aca="false">A7327-1</f>
        <v>7325</v>
      </c>
      <c r="E7327" s="5" t="str">
        <f aca="false">IF(C7327=0,"U",VLOOKUP(D7327,A:B,2,0))</f>
        <v>N0602R</v>
      </c>
    </row>
    <row r="7328" customFormat="false" ht="15.75" hidden="false" customHeight="false" outlineLevel="0" collapsed="false">
      <c r="A7328" s="3" t="n">
        <v>7327</v>
      </c>
      <c r="B7328" s="3" t="s">
        <v>7333</v>
      </c>
      <c r="C7328" s="5" t="n">
        <f aca="false">MOD(A7328,45)</f>
        <v>37</v>
      </c>
      <c r="D7328" s="5" t="n">
        <f aca="false">A7328-1</f>
        <v>7326</v>
      </c>
      <c r="E7328" s="5" t="str">
        <f aca="false">IF(C7328=0,"U",VLOOKUP(D7328,A:B,2,0))</f>
        <v>N0603F</v>
      </c>
    </row>
    <row r="7329" customFormat="false" ht="15.75" hidden="false" customHeight="false" outlineLevel="0" collapsed="false">
      <c r="A7329" s="3" t="n">
        <v>7328</v>
      </c>
      <c r="B7329" s="3" t="s">
        <v>7334</v>
      </c>
      <c r="C7329" s="5" t="n">
        <f aca="false">MOD(A7329,45)</f>
        <v>38</v>
      </c>
      <c r="D7329" s="5" t="n">
        <f aca="false">A7329-1</f>
        <v>7327</v>
      </c>
      <c r="E7329" s="5" t="str">
        <f aca="false">IF(C7329=0,"U",VLOOKUP(D7329,A:B,2,0))</f>
        <v>N0603R</v>
      </c>
    </row>
    <row r="7330" customFormat="false" ht="15.75" hidden="false" customHeight="false" outlineLevel="0" collapsed="false">
      <c r="A7330" s="3" t="n">
        <v>7329</v>
      </c>
      <c r="B7330" s="3" t="s">
        <v>7335</v>
      </c>
      <c r="C7330" s="5" t="n">
        <f aca="false">MOD(A7330,45)</f>
        <v>39</v>
      </c>
      <c r="D7330" s="5" t="n">
        <f aca="false">A7330-1</f>
        <v>7328</v>
      </c>
      <c r="E7330" s="5" t="str">
        <f aca="false">IF(C7330=0,"U",VLOOKUP(D7330,A:B,2,0))</f>
        <v>N0604F</v>
      </c>
    </row>
    <row r="7331" customFormat="false" ht="15.75" hidden="false" customHeight="false" outlineLevel="0" collapsed="false">
      <c r="A7331" s="3" t="n">
        <v>7330</v>
      </c>
      <c r="B7331" s="3" t="s">
        <v>7336</v>
      </c>
      <c r="C7331" s="5" t="n">
        <f aca="false">MOD(A7331,45)</f>
        <v>40</v>
      </c>
      <c r="D7331" s="5" t="n">
        <f aca="false">A7331-1</f>
        <v>7329</v>
      </c>
      <c r="E7331" s="5" t="str">
        <f aca="false">IF(C7331=0,"U",VLOOKUP(D7331,A:B,2,0))</f>
        <v>N0604R</v>
      </c>
    </row>
    <row r="7332" customFormat="false" ht="15.75" hidden="false" customHeight="false" outlineLevel="0" collapsed="false">
      <c r="A7332" s="3" t="n">
        <v>7331</v>
      </c>
      <c r="B7332" s="3" t="s">
        <v>7337</v>
      </c>
      <c r="C7332" s="5" t="n">
        <f aca="false">MOD(A7332,45)</f>
        <v>41</v>
      </c>
      <c r="D7332" s="5" t="n">
        <f aca="false">A7332-1</f>
        <v>7330</v>
      </c>
      <c r="E7332" s="5" t="str">
        <f aca="false">IF(C7332=0,"U",VLOOKUP(D7332,A:B,2,0))</f>
        <v>N0605F</v>
      </c>
    </row>
    <row r="7333" customFormat="false" ht="15.75" hidden="false" customHeight="false" outlineLevel="0" collapsed="false">
      <c r="A7333" s="3" t="n">
        <v>7332</v>
      </c>
      <c r="B7333" s="3" t="s">
        <v>7338</v>
      </c>
      <c r="C7333" s="5" t="n">
        <f aca="false">MOD(A7333,45)</f>
        <v>42</v>
      </c>
      <c r="D7333" s="5" t="n">
        <f aca="false">A7333-1</f>
        <v>7331</v>
      </c>
      <c r="E7333" s="5" t="str">
        <f aca="false">IF(C7333=0,"U",VLOOKUP(D7333,A:B,2,0))</f>
        <v>N0605R</v>
      </c>
    </row>
    <row r="7334" customFormat="false" ht="15.75" hidden="false" customHeight="false" outlineLevel="0" collapsed="false">
      <c r="A7334" s="3" t="n">
        <v>7333</v>
      </c>
      <c r="B7334" s="3" t="s">
        <v>7339</v>
      </c>
      <c r="C7334" s="5" t="n">
        <f aca="false">MOD(A7334,45)</f>
        <v>43</v>
      </c>
      <c r="D7334" s="5" t="n">
        <f aca="false">A7334-1</f>
        <v>7332</v>
      </c>
      <c r="E7334" s="5" t="str">
        <f aca="false">IF(C7334=0,"U",VLOOKUP(D7334,A:B,2,0))</f>
        <v>N0606F</v>
      </c>
    </row>
    <row r="7335" customFormat="false" ht="15.75" hidden="false" customHeight="false" outlineLevel="0" collapsed="false">
      <c r="A7335" s="3" t="n">
        <v>7334</v>
      </c>
      <c r="B7335" s="3" t="s">
        <v>7340</v>
      </c>
      <c r="C7335" s="5" t="n">
        <f aca="false">MOD(A7335,45)</f>
        <v>44</v>
      </c>
      <c r="D7335" s="5" t="n">
        <f aca="false">A7335-1</f>
        <v>7333</v>
      </c>
      <c r="E7335" s="5" t="str">
        <f aca="false">IF(C7335=0,"U",VLOOKUP(D7335,A:B,2,0))</f>
        <v>N0606R</v>
      </c>
    </row>
    <row r="7336" customFormat="false" ht="15.75" hidden="false" customHeight="false" outlineLevel="0" collapsed="false">
      <c r="A7336" s="3" t="n">
        <v>7335</v>
      </c>
      <c r="B7336" s="3" t="s">
        <v>7341</v>
      </c>
      <c r="C7336" s="5" t="n">
        <f aca="false">MOD(A7336,45)</f>
        <v>0</v>
      </c>
      <c r="D7336" s="5" t="n">
        <f aca="false">A7336-1</f>
        <v>7334</v>
      </c>
      <c r="E7336" s="5" t="str">
        <f aca="false">IF(C7336=0,"U",VLOOKUP(D7336,A:B,2,0))</f>
        <v>U</v>
      </c>
    </row>
    <row r="7337" customFormat="false" ht="15.75" hidden="false" customHeight="false" outlineLevel="0" collapsed="false">
      <c r="A7337" s="3" t="n">
        <v>7336</v>
      </c>
      <c r="B7337" s="3" t="s">
        <v>7342</v>
      </c>
      <c r="C7337" s="5" t="n">
        <f aca="false">MOD(A7337,45)</f>
        <v>1</v>
      </c>
      <c r="D7337" s="5" t="n">
        <f aca="false">A7337-1</f>
        <v>7335</v>
      </c>
      <c r="E7337" s="5" t="str">
        <f aca="false">IF(C7337=0,"U",VLOOKUP(D7337,A:B,2,0))</f>
        <v>N0607R</v>
      </c>
    </row>
    <row r="7338" customFormat="false" ht="15.75" hidden="false" customHeight="false" outlineLevel="0" collapsed="false">
      <c r="A7338" s="3" t="n">
        <v>7337</v>
      </c>
      <c r="B7338" s="3" t="s">
        <v>7343</v>
      </c>
      <c r="C7338" s="5" t="n">
        <f aca="false">MOD(A7338,45)</f>
        <v>2</v>
      </c>
      <c r="D7338" s="5" t="n">
        <f aca="false">A7338-1</f>
        <v>7336</v>
      </c>
      <c r="E7338" s="5" t="str">
        <f aca="false">IF(C7338=0,"U",VLOOKUP(D7338,A:B,2,0))</f>
        <v>N0701F</v>
      </c>
    </row>
    <row r="7339" customFormat="false" ht="15.75" hidden="false" customHeight="false" outlineLevel="0" collapsed="false">
      <c r="A7339" s="3" t="n">
        <v>7338</v>
      </c>
      <c r="B7339" s="3" t="s">
        <v>7344</v>
      </c>
      <c r="C7339" s="5" t="n">
        <f aca="false">MOD(A7339,45)</f>
        <v>3</v>
      </c>
      <c r="D7339" s="5" t="n">
        <f aca="false">A7339-1</f>
        <v>7337</v>
      </c>
      <c r="E7339" s="5" t="str">
        <f aca="false">IF(C7339=0,"U",VLOOKUP(D7339,A:B,2,0))</f>
        <v>N0701R</v>
      </c>
    </row>
    <row r="7340" customFormat="false" ht="15.75" hidden="false" customHeight="false" outlineLevel="0" collapsed="false">
      <c r="A7340" s="3" t="n">
        <v>7339</v>
      </c>
      <c r="B7340" s="3" t="s">
        <v>7345</v>
      </c>
      <c r="C7340" s="5" t="n">
        <f aca="false">MOD(A7340,45)</f>
        <v>4</v>
      </c>
      <c r="D7340" s="5" t="n">
        <f aca="false">A7340-1</f>
        <v>7338</v>
      </c>
      <c r="E7340" s="5" t="str">
        <f aca="false">IF(C7340=0,"U",VLOOKUP(D7340,A:B,2,0))</f>
        <v>N0702F</v>
      </c>
    </row>
    <row r="7341" customFormat="false" ht="15.75" hidden="false" customHeight="false" outlineLevel="0" collapsed="false">
      <c r="A7341" s="3" t="n">
        <v>7340</v>
      </c>
      <c r="B7341" s="3" t="s">
        <v>7346</v>
      </c>
      <c r="C7341" s="5" t="n">
        <f aca="false">MOD(A7341,45)</f>
        <v>5</v>
      </c>
      <c r="D7341" s="5" t="n">
        <f aca="false">A7341-1</f>
        <v>7339</v>
      </c>
      <c r="E7341" s="5" t="str">
        <f aca="false">IF(C7341=0,"U",VLOOKUP(D7341,A:B,2,0))</f>
        <v>N0702R</v>
      </c>
    </row>
    <row r="7342" customFormat="false" ht="15.75" hidden="false" customHeight="false" outlineLevel="0" collapsed="false">
      <c r="A7342" s="3" t="n">
        <v>7341</v>
      </c>
      <c r="B7342" s="3" t="s">
        <v>7347</v>
      </c>
      <c r="C7342" s="5" t="n">
        <f aca="false">MOD(A7342,45)</f>
        <v>6</v>
      </c>
      <c r="D7342" s="5" t="n">
        <f aca="false">A7342-1</f>
        <v>7340</v>
      </c>
      <c r="E7342" s="5" t="str">
        <f aca="false">IF(C7342=0,"U",VLOOKUP(D7342,A:B,2,0))</f>
        <v>N0703F</v>
      </c>
    </row>
    <row r="7343" customFormat="false" ht="15.75" hidden="false" customHeight="false" outlineLevel="0" collapsed="false">
      <c r="A7343" s="3" t="n">
        <v>7342</v>
      </c>
      <c r="B7343" s="3" t="s">
        <v>7348</v>
      </c>
      <c r="C7343" s="5" t="n">
        <f aca="false">MOD(A7343,45)</f>
        <v>7</v>
      </c>
      <c r="D7343" s="5" t="n">
        <f aca="false">A7343-1</f>
        <v>7341</v>
      </c>
      <c r="E7343" s="5" t="str">
        <f aca="false">IF(C7343=0,"U",VLOOKUP(D7343,A:B,2,0))</f>
        <v>N0703R</v>
      </c>
    </row>
    <row r="7344" customFormat="false" ht="15.75" hidden="false" customHeight="false" outlineLevel="0" collapsed="false">
      <c r="A7344" s="3" t="n">
        <v>7343</v>
      </c>
      <c r="B7344" s="3" t="s">
        <v>7349</v>
      </c>
      <c r="C7344" s="5" t="n">
        <f aca="false">MOD(A7344,45)</f>
        <v>8</v>
      </c>
      <c r="D7344" s="5" t="n">
        <f aca="false">A7344-1</f>
        <v>7342</v>
      </c>
      <c r="E7344" s="5" t="str">
        <f aca="false">IF(C7344=0,"U",VLOOKUP(D7344,A:B,2,0))</f>
        <v>N0704F</v>
      </c>
    </row>
    <row r="7345" customFormat="false" ht="15.75" hidden="false" customHeight="false" outlineLevel="0" collapsed="false">
      <c r="A7345" s="3" t="n">
        <v>7344</v>
      </c>
      <c r="B7345" s="3" t="s">
        <v>7350</v>
      </c>
      <c r="C7345" s="5" t="n">
        <f aca="false">MOD(A7345,45)</f>
        <v>9</v>
      </c>
      <c r="D7345" s="5" t="n">
        <f aca="false">A7345-1</f>
        <v>7343</v>
      </c>
      <c r="E7345" s="5" t="str">
        <f aca="false">IF(C7345=0,"U",VLOOKUP(D7345,A:B,2,0))</f>
        <v>N0704R</v>
      </c>
    </row>
    <row r="7346" customFormat="false" ht="15.75" hidden="false" customHeight="false" outlineLevel="0" collapsed="false">
      <c r="A7346" s="3" t="n">
        <v>7345</v>
      </c>
      <c r="B7346" s="3" t="s">
        <v>7351</v>
      </c>
      <c r="C7346" s="5" t="n">
        <f aca="false">MOD(A7346,45)</f>
        <v>10</v>
      </c>
      <c r="D7346" s="5" t="n">
        <f aca="false">A7346-1</f>
        <v>7344</v>
      </c>
      <c r="E7346" s="5" t="str">
        <f aca="false">IF(C7346=0,"U",VLOOKUP(D7346,A:B,2,0))</f>
        <v>N0705F</v>
      </c>
    </row>
    <row r="7347" customFormat="false" ht="15.75" hidden="false" customHeight="false" outlineLevel="0" collapsed="false">
      <c r="A7347" s="3" t="n">
        <v>7346</v>
      </c>
      <c r="B7347" s="3" t="s">
        <v>7352</v>
      </c>
      <c r="C7347" s="5" t="n">
        <f aca="false">MOD(A7347,45)</f>
        <v>11</v>
      </c>
      <c r="D7347" s="5" t="n">
        <f aca="false">A7347-1</f>
        <v>7345</v>
      </c>
      <c r="E7347" s="5" t="str">
        <f aca="false">IF(C7347=0,"U",VLOOKUP(D7347,A:B,2,0))</f>
        <v>N0705R</v>
      </c>
    </row>
    <row r="7348" customFormat="false" ht="15.75" hidden="false" customHeight="false" outlineLevel="0" collapsed="false">
      <c r="A7348" s="3" t="n">
        <v>7347</v>
      </c>
      <c r="B7348" s="3" t="s">
        <v>7353</v>
      </c>
      <c r="C7348" s="5" t="n">
        <f aca="false">MOD(A7348,45)</f>
        <v>12</v>
      </c>
      <c r="D7348" s="5" t="n">
        <f aca="false">A7348-1</f>
        <v>7346</v>
      </c>
      <c r="E7348" s="5" t="str">
        <f aca="false">IF(C7348=0,"U",VLOOKUP(D7348,A:B,2,0))</f>
        <v>N0706F</v>
      </c>
    </row>
    <row r="7349" customFormat="false" ht="15.75" hidden="false" customHeight="false" outlineLevel="0" collapsed="false">
      <c r="A7349" s="3" t="n">
        <v>7348</v>
      </c>
      <c r="B7349" s="3" t="s">
        <v>7354</v>
      </c>
      <c r="C7349" s="5" t="n">
        <f aca="false">MOD(A7349,45)</f>
        <v>13</v>
      </c>
      <c r="D7349" s="5" t="n">
        <f aca="false">A7349-1</f>
        <v>7347</v>
      </c>
      <c r="E7349" s="5" t="str">
        <f aca="false">IF(C7349=0,"U",VLOOKUP(D7349,A:B,2,0))</f>
        <v>N0706R</v>
      </c>
    </row>
    <row r="7350" customFormat="false" ht="15.75" hidden="false" customHeight="false" outlineLevel="0" collapsed="false">
      <c r="A7350" s="3" t="n">
        <v>7349</v>
      </c>
      <c r="B7350" s="3" t="s">
        <v>7355</v>
      </c>
      <c r="C7350" s="5" t="n">
        <f aca="false">MOD(A7350,45)</f>
        <v>14</v>
      </c>
      <c r="D7350" s="5" t="n">
        <f aca="false">A7350-1</f>
        <v>7348</v>
      </c>
      <c r="E7350" s="5" t="str">
        <f aca="false">IF(C7350=0,"U",VLOOKUP(D7350,A:B,2,0))</f>
        <v>N0707F</v>
      </c>
    </row>
    <row r="7351" customFormat="false" ht="15.75" hidden="false" customHeight="false" outlineLevel="0" collapsed="false">
      <c r="A7351" s="3" t="n">
        <v>7350</v>
      </c>
      <c r="B7351" s="3" t="s">
        <v>7356</v>
      </c>
      <c r="C7351" s="5" t="n">
        <f aca="false">MOD(A7351,45)</f>
        <v>15</v>
      </c>
      <c r="D7351" s="5" t="n">
        <f aca="false">A7351-1</f>
        <v>7349</v>
      </c>
      <c r="E7351" s="5" t="str">
        <f aca="false">IF(C7351=0,"U",VLOOKUP(D7351,A:B,2,0))</f>
        <v>N0707R</v>
      </c>
    </row>
    <row r="7352" customFormat="false" ht="15.75" hidden="false" customHeight="false" outlineLevel="0" collapsed="false">
      <c r="A7352" s="3" t="n">
        <v>7351</v>
      </c>
      <c r="B7352" s="3" t="s">
        <v>7357</v>
      </c>
      <c r="C7352" s="5" t="n">
        <f aca="false">MOD(A7352,45)</f>
        <v>16</v>
      </c>
      <c r="D7352" s="5" t="n">
        <f aca="false">A7352-1</f>
        <v>7350</v>
      </c>
      <c r="E7352" s="5" t="str">
        <f aca="false">IF(C7352=0,"U",VLOOKUP(D7352,A:B,2,0))</f>
        <v>N0801F</v>
      </c>
    </row>
    <row r="7353" customFormat="false" ht="15.75" hidden="false" customHeight="false" outlineLevel="0" collapsed="false">
      <c r="A7353" s="3" t="n">
        <v>7352</v>
      </c>
      <c r="B7353" s="3" t="s">
        <v>7358</v>
      </c>
      <c r="C7353" s="5" t="n">
        <f aca="false">MOD(A7353,45)</f>
        <v>17</v>
      </c>
      <c r="D7353" s="5" t="n">
        <f aca="false">A7353-1</f>
        <v>7351</v>
      </c>
      <c r="E7353" s="5" t="str">
        <f aca="false">IF(C7353=0,"U",VLOOKUP(D7353,A:B,2,0))</f>
        <v>N0801R</v>
      </c>
    </row>
    <row r="7354" customFormat="false" ht="15.75" hidden="false" customHeight="false" outlineLevel="0" collapsed="false">
      <c r="A7354" s="3" t="n">
        <v>7353</v>
      </c>
      <c r="B7354" s="3" t="s">
        <v>7359</v>
      </c>
      <c r="C7354" s="5" t="n">
        <f aca="false">MOD(A7354,45)</f>
        <v>18</v>
      </c>
      <c r="D7354" s="5" t="n">
        <f aca="false">A7354-1</f>
        <v>7352</v>
      </c>
      <c r="E7354" s="5" t="str">
        <f aca="false">IF(C7354=0,"U",VLOOKUP(D7354,A:B,2,0))</f>
        <v>N0802F</v>
      </c>
    </row>
    <row r="7355" customFormat="false" ht="15.75" hidden="false" customHeight="false" outlineLevel="0" collapsed="false">
      <c r="A7355" s="3" t="n">
        <v>7354</v>
      </c>
      <c r="B7355" s="3" t="s">
        <v>7360</v>
      </c>
      <c r="C7355" s="5" t="n">
        <f aca="false">MOD(A7355,45)</f>
        <v>19</v>
      </c>
      <c r="D7355" s="5" t="n">
        <f aca="false">A7355-1</f>
        <v>7353</v>
      </c>
      <c r="E7355" s="5" t="str">
        <f aca="false">IF(C7355=0,"U",VLOOKUP(D7355,A:B,2,0))</f>
        <v>N0802R</v>
      </c>
    </row>
    <row r="7356" customFormat="false" ht="15.75" hidden="false" customHeight="false" outlineLevel="0" collapsed="false">
      <c r="A7356" s="3" t="n">
        <v>7355</v>
      </c>
      <c r="B7356" s="3" t="s">
        <v>7361</v>
      </c>
      <c r="C7356" s="5" t="n">
        <f aca="false">MOD(A7356,45)</f>
        <v>20</v>
      </c>
      <c r="D7356" s="5" t="n">
        <f aca="false">A7356-1</f>
        <v>7354</v>
      </c>
      <c r="E7356" s="5" t="str">
        <f aca="false">IF(C7356=0,"U",VLOOKUP(D7356,A:B,2,0))</f>
        <v>N0803F</v>
      </c>
    </row>
    <row r="7357" customFormat="false" ht="15.75" hidden="false" customHeight="false" outlineLevel="0" collapsed="false">
      <c r="A7357" s="3" t="n">
        <v>7356</v>
      </c>
      <c r="B7357" s="3" t="s">
        <v>7362</v>
      </c>
      <c r="C7357" s="5" t="n">
        <f aca="false">MOD(A7357,45)</f>
        <v>21</v>
      </c>
      <c r="D7357" s="5" t="n">
        <f aca="false">A7357-1</f>
        <v>7355</v>
      </c>
      <c r="E7357" s="5" t="str">
        <f aca="false">IF(C7357=0,"U",VLOOKUP(D7357,A:B,2,0))</f>
        <v>N0803R</v>
      </c>
    </row>
    <row r="7358" customFormat="false" ht="15.75" hidden="false" customHeight="false" outlineLevel="0" collapsed="false">
      <c r="A7358" s="3" t="n">
        <v>7357</v>
      </c>
      <c r="B7358" s="3" t="s">
        <v>7363</v>
      </c>
      <c r="C7358" s="5" t="n">
        <f aca="false">MOD(A7358,45)</f>
        <v>22</v>
      </c>
      <c r="D7358" s="5" t="n">
        <f aca="false">A7358-1</f>
        <v>7356</v>
      </c>
      <c r="E7358" s="5" t="str">
        <f aca="false">IF(C7358=0,"U",VLOOKUP(D7358,A:B,2,0))</f>
        <v>N0804F</v>
      </c>
    </row>
    <row r="7359" customFormat="false" ht="15.75" hidden="false" customHeight="false" outlineLevel="0" collapsed="false">
      <c r="A7359" s="3" t="n">
        <v>7358</v>
      </c>
      <c r="B7359" s="3" t="s">
        <v>7364</v>
      </c>
      <c r="C7359" s="5" t="n">
        <f aca="false">MOD(A7359,45)</f>
        <v>23</v>
      </c>
      <c r="D7359" s="5" t="n">
        <f aca="false">A7359-1</f>
        <v>7357</v>
      </c>
      <c r="E7359" s="5" t="str">
        <f aca="false">IF(C7359=0,"U",VLOOKUP(D7359,A:B,2,0))</f>
        <v>N0804R</v>
      </c>
    </row>
    <row r="7360" customFormat="false" ht="15.75" hidden="false" customHeight="false" outlineLevel="0" collapsed="false">
      <c r="A7360" s="3" t="n">
        <v>7359</v>
      </c>
      <c r="B7360" s="3" t="s">
        <v>7365</v>
      </c>
      <c r="C7360" s="5" t="n">
        <f aca="false">MOD(A7360,45)</f>
        <v>24</v>
      </c>
      <c r="D7360" s="5" t="n">
        <f aca="false">A7360-1</f>
        <v>7358</v>
      </c>
      <c r="E7360" s="5" t="str">
        <f aca="false">IF(C7360=0,"U",VLOOKUP(D7360,A:B,2,0))</f>
        <v>N0805F</v>
      </c>
    </row>
    <row r="7361" customFormat="false" ht="15.75" hidden="false" customHeight="false" outlineLevel="0" collapsed="false">
      <c r="A7361" s="3" t="n">
        <v>7360</v>
      </c>
      <c r="B7361" s="3" t="s">
        <v>7366</v>
      </c>
      <c r="C7361" s="5" t="n">
        <f aca="false">MOD(A7361,45)</f>
        <v>25</v>
      </c>
      <c r="D7361" s="5" t="n">
        <f aca="false">A7361-1</f>
        <v>7359</v>
      </c>
      <c r="E7361" s="5" t="str">
        <f aca="false">IF(C7361=0,"U",VLOOKUP(D7361,A:B,2,0))</f>
        <v>N0805R</v>
      </c>
    </row>
    <row r="7362" customFormat="false" ht="15.75" hidden="false" customHeight="false" outlineLevel="0" collapsed="false">
      <c r="A7362" s="3" t="n">
        <v>7361</v>
      </c>
      <c r="B7362" s="3" t="s">
        <v>7367</v>
      </c>
      <c r="C7362" s="5" t="n">
        <f aca="false">MOD(A7362,45)</f>
        <v>26</v>
      </c>
      <c r="D7362" s="5" t="n">
        <f aca="false">A7362-1</f>
        <v>7360</v>
      </c>
      <c r="E7362" s="5" t="str">
        <f aca="false">IF(C7362=0,"U",VLOOKUP(D7362,A:B,2,0))</f>
        <v>N0806F</v>
      </c>
    </row>
    <row r="7363" customFormat="false" ht="15.75" hidden="false" customHeight="false" outlineLevel="0" collapsed="false">
      <c r="A7363" s="3" t="n">
        <v>7362</v>
      </c>
      <c r="B7363" s="3" t="s">
        <v>7368</v>
      </c>
      <c r="C7363" s="5" t="n">
        <f aca="false">MOD(A7363,45)</f>
        <v>27</v>
      </c>
      <c r="D7363" s="5" t="n">
        <f aca="false">A7363-1</f>
        <v>7361</v>
      </c>
      <c r="E7363" s="5" t="str">
        <f aca="false">IF(C7363=0,"U",VLOOKUP(D7363,A:B,2,0))</f>
        <v>N0806R</v>
      </c>
    </row>
    <row r="7364" customFormat="false" ht="15.75" hidden="false" customHeight="false" outlineLevel="0" collapsed="false">
      <c r="A7364" s="3" t="n">
        <v>7363</v>
      </c>
      <c r="B7364" s="3" t="s">
        <v>7369</v>
      </c>
      <c r="C7364" s="5" t="n">
        <f aca="false">MOD(A7364,45)</f>
        <v>28</v>
      </c>
      <c r="D7364" s="5" t="n">
        <f aca="false">A7364-1</f>
        <v>7362</v>
      </c>
      <c r="E7364" s="5" t="str">
        <f aca="false">IF(C7364=0,"U",VLOOKUP(D7364,A:B,2,0))</f>
        <v>N0807F</v>
      </c>
    </row>
    <row r="7365" customFormat="false" ht="15.75" hidden="false" customHeight="false" outlineLevel="0" collapsed="false">
      <c r="A7365" s="3" t="n">
        <v>7364</v>
      </c>
      <c r="B7365" s="3" t="s">
        <v>7370</v>
      </c>
      <c r="C7365" s="5" t="n">
        <f aca="false">MOD(A7365,45)</f>
        <v>29</v>
      </c>
      <c r="D7365" s="5" t="n">
        <f aca="false">A7365-1</f>
        <v>7363</v>
      </c>
      <c r="E7365" s="5" t="str">
        <f aca="false">IF(C7365=0,"U",VLOOKUP(D7365,A:B,2,0))</f>
        <v>N0807R</v>
      </c>
    </row>
    <row r="7366" customFormat="false" ht="15.75" hidden="false" customHeight="false" outlineLevel="0" collapsed="false">
      <c r="A7366" s="3" t="n">
        <v>7365</v>
      </c>
      <c r="B7366" s="3" t="s">
        <v>7371</v>
      </c>
      <c r="C7366" s="5" t="n">
        <f aca="false">MOD(A7366,45)</f>
        <v>30</v>
      </c>
      <c r="D7366" s="5" t="n">
        <f aca="false">A7366-1</f>
        <v>7364</v>
      </c>
      <c r="E7366" s="5" t="str">
        <f aca="false">IF(C7366=0,"U",VLOOKUP(D7366,A:B,2,0))</f>
        <v>N0901F</v>
      </c>
    </row>
    <row r="7367" customFormat="false" ht="15.75" hidden="false" customHeight="false" outlineLevel="0" collapsed="false">
      <c r="A7367" s="3" t="n">
        <v>7366</v>
      </c>
      <c r="B7367" s="3" t="s">
        <v>7372</v>
      </c>
      <c r="C7367" s="5" t="n">
        <f aca="false">MOD(A7367,45)</f>
        <v>31</v>
      </c>
      <c r="D7367" s="5" t="n">
        <f aca="false">A7367-1</f>
        <v>7365</v>
      </c>
      <c r="E7367" s="5" t="str">
        <f aca="false">IF(C7367=0,"U",VLOOKUP(D7367,A:B,2,0))</f>
        <v>N0901R</v>
      </c>
    </row>
    <row r="7368" customFormat="false" ht="15.75" hidden="false" customHeight="false" outlineLevel="0" collapsed="false">
      <c r="A7368" s="3" t="n">
        <v>7367</v>
      </c>
      <c r="B7368" s="3" t="s">
        <v>7373</v>
      </c>
      <c r="C7368" s="5" t="n">
        <f aca="false">MOD(A7368,45)</f>
        <v>32</v>
      </c>
      <c r="D7368" s="5" t="n">
        <f aca="false">A7368-1</f>
        <v>7366</v>
      </c>
      <c r="E7368" s="5" t="str">
        <f aca="false">IF(C7368=0,"U",VLOOKUP(D7368,A:B,2,0))</f>
        <v>N0902F</v>
      </c>
    </row>
    <row r="7369" customFormat="false" ht="15.75" hidden="false" customHeight="false" outlineLevel="0" collapsed="false">
      <c r="A7369" s="3" t="n">
        <v>7368</v>
      </c>
      <c r="B7369" s="3" t="s">
        <v>7374</v>
      </c>
      <c r="C7369" s="5" t="n">
        <f aca="false">MOD(A7369,45)</f>
        <v>33</v>
      </c>
      <c r="D7369" s="5" t="n">
        <f aca="false">A7369-1</f>
        <v>7367</v>
      </c>
      <c r="E7369" s="5" t="str">
        <f aca="false">IF(C7369=0,"U",VLOOKUP(D7369,A:B,2,0))</f>
        <v>N0902R</v>
      </c>
    </row>
    <row r="7370" customFormat="false" ht="15.75" hidden="false" customHeight="false" outlineLevel="0" collapsed="false">
      <c r="A7370" s="3" t="n">
        <v>7369</v>
      </c>
      <c r="B7370" s="3" t="s">
        <v>7375</v>
      </c>
      <c r="C7370" s="5" t="n">
        <f aca="false">MOD(A7370,45)</f>
        <v>34</v>
      </c>
      <c r="D7370" s="5" t="n">
        <f aca="false">A7370-1</f>
        <v>7368</v>
      </c>
      <c r="E7370" s="5" t="str">
        <f aca="false">IF(C7370=0,"U",VLOOKUP(D7370,A:B,2,0))</f>
        <v>N0903F</v>
      </c>
    </row>
    <row r="7371" customFormat="false" ht="15.75" hidden="false" customHeight="false" outlineLevel="0" collapsed="false">
      <c r="A7371" s="3" t="n">
        <v>7370</v>
      </c>
      <c r="B7371" s="3" t="s">
        <v>7376</v>
      </c>
      <c r="C7371" s="5" t="n">
        <f aca="false">MOD(A7371,45)</f>
        <v>35</v>
      </c>
      <c r="D7371" s="5" t="n">
        <f aca="false">A7371-1</f>
        <v>7369</v>
      </c>
      <c r="E7371" s="5" t="str">
        <f aca="false">IF(C7371=0,"U",VLOOKUP(D7371,A:B,2,0))</f>
        <v>N0903R</v>
      </c>
    </row>
    <row r="7372" customFormat="false" ht="15.75" hidden="false" customHeight="false" outlineLevel="0" collapsed="false">
      <c r="A7372" s="3" t="n">
        <v>7371</v>
      </c>
      <c r="B7372" s="3" t="s">
        <v>7377</v>
      </c>
      <c r="C7372" s="5" t="n">
        <f aca="false">MOD(A7372,45)</f>
        <v>36</v>
      </c>
      <c r="D7372" s="5" t="n">
        <f aca="false">A7372-1</f>
        <v>7370</v>
      </c>
      <c r="E7372" s="5" t="str">
        <f aca="false">IF(C7372=0,"U",VLOOKUP(D7372,A:B,2,0))</f>
        <v>N0904F</v>
      </c>
    </row>
    <row r="7373" customFormat="false" ht="15.75" hidden="false" customHeight="false" outlineLevel="0" collapsed="false">
      <c r="A7373" s="3" t="n">
        <v>7372</v>
      </c>
      <c r="B7373" s="3" t="s">
        <v>7378</v>
      </c>
      <c r="C7373" s="5" t="n">
        <f aca="false">MOD(A7373,45)</f>
        <v>37</v>
      </c>
      <c r="D7373" s="5" t="n">
        <f aca="false">A7373-1</f>
        <v>7371</v>
      </c>
      <c r="E7373" s="5" t="str">
        <f aca="false">IF(C7373=0,"U",VLOOKUP(D7373,A:B,2,0))</f>
        <v>N0904R</v>
      </c>
    </row>
    <row r="7374" customFormat="false" ht="15.75" hidden="false" customHeight="false" outlineLevel="0" collapsed="false">
      <c r="A7374" s="3" t="n">
        <v>7373</v>
      </c>
      <c r="B7374" s="3" t="s">
        <v>7379</v>
      </c>
      <c r="C7374" s="5" t="n">
        <f aca="false">MOD(A7374,45)</f>
        <v>38</v>
      </c>
      <c r="D7374" s="5" t="n">
        <f aca="false">A7374-1</f>
        <v>7372</v>
      </c>
      <c r="E7374" s="5" t="str">
        <f aca="false">IF(C7374=0,"U",VLOOKUP(D7374,A:B,2,0))</f>
        <v>N0905F</v>
      </c>
    </row>
    <row r="7375" customFormat="false" ht="15.75" hidden="false" customHeight="false" outlineLevel="0" collapsed="false">
      <c r="A7375" s="3" t="n">
        <v>7374</v>
      </c>
      <c r="B7375" s="3" t="s">
        <v>7380</v>
      </c>
      <c r="C7375" s="5" t="n">
        <f aca="false">MOD(A7375,45)</f>
        <v>39</v>
      </c>
      <c r="D7375" s="5" t="n">
        <f aca="false">A7375-1</f>
        <v>7373</v>
      </c>
      <c r="E7375" s="5" t="str">
        <f aca="false">IF(C7375=0,"U",VLOOKUP(D7375,A:B,2,0))</f>
        <v>N0905R</v>
      </c>
    </row>
    <row r="7376" customFormat="false" ht="15.75" hidden="false" customHeight="false" outlineLevel="0" collapsed="false">
      <c r="A7376" s="3" t="n">
        <v>7375</v>
      </c>
      <c r="B7376" s="3" t="s">
        <v>7381</v>
      </c>
      <c r="C7376" s="5" t="n">
        <f aca="false">MOD(A7376,45)</f>
        <v>40</v>
      </c>
      <c r="D7376" s="5" t="n">
        <f aca="false">A7376-1</f>
        <v>7374</v>
      </c>
      <c r="E7376" s="5" t="str">
        <f aca="false">IF(C7376=0,"U",VLOOKUP(D7376,A:B,2,0))</f>
        <v>N0906F</v>
      </c>
    </row>
    <row r="7377" customFormat="false" ht="15.75" hidden="false" customHeight="false" outlineLevel="0" collapsed="false">
      <c r="A7377" s="3" t="n">
        <v>7376</v>
      </c>
      <c r="B7377" s="3" t="s">
        <v>7382</v>
      </c>
      <c r="C7377" s="5" t="n">
        <f aca="false">MOD(A7377,45)</f>
        <v>41</v>
      </c>
      <c r="D7377" s="5" t="n">
        <f aca="false">A7377-1</f>
        <v>7375</v>
      </c>
      <c r="E7377" s="5" t="str">
        <f aca="false">IF(C7377=0,"U",VLOOKUP(D7377,A:B,2,0))</f>
        <v>N0906R</v>
      </c>
    </row>
    <row r="7378" customFormat="false" ht="15.75" hidden="false" customHeight="false" outlineLevel="0" collapsed="false">
      <c r="A7378" s="3" t="n">
        <v>7377</v>
      </c>
      <c r="B7378" s="3" t="s">
        <v>7383</v>
      </c>
      <c r="C7378" s="5" t="n">
        <f aca="false">MOD(A7378,45)</f>
        <v>42</v>
      </c>
      <c r="D7378" s="5" t="n">
        <f aca="false">A7378-1</f>
        <v>7376</v>
      </c>
      <c r="E7378" s="5" t="str">
        <f aca="false">IF(C7378=0,"U",VLOOKUP(D7378,A:B,2,0))</f>
        <v>N0907F</v>
      </c>
    </row>
    <row r="7379" customFormat="false" ht="15.75" hidden="false" customHeight="false" outlineLevel="0" collapsed="false">
      <c r="A7379" s="3" t="n">
        <v>7378</v>
      </c>
      <c r="B7379" s="3" t="s">
        <v>7384</v>
      </c>
      <c r="C7379" s="5" t="n">
        <f aca="false">MOD(A7379,45)</f>
        <v>43</v>
      </c>
      <c r="D7379" s="5" t="n">
        <f aca="false">A7379-1</f>
        <v>7377</v>
      </c>
      <c r="E7379" s="5" t="str">
        <f aca="false">IF(C7379=0,"U",VLOOKUP(D7379,A:B,2,0))</f>
        <v>N0907R</v>
      </c>
    </row>
    <row r="7380" customFormat="false" ht="15.75" hidden="false" customHeight="false" outlineLevel="0" collapsed="false">
      <c r="A7380" s="3" t="n">
        <v>7379</v>
      </c>
      <c r="B7380" s="3" t="s">
        <v>7385</v>
      </c>
      <c r="C7380" s="5" t="n">
        <f aca="false">MOD(A7380,45)</f>
        <v>44</v>
      </c>
      <c r="D7380" s="5" t="n">
        <f aca="false">A7380-1</f>
        <v>7378</v>
      </c>
      <c r="E7380" s="5" t="str">
        <f aca="false">IF(C7380=0,"U",VLOOKUP(D7380,A:B,2,0))</f>
        <v>N1001F</v>
      </c>
    </row>
    <row r="7381" customFormat="false" ht="15.75" hidden="false" customHeight="false" outlineLevel="0" collapsed="false">
      <c r="A7381" s="3" t="n">
        <v>7380</v>
      </c>
      <c r="B7381" s="3" t="s">
        <v>7386</v>
      </c>
      <c r="C7381" s="5" t="n">
        <f aca="false">MOD(A7381,45)</f>
        <v>0</v>
      </c>
      <c r="D7381" s="5" t="n">
        <f aca="false">A7381-1</f>
        <v>7379</v>
      </c>
      <c r="E7381" s="5" t="str">
        <f aca="false">IF(C7381=0,"U",VLOOKUP(D7381,A:B,2,0))</f>
        <v>U</v>
      </c>
    </row>
    <row r="7382" customFormat="false" ht="15.75" hidden="false" customHeight="false" outlineLevel="0" collapsed="false">
      <c r="A7382" s="3" t="n">
        <v>7381</v>
      </c>
      <c r="B7382" s="3" t="s">
        <v>7387</v>
      </c>
      <c r="C7382" s="5" t="n">
        <f aca="false">MOD(A7382,45)</f>
        <v>1</v>
      </c>
      <c r="D7382" s="5" t="n">
        <f aca="false">A7382-1</f>
        <v>7380</v>
      </c>
      <c r="E7382" s="5" t="str">
        <f aca="false">IF(C7382=0,"U",VLOOKUP(D7382,A:B,2,0))</f>
        <v>N1002F</v>
      </c>
    </row>
    <row r="7383" customFormat="false" ht="15.75" hidden="false" customHeight="false" outlineLevel="0" collapsed="false">
      <c r="A7383" s="3" t="n">
        <v>7382</v>
      </c>
      <c r="B7383" s="3" t="s">
        <v>7388</v>
      </c>
      <c r="C7383" s="5" t="n">
        <f aca="false">MOD(A7383,45)</f>
        <v>2</v>
      </c>
      <c r="D7383" s="5" t="n">
        <f aca="false">A7383-1</f>
        <v>7381</v>
      </c>
      <c r="E7383" s="5" t="str">
        <f aca="false">IF(C7383=0,"U",VLOOKUP(D7383,A:B,2,0))</f>
        <v>N1002R</v>
      </c>
    </row>
    <row r="7384" customFormat="false" ht="15.75" hidden="false" customHeight="false" outlineLevel="0" collapsed="false">
      <c r="A7384" s="3" t="n">
        <v>7383</v>
      </c>
      <c r="B7384" s="3" t="s">
        <v>7389</v>
      </c>
      <c r="C7384" s="5" t="n">
        <f aca="false">MOD(A7384,45)</f>
        <v>3</v>
      </c>
      <c r="D7384" s="5" t="n">
        <f aca="false">A7384-1</f>
        <v>7382</v>
      </c>
      <c r="E7384" s="5" t="str">
        <f aca="false">IF(C7384=0,"U",VLOOKUP(D7384,A:B,2,0))</f>
        <v>N1003F</v>
      </c>
    </row>
    <row r="7385" customFormat="false" ht="15.75" hidden="false" customHeight="false" outlineLevel="0" collapsed="false">
      <c r="A7385" s="3" t="n">
        <v>7384</v>
      </c>
      <c r="B7385" s="3" t="s">
        <v>7390</v>
      </c>
      <c r="C7385" s="5" t="n">
        <f aca="false">MOD(A7385,45)</f>
        <v>4</v>
      </c>
      <c r="D7385" s="5" t="n">
        <f aca="false">A7385-1</f>
        <v>7383</v>
      </c>
      <c r="E7385" s="5" t="str">
        <f aca="false">IF(C7385=0,"U",VLOOKUP(D7385,A:B,2,0))</f>
        <v>N1003R</v>
      </c>
    </row>
    <row r="7386" customFormat="false" ht="15.75" hidden="false" customHeight="false" outlineLevel="0" collapsed="false">
      <c r="A7386" s="3" t="n">
        <v>7385</v>
      </c>
      <c r="B7386" s="3" t="s">
        <v>7391</v>
      </c>
      <c r="C7386" s="5" t="n">
        <f aca="false">MOD(A7386,45)</f>
        <v>5</v>
      </c>
      <c r="D7386" s="5" t="n">
        <f aca="false">A7386-1</f>
        <v>7384</v>
      </c>
      <c r="E7386" s="5" t="str">
        <f aca="false">IF(C7386=0,"U",VLOOKUP(D7386,A:B,2,0))</f>
        <v>N1004F</v>
      </c>
    </row>
    <row r="7387" customFormat="false" ht="15.75" hidden="false" customHeight="false" outlineLevel="0" collapsed="false">
      <c r="A7387" s="3" t="n">
        <v>7386</v>
      </c>
      <c r="B7387" s="3" t="s">
        <v>7392</v>
      </c>
      <c r="C7387" s="5" t="n">
        <f aca="false">MOD(A7387,45)</f>
        <v>6</v>
      </c>
      <c r="D7387" s="5" t="n">
        <f aca="false">A7387-1</f>
        <v>7385</v>
      </c>
      <c r="E7387" s="5" t="str">
        <f aca="false">IF(C7387=0,"U",VLOOKUP(D7387,A:B,2,0))</f>
        <v>N1004R</v>
      </c>
    </row>
    <row r="7388" customFormat="false" ht="15.75" hidden="false" customHeight="false" outlineLevel="0" collapsed="false">
      <c r="A7388" s="3" t="n">
        <v>7387</v>
      </c>
      <c r="B7388" s="3" t="s">
        <v>7393</v>
      </c>
      <c r="C7388" s="5" t="n">
        <f aca="false">MOD(A7388,45)</f>
        <v>7</v>
      </c>
      <c r="D7388" s="5" t="n">
        <f aca="false">A7388-1</f>
        <v>7386</v>
      </c>
      <c r="E7388" s="5" t="str">
        <f aca="false">IF(C7388=0,"U",VLOOKUP(D7388,A:B,2,0))</f>
        <v>N1005F</v>
      </c>
    </row>
    <row r="7389" customFormat="false" ht="15.75" hidden="false" customHeight="false" outlineLevel="0" collapsed="false">
      <c r="A7389" s="3" t="n">
        <v>7388</v>
      </c>
      <c r="B7389" s="3" t="s">
        <v>7394</v>
      </c>
      <c r="C7389" s="5" t="n">
        <f aca="false">MOD(A7389,45)</f>
        <v>8</v>
      </c>
      <c r="D7389" s="5" t="n">
        <f aca="false">A7389-1</f>
        <v>7387</v>
      </c>
      <c r="E7389" s="5" t="str">
        <f aca="false">IF(C7389=0,"U",VLOOKUP(D7389,A:B,2,0))</f>
        <v>N1005R</v>
      </c>
    </row>
    <row r="7390" customFormat="false" ht="15.75" hidden="false" customHeight="false" outlineLevel="0" collapsed="false">
      <c r="A7390" s="3" t="n">
        <v>7389</v>
      </c>
      <c r="B7390" s="3" t="s">
        <v>7395</v>
      </c>
      <c r="C7390" s="5" t="n">
        <f aca="false">MOD(A7390,45)</f>
        <v>9</v>
      </c>
      <c r="D7390" s="5" t="n">
        <f aca="false">A7390-1</f>
        <v>7388</v>
      </c>
      <c r="E7390" s="5" t="str">
        <f aca="false">IF(C7390=0,"U",VLOOKUP(D7390,A:B,2,0))</f>
        <v>N1006F</v>
      </c>
    </row>
    <row r="7391" customFormat="false" ht="15.75" hidden="false" customHeight="false" outlineLevel="0" collapsed="false">
      <c r="A7391" s="3" t="n">
        <v>7390</v>
      </c>
      <c r="B7391" s="3" t="s">
        <v>7396</v>
      </c>
      <c r="C7391" s="5" t="n">
        <f aca="false">MOD(A7391,45)</f>
        <v>10</v>
      </c>
      <c r="D7391" s="5" t="n">
        <f aca="false">A7391-1</f>
        <v>7389</v>
      </c>
      <c r="E7391" s="5" t="str">
        <f aca="false">IF(C7391=0,"U",VLOOKUP(D7391,A:B,2,0))</f>
        <v>N1006R</v>
      </c>
    </row>
    <row r="7392" customFormat="false" ht="15.75" hidden="false" customHeight="false" outlineLevel="0" collapsed="false">
      <c r="A7392" s="3" t="n">
        <v>7391</v>
      </c>
      <c r="B7392" s="3" t="s">
        <v>7397</v>
      </c>
      <c r="C7392" s="5" t="n">
        <f aca="false">MOD(A7392,45)</f>
        <v>11</v>
      </c>
      <c r="D7392" s="5" t="n">
        <f aca="false">A7392-1</f>
        <v>7390</v>
      </c>
      <c r="E7392" s="5" t="str">
        <f aca="false">IF(C7392=0,"U",VLOOKUP(D7392,A:B,2,0))</f>
        <v>N1007F</v>
      </c>
    </row>
    <row r="7393" customFormat="false" ht="15.75" hidden="false" customHeight="false" outlineLevel="0" collapsed="false">
      <c r="A7393" s="3" t="n">
        <v>7392</v>
      </c>
      <c r="B7393" s="3" t="s">
        <v>7398</v>
      </c>
      <c r="C7393" s="5" t="n">
        <f aca="false">MOD(A7393,45)</f>
        <v>12</v>
      </c>
      <c r="D7393" s="5" t="n">
        <f aca="false">A7393-1</f>
        <v>7391</v>
      </c>
      <c r="E7393" s="5" t="str">
        <f aca="false">IF(C7393=0,"U",VLOOKUP(D7393,A:B,2,0))</f>
        <v>N1007R</v>
      </c>
    </row>
    <row r="7394" customFormat="false" ht="15.75" hidden="false" customHeight="false" outlineLevel="0" collapsed="false">
      <c r="A7394" s="3" t="n">
        <v>7393</v>
      </c>
      <c r="B7394" s="3" t="s">
        <v>7399</v>
      </c>
      <c r="C7394" s="5" t="n">
        <f aca="false">MOD(A7394,45)</f>
        <v>13</v>
      </c>
      <c r="D7394" s="5" t="n">
        <f aca="false">A7394-1</f>
        <v>7392</v>
      </c>
      <c r="E7394" s="5" t="str">
        <f aca="false">IF(C7394=0,"U",VLOOKUP(D7394,A:B,2,0))</f>
        <v>N1101F</v>
      </c>
    </row>
    <row r="7395" customFormat="false" ht="15.75" hidden="false" customHeight="false" outlineLevel="0" collapsed="false">
      <c r="A7395" s="3" t="n">
        <v>7394</v>
      </c>
      <c r="B7395" s="3" t="s">
        <v>7400</v>
      </c>
      <c r="C7395" s="5" t="n">
        <f aca="false">MOD(A7395,45)</f>
        <v>14</v>
      </c>
      <c r="D7395" s="5" t="n">
        <f aca="false">A7395-1</f>
        <v>7393</v>
      </c>
      <c r="E7395" s="5" t="str">
        <f aca="false">IF(C7395=0,"U",VLOOKUP(D7395,A:B,2,0))</f>
        <v>N1101R</v>
      </c>
    </row>
    <row r="7396" customFormat="false" ht="15.75" hidden="false" customHeight="false" outlineLevel="0" collapsed="false">
      <c r="A7396" s="3" t="n">
        <v>7395</v>
      </c>
      <c r="B7396" s="3" t="s">
        <v>7401</v>
      </c>
      <c r="C7396" s="5" t="n">
        <f aca="false">MOD(A7396,45)</f>
        <v>15</v>
      </c>
      <c r="D7396" s="5" t="n">
        <f aca="false">A7396-1</f>
        <v>7394</v>
      </c>
      <c r="E7396" s="5" t="str">
        <f aca="false">IF(C7396=0,"U",VLOOKUP(D7396,A:B,2,0))</f>
        <v>N1102F</v>
      </c>
    </row>
    <row r="7397" customFormat="false" ht="15.75" hidden="false" customHeight="false" outlineLevel="0" collapsed="false">
      <c r="A7397" s="3" t="n">
        <v>7396</v>
      </c>
      <c r="B7397" s="3" t="s">
        <v>7402</v>
      </c>
      <c r="C7397" s="5" t="n">
        <f aca="false">MOD(A7397,45)</f>
        <v>16</v>
      </c>
      <c r="D7397" s="5" t="n">
        <f aca="false">A7397-1</f>
        <v>7395</v>
      </c>
      <c r="E7397" s="5" t="str">
        <f aca="false">IF(C7397=0,"U",VLOOKUP(D7397,A:B,2,0))</f>
        <v>N1102R</v>
      </c>
    </row>
    <row r="7398" customFormat="false" ht="15.75" hidden="false" customHeight="false" outlineLevel="0" collapsed="false">
      <c r="A7398" s="3" t="n">
        <v>7397</v>
      </c>
      <c r="B7398" s="3" t="s">
        <v>7403</v>
      </c>
      <c r="C7398" s="5" t="n">
        <f aca="false">MOD(A7398,45)</f>
        <v>17</v>
      </c>
      <c r="D7398" s="5" t="n">
        <f aca="false">A7398-1</f>
        <v>7396</v>
      </c>
      <c r="E7398" s="5" t="str">
        <f aca="false">IF(C7398=0,"U",VLOOKUP(D7398,A:B,2,0))</f>
        <v>N1103F</v>
      </c>
    </row>
    <row r="7399" customFormat="false" ht="15.75" hidden="false" customHeight="false" outlineLevel="0" collapsed="false">
      <c r="A7399" s="3" t="n">
        <v>7398</v>
      </c>
      <c r="B7399" s="3" t="s">
        <v>7404</v>
      </c>
      <c r="C7399" s="5" t="n">
        <f aca="false">MOD(A7399,45)</f>
        <v>18</v>
      </c>
      <c r="D7399" s="5" t="n">
        <f aca="false">A7399-1</f>
        <v>7397</v>
      </c>
      <c r="E7399" s="5" t="str">
        <f aca="false">IF(C7399=0,"U",VLOOKUP(D7399,A:B,2,0))</f>
        <v>N1103R</v>
      </c>
    </row>
    <row r="7400" customFormat="false" ht="15.75" hidden="false" customHeight="false" outlineLevel="0" collapsed="false">
      <c r="A7400" s="3" t="n">
        <v>7399</v>
      </c>
      <c r="B7400" s="3" t="s">
        <v>7405</v>
      </c>
      <c r="C7400" s="5" t="n">
        <f aca="false">MOD(A7400,45)</f>
        <v>19</v>
      </c>
      <c r="D7400" s="5" t="n">
        <f aca="false">A7400-1</f>
        <v>7398</v>
      </c>
      <c r="E7400" s="5" t="str">
        <f aca="false">IF(C7400=0,"U",VLOOKUP(D7400,A:B,2,0))</f>
        <v>N1104F</v>
      </c>
    </row>
    <row r="7401" customFormat="false" ht="15.75" hidden="false" customHeight="false" outlineLevel="0" collapsed="false">
      <c r="A7401" s="3" t="n">
        <v>7400</v>
      </c>
      <c r="B7401" s="3" t="s">
        <v>7406</v>
      </c>
      <c r="C7401" s="5" t="n">
        <f aca="false">MOD(A7401,45)</f>
        <v>20</v>
      </c>
      <c r="D7401" s="5" t="n">
        <f aca="false">A7401-1</f>
        <v>7399</v>
      </c>
      <c r="E7401" s="5" t="str">
        <f aca="false">IF(C7401=0,"U",VLOOKUP(D7401,A:B,2,0))</f>
        <v>N1104R</v>
      </c>
    </row>
    <row r="7402" customFormat="false" ht="15.75" hidden="false" customHeight="false" outlineLevel="0" collapsed="false">
      <c r="A7402" s="3" t="n">
        <v>7401</v>
      </c>
      <c r="B7402" s="3" t="s">
        <v>7407</v>
      </c>
      <c r="C7402" s="5" t="n">
        <f aca="false">MOD(A7402,45)</f>
        <v>21</v>
      </c>
      <c r="D7402" s="5" t="n">
        <f aca="false">A7402-1</f>
        <v>7400</v>
      </c>
      <c r="E7402" s="5" t="str">
        <f aca="false">IF(C7402=0,"U",VLOOKUP(D7402,A:B,2,0))</f>
        <v>N1105F</v>
      </c>
    </row>
    <row r="7403" customFormat="false" ht="15.75" hidden="false" customHeight="false" outlineLevel="0" collapsed="false">
      <c r="A7403" s="3" t="n">
        <v>7402</v>
      </c>
      <c r="B7403" s="3" t="s">
        <v>7408</v>
      </c>
      <c r="C7403" s="5" t="n">
        <f aca="false">MOD(A7403,45)</f>
        <v>22</v>
      </c>
      <c r="D7403" s="5" t="n">
        <f aca="false">A7403-1</f>
        <v>7401</v>
      </c>
      <c r="E7403" s="5" t="str">
        <f aca="false">IF(C7403=0,"U",VLOOKUP(D7403,A:B,2,0))</f>
        <v>N1105R</v>
      </c>
    </row>
    <row r="7404" customFormat="false" ht="15.75" hidden="false" customHeight="false" outlineLevel="0" collapsed="false">
      <c r="A7404" s="3" t="n">
        <v>7403</v>
      </c>
      <c r="B7404" s="3" t="s">
        <v>7409</v>
      </c>
      <c r="C7404" s="5" t="n">
        <f aca="false">MOD(A7404,45)</f>
        <v>23</v>
      </c>
      <c r="D7404" s="5" t="n">
        <f aca="false">A7404-1</f>
        <v>7402</v>
      </c>
      <c r="E7404" s="5" t="str">
        <f aca="false">IF(C7404=0,"U",VLOOKUP(D7404,A:B,2,0))</f>
        <v>N1106F</v>
      </c>
    </row>
    <row r="7405" customFormat="false" ht="15.75" hidden="false" customHeight="false" outlineLevel="0" collapsed="false">
      <c r="A7405" s="3" t="n">
        <v>7404</v>
      </c>
      <c r="B7405" s="3" t="s">
        <v>7410</v>
      </c>
      <c r="C7405" s="5" t="n">
        <f aca="false">MOD(A7405,45)</f>
        <v>24</v>
      </c>
      <c r="D7405" s="5" t="n">
        <f aca="false">A7405-1</f>
        <v>7403</v>
      </c>
      <c r="E7405" s="5" t="str">
        <f aca="false">IF(C7405=0,"U",VLOOKUP(D7405,A:B,2,0))</f>
        <v>N1106R</v>
      </c>
    </row>
    <row r="7406" customFormat="false" ht="15.75" hidden="false" customHeight="false" outlineLevel="0" collapsed="false">
      <c r="A7406" s="3" t="n">
        <v>7405</v>
      </c>
      <c r="B7406" s="3" t="s">
        <v>7411</v>
      </c>
      <c r="C7406" s="5" t="n">
        <f aca="false">MOD(A7406,45)</f>
        <v>25</v>
      </c>
      <c r="D7406" s="5" t="n">
        <f aca="false">A7406-1</f>
        <v>7404</v>
      </c>
      <c r="E7406" s="5" t="str">
        <f aca="false">IF(C7406=0,"U",VLOOKUP(D7406,A:B,2,0))</f>
        <v>N1107F</v>
      </c>
    </row>
    <row r="7407" customFormat="false" ht="15.75" hidden="false" customHeight="false" outlineLevel="0" collapsed="false">
      <c r="A7407" s="3" t="n">
        <v>7406</v>
      </c>
      <c r="B7407" s="3" t="s">
        <v>7412</v>
      </c>
      <c r="C7407" s="5" t="n">
        <f aca="false">MOD(A7407,45)</f>
        <v>26</v>
      </c>
      <c r="D7407" s="5" t="n">
        <f aca="false">A7407-1</f>
        <v>7405</v>
      </c>
      <c r="E7407" s="5" t="str">
        <f aca="false">IF(C7407=0,"U",VLOOKUP(D7407,A:B,2,0))</f>
        <v>N1107R</v>
      </c>
    </row>
    <row r="7408" customFormat="false" ht="15.75" hidden="false" customHeight="false" outlineLevel="0" collapsed="false">
      <c r="A7408" s="3" t="n">
        <v>7407</v>
      </c>
      <c r="B7408" s="3" t="s">
        <v>7413</v>
      </c>
      <c r="C7408" s="5" t="n">
        <f aca="false">MOD(A7408,45)</f>
        <v>27</v>
      </c>
      <c r="D7408" s="5" t="n">
        <f aca="false">A7408-1</f>
        <v>7406</v>
      </c>
      <c r="E7408" s="5" t="str">
        <f aca="false">IF(C7408=0,"U",VLOOKUP(D7408,A:B,2,0))</f>
        <v>N1201F</v>
      </c>
    </row>
    <row r="7409" customFormat="false" ht="15.75" hidden="false" customHeight="false" outlineLevel="0" collapsed="false">
      <c r="A7409" s="3" t="n">
        <v>7408</v>
      </c>
      <c r="B7409" s="3" t="s">
        <v>7414</v>
      </c>
      <c r="C7409" s="5" t="n">
        <f aca="false">MOD(A7409,45)</f>
        <v>28</v>
      </c>
      <c r="D7409" s="5" t="n">
        <f aca="false">A7409-1</f>
        <v>7407</v>
      </c>
      <c r="E7409" s="5" t="str">
        <f aca="false">IF(C7409=0,"U",VLOOKUP(D7409,A:B,2,0))</f>
        <v>N1201R</v>
      </c>
    </row>
    <row r="7410" customFormat="false" ht="15.75" hidden="false" customHeight="false" outlineLevel="0" collapsed="false">
      <c r="A7410" s="3" t="n">
        <v>7409</v>
      </c>
      <c r="B7410" s="3" t="s">
        <v>7415</v>
      </c>
      <c r="C7410" s="5" t="n">
        <f aca="false">MOD(A7410,45)</f>
        <v>29</v>
      </c>
      <c r="D7410" s="5" t="n">
        <f aca="false">A7410-1</f>
        <v>7408</v>
      </c>
      <c r="E7410" s="5" t="str">
        <f aca="false">IF(C7410=0,"U",VLOOKUP(D7410,A:B,2,0))</f>
        <v>N1202F</v>
      </c>
    </row>
    <row r="7411" customFormat="false" ht="15.75" hidden="false" customHeight="false" outlineLevel="0" collapsed="false">
      <c r="A7411" s="3" t="n">
        <v>7410</v>
      </c>
      <c r="B7411" s="3" t="s">
        <v>7416</v>
      </c>
      <c r="C7411" s="5" t="n">
        <f aca="false">MOD(A7411,45)</f>
        <v>30</v>
      </c>
      <c r="D7411" s="5" t="n">
        <f aca="false">A7411-1</f>
        <v>7409</v>
      </c>
      <c r="E7411" s="5" t="str">
        <f aca="false">IF(C7411=0,"U",VLOOKUP(D7411,A:B,2,0))</f>
        <v>N1202R</v>
      </c>
    </row>
    <row r="7412" customFormat="false" ht="15.75" hidden="false" customHeight="false" outlineLevel="0" collapsed="false">
      <c r="A7412" s="3" t="n">
        <v>7411</v>
      </c>
      <c r="B7412" s="3" t="s">
        <v>7417</v>
      </c>
      <c r="C7412" s="5" t="n">
        <f aca="false">MOD(A7412,45)</f>
        <v>31</v>
      </c>
      <c r="D7412" s="5" t="n">
        <f aca="false">A7412-1</f>
        <v>7410</v>
      </c>
      <c r="E7412" s="5" t="str">
        <f aca="false">IF(C7412=0,"U",VLOOKUP(D7412,A:B,2,0))</f>
        <v>N1203F</v>
      </c>
    </row>
    <row r="7413" customFormat="false" ht="15.75" hidden="false" customHeight="false" outlineLevel="0" collapsed="false">
      <c r="A7413" s="3" t="n">
        <v>7412</v>
      </c>
      <c r="B7413" s="3" t="s">
        <v>7418</v>
      </c>
      <c r="C7413" s="5" t="n">
        <f aca="false">MOD(A7413,45)</f>
        <v>32</v>
      </c>
      <c r="D7413" s="5" t="n">
        <f aca="false">A7413-1</f>
        <v>7411</v>
      </c>
      <c r="E7413" s="5" t="str">
        <f aca="false">IF(C7413=0,"U",VLOOKUP(D7413,A:B,2,0))</f>
        <v>N1203R</v>
      </c>
    </row>
    <row r="7414" customFormat="false" ht="15.75" hidden="false" customHeight="false" outlineLevel="0" collapsed="false">
      <c r="A7414" s="3" t="n">
        <v>7413</v>
      </c>
      <c r="B7414" s="3" t="s">
        <v>7419</v>
      </c>
      <c r="C7414" s="5" t="n">
        <f aca="false">MOD(A7414,45)</f>
        <v>33</v>
      </c>
      <c r="D7414" s="5" t="n">
        <f aca="false">A7414-1</f>
        <v>7412</v>
      </c>
      <c r="E7414" s="5" t="str">
        <f aca="false">IF(C7414=0,"U",VLOOKUP(D7414,A:B,2,0))</f>
        <v>N1204F</v>
      </c>
    </row>
    <row r="7415" customFormat="false" ht="15.75" hidden="false" customHeight="false" outlineLevel="0" collapsed="false">
      <c r="A7415" s="3" t="n">
        <v>7414</v>
      </c>
      <c r="B7415" s="3" t="s">
        <v>7420</v>
      </c>
      <c r="C7415" s="5" t="n">
        <f aca="false">MOD(A7415,45)</f>
        <v>34</v>
      </c>
      <c r="D7415" s="5" t="n">
        <f aca="false">A7415-1</f>
        <v>7413</v>
      </c>
      <c r="E7415" s="5" t="str">
        <f aca="false">IF(C7415=0,"U",VLOOKUP(D7415,A:B,2,0))</f>
        <v>N1204R</v>
      </c>
    </row>
    <row r="7416" customFormat="false" ht="15.75" hidden="false" customHeight="false" outlineLevel="0" collapsed="false">
      <c r="A7416" s="3" t="n">
        <v>7415</v>
      </c>
      <c r="B7416" s="3" t="s">
        <v>7421</v>
      </c>
      <c r="C7416" s="5" t="n">
        <f aca="false">MOD(A7416,45)</f>
        <v>35</v>
      </c>
      <c r="D7416" s="5" t="n">
        <f aca="false">A7416-1</f>
        <v>7414</v>
      </c>
      <c r="E7416" s="5" t="str">
        <f aca="false">IF(C7416=0,"U",VLOOKUP(D7416,A:B,2,0))</f>
        <v>N1205F</v>
      </c>
    </row>
    <row r="7417" customFormat="false" ht="15.75" hidden="false" customHeight="false" outlineLevel="0" collapsed="false">
      <c r="A7417" s="3" t="n">
        <v>7416</v>
      </c>
      <c r="B7417" s="3" t="s">
        <v>7422</v>
      </c>
      <c r="C7417" s="5" t="n">
        <f aca="false">MOD(A7417,45)</f>
        <v>36</v>
      </c>
      <c r="D7417" s="5" t="n">
        <f aca="false">A7417-1</f>
        <v>7415</v>
      </c>
      <c r="E7417" s="5" t="str">
        <f aca="false">IF(C7417=0,"U",VLOOKUP(D7417,A:B,2,0))</f>
        <v>N1205R</v>
      </c>
    </row>
    <row r="7418" customFormat="false" ht="15.75" hidden="false" customHeight="false" outlineLevel="0" collapsed="false">
      <c r="A7418" s="3" t="n">
        <v>7417</v>
      </c>
      <c r="B7418" s="3" t="s">
        <v>7423</v>
      </c>
      <c r="C7418" s="5" t="n">
        <f aca="false">MOD(A7418,45)</f>
        <v>37</v>
      </c>
      <c r="D7418" s="5" t="n">
        <f aca="false">A7418-1</f>
        <v>7416</v>
      </c>
      <c r="E7418" s="5" t="str">
        <f aca="false">IF(C7418=0,"U",VLOOKUP(D7418,A:B,2,0))</f>
        <v>N1206F</v>
      </c>
    </row>
    <row r="7419" customFormat="false" ht="15.75" hidden="false" customHeight="false" outlineLevel="0" collapsed="false">
      <c r="A7419" s="3" t="n">
        <v>7418</v>
      </c>
      <c r="B7419" s="3" t="s">
        <v>7424</v>
      </c>
      <c r="C7419" s="5" t="n">
        <f aca="false">MOD(A7419,45)</f>
        <v>38</v>
      </c>
      <c r="D7419" s="5" t="n">
        <f aca="false">A7419-1</f>
        <v>7417</v>
      </c>
      <c r="E7419" s="5" t="str">
        <f aca="false">IF(C7419=0,"U",VLOOKUP(D7419,A:B,2,0))</f>
        <v>N1206R</v>
      </c>
    </row>
    <row r="7420" customFormat="false" ht="15.75" hidden="false" customHeight="false" outlineLevel="0" collapsed="false">
      <c r="A7420" s="3" t="n">
        <v>7419</v>
      </c>
      <c r="B7420" s="3" t="s">
        <v>7425</v>
      </c>
      <c r="C7420" s="5" t="n">
        <f aca="false">MOD(A7420,45)</f>
        <v>39</v>
      </c>
      <c r="D7420" s="5" t="n">
        <f aca="false">A7420-1</f>
        <v>7418</v>
      </c>
      <c r="E7420" s="5" t="str">
        <f aca="false">IF(C7420=0,"U",VLOOKUP(D7420,A:B,2,0))</f>
        <v>N1207F</v>
      </c>
    </row>
    <row r="7421" customFormat="false" ht="15.75" hidden="false" customHeight="false" outlineLevel="0" collapsed="false">
      <c r="A7421" s="3" t="n">
        <v>7420</v>
      </c>
      <c r="B7421" s="3" t="s">
        <v>7426</v>
      </c>
      <c r="C7421" s="5" t="n">
        <f aca="false">MOD(A7421,45)</f>
        <v>40</v>
      </c>
      <c r="D7421" s="5" t="n">
        <f aca="false">A7421-1</f>
        <v>7419</v>
      </c>
      <c r="E7421" s="5" t="str">
        <f aca="false">IF(C7421=0,"U",VLOOKUP(D7421,A:B,2,0))</f>
        <v>N1207R</v>
      </c>
    </row>
    <row r="7422" customFormat="false" ht="15.75" hidden="false" customHeight="false" outlineLevel="0" collapsed="false">
      <c r="A7422" s="3" t="n">
        <v>7421</v>
      </c>
      <c r="B7422" s="3" t="s">
        <v>7427</v>
      </c>
      <c r="C7422" s="5" t="n">
        <f aca="false">MOD(A7422,45)</f>
        <v>41</v>
      </c>
      <c r="D7422" s="5" t="n">
        <f aca="false">A7422-1</f>
        <v>7420</v>
      </c>
      <c r="E7422" s="5" t="str">
        <f aca="false">IF(C7422=0,"U",VLOOKUP(D7422,A:B,2,0))</f>
        <v>N1304F</v>
      </c>
    </row>
    <row r="7423" customFormat="false" ht="15.75" hidden="false" customHeight="false" outlineLevel="0" collapsed="false">
      <c r="A7423" s="3" t="n">
        <v>7422</v>
      </c>
      <c r="B7423" s="3" t="s">
        <v>7428</v>
      </c>
      <c r="C7423" s="5" t="n">
        <f aca="false">MOD(A7423,45)</f>
        <v>42</v>
      </c>
      <c r="D7423" s="5" t="n">
        <f aca="false">A7423-1</f>
        <v>7421</v>
      </c>
      <c r="E7423" s="5" t="str">
        <f aca="false">IF(C7423=0,"U",VLOOKUP(D7423,A:B,2,0))</f>
        <v>N1304R</v>
      </c>
    </row>
    <row r="7424" customFormat="false" ht="15.75" hidden="false" customHeight="false" outlineLevel="0" collapsed="false">
      <c r="A7424" s="3" t="n">
        <v>7423</v>
      </c>
      <c r="B7424" s="3" t="s">
        <v>7429</v>
      </c>
      <c r="C7424" s="5" t="n">
        <f aca="false">MOD(A7424,45)</f>
        <v>43</v>
      </c>
      <c r="D7424" s="5" t="n">
        <f aca="false">A7424-1</f>
        <v>7422</v>
      </c>
      <c r="E7424" s="5" t="str">
        <f aca="false">IF(C7424=0,"U",VLOOKUP(D7424,A:B,2,0))</f>
        <v>N1305F</v>
      </c>
    </row>
    <row r="7425" customFormat="false" ht="15.75" hidden="false" customHeight="false" outlineLevel="0" collapsed="false">
      <c r="A7425" s="3" t="n">
        <v>7424</v>
      </c>
      <c r="B7425" s="3" t="s">
        <v>7430</v>
      </c>
      <c r="C7425" s="5" t="n">
        <f aca="false">MOD(A7425,45)</f>
        <v>44</v>
      </c>
      <c r="D7425" s="5" t="n">
        <f aca="false">A7425-1</f>
        <v>7423</v>
      </c>
      <c r="E7425" s="5" t="str">
        <f aca="false">IF(C7425=0,"U",VLOOKUP(D7425,A:B,2,0))</f>
        <v>N1305R</v>
      </c>
    </row>
    <row r="7426" customFormat="false" ht="15.75" hidden="false" customHeight="false" outlineLevel="0" collapsed="false">
      <c r="A7426" s="3" t="n">
        <v>7425</v>
      </c>
      <c r="B7426" s="3" t="s">
        <v>7431</v>
      </c>
      <c r="C7426" s="5" t="n">
        <f aca="false">MOD(A7426,45)</f>
        <v>0</v>
      </c>
      <c r="D7426" s="5" t="n">
        <f aca="false">A7426-1</f>
        <v>7424</v>
      </c>
      <c r="E7426" s="5" t="str">
        <f aca="false">IF(C7426=0,"U",VLOOKUP(D7426,A:B,2,0))</f>
        <v>U</v>
      </c>
    </row>
    <row r="7427" customFormat="false" ht="15.75" hidden="false" customHeight="false" outlineLevel="0" collapsed="false">
      <c r="A7427" s="3" t="n">
        <v>7426</v>
      </c>
      <c r="B7427" s="3" t="s">
        <v>7432</v>
      </c>
      <c r="C7427" s="5" t="n">
        <f aca="false">MOD(A7427,45)</f>
        <v>1</v>
      </c>
      <c r="D7427" s="5" t="n">
        <f aca="false">A7427-1</f>
        <v>7425</v>
      </c>
      <c r="E7427" s="5" t="str">
        <f aca="false">IF(C7427=0,"U",VLOOKUP(D7427,A:B,2,0))</f>
        <v>N1306R</v>
      </c>
    </row>
    <row r="7428" customFormat="false" ht="15.75" hidden="false" customHeight="false" outlineLevel="0" collapsed="false">
      <c r="A7428" s="3" t="n">
        <v>7427</v>
      </c>
      <c r="B7428" s="3" t="s">
        <v>7433</v>
      </c>
      <c r="C7428" s="5" t="n">
        <f aca="false">MOD(A7428,45)</f>
        <v>2</v>
      </c>
      <c r="D7428" s="5" t="n">
        <f aca="false">A7428-1</f>
        <v>7426</v>
      </c>
      <c r="E7428" s="5" t="str">
        <f aca="false">IF(C7428=0,"U",VLOOKUP(D7428,A:B,2,0))</f>
        <v>N1307F</v>
      </c>
    </row>
    <row r="7429" customFormat="false" ht="15.75" hidden="false" customHeight="false" outlineLevel="0" collapsed="false">
      <c r="A7429" s="3" t="n">
        <v>7428</v>
      </c>
      <c r="B7429" s="3" t="s">
        <v>7434</v>
      </c>
      <c r="C7429" s="5" t="n">
        <f aca="false">MOD(A7429,45)</f>
        <v>3</v>
      </c>
      <c r="D7429" s="5" t="n">
        <f aca="false">A7429-1</f>
        <v>7427</v>
      </c>
      <c r="E7429" s="5" t="str">
        <f aca="false">IF(C7429=0,"U",VLOOKUP(D7429,A:B,2,0))</f>
        <v>N1307R</v>
      </c>
    </row>
    <row r="7430" customFormat="false" ht="15.75" hidden="false" customHeight="false" outlineLevel="0" collapsed="false">
      <c r="A7430" s="3" t="n">
        <v>7429</v>
      </c>
      <c r="B7430" s="3" t="s">
        <v>7435</v>
      </c>
      <c r="C7430" s="5" t="n">
        <f aca="false">MOD(A7430,45)</f>
        <v>4</v>
      </c>
      <c r="D7430" s="5" t="n">
        <f aca="false">A7430-1</f>
        <v>7428</v>
      </c>
      <c r="E7430" s="5" t="str">
        <f aca="false">IF(C7430=0,"U",VLOOKUP(D7430,A:B,2,0))</f>
        <v>N1404F</v>
      </c>
    </row>
    <row r="7431" customFormat="false" ht="15.75" hidden="false" customHeight="false" outlineLevel="0" collapsed="false">
      <c r="A7431" s="3" t="n">
        <v>7430</v>
      </c>
      <c r="B7431" s="3" t="s">
        <v>7436</v>
      </c>
      <c r="C7431" s="5" t="n">
        <f aca="false">MOD(A7431,45)</f>
        <v>5</v>
      </c>
      <c r="D7431" s="5" t="n">
        <f aca="false">A7431-1</f>
        <v>7429</v>
      </c>
      <c r="E7431" s="5" t="str">
        <f aca="false">IF(C7431=0,"U",VLOOKUP(D7431,A:B,2,0))</f>
        <v>N1404R</v>
      </c>
    </row>
    <row r="7432" customFormat="false" ht="15.75" hidden="false" customHeight="false" outlineLevel="0" collapsed="false">
      <c r="A7432" s="3" t="n">
        <v>7431</v>
      </c>
      <c r="B7432" s="3" t="s">
        <v>7437</v>
      </c>
      <c r="C7432" s="5" t="n">
        <f aca="false">MOD(A7432,45)</f>
        <v>6</v>
      </c>
      <c r="D7432" s="5" t="n">
        <f aca="false">A7432-1</f>
        <v>7430</v>
      </c>
      <c r="E7432" s="5" t="str">
        <f aca="false">IF(C7432=0,"U",VLOOKUP(D7432,A:B,2,0))</f>
        <v>N1405F</v>
      </c>
    </row>
    <row r="7433" customFormat="false" ht="15.75" hidden="false" customHeight="false" outlineLevel="0" collapsed="false">
      <c r="A7433" s="3" t="n">
        <v>7432</v>
      </c>
      <c r="B7433" s="3" t="s">
        <v>7438</v>
      </c>
      <c r="C7433" s="5" t="n">
        <f aca="false">MOD(A7433,45)</f>
        <v>7</v>
      </c>
      <c r="D7433" s="5" t="n">
        <f aca="false">A7433-1</f>
        <v>7431</v>
      </c>
      <c r="E7433" s="5" t="str">
        <f aca="false">IF(C7433=0,"U",VLOOKUP(D7433,A:B,2,0))</f>
        <v>N1405R</v>
      </c>
    </row>
    <row r="7434" customFormat="false" ht="15.75" hidden="false" customHeight="false" outlineLevel="0" collapsed="false">
      <c r="A7434" s="3" t="n">
        <v>7433</v>
      </c>
      <c r="B7434" s="3" t="s">
        <v>7439</v>
      </c>
      <c r="C7434" s="5" t="n">
        <f aca="false">MOD(A7434,45)</f>
        <v>8</v>
      </c>
      <c r="D7434" s="5" t="n">
        <f aca="false">A7434-1</f>
        <v>7432</v>
      </c>
      <c r="E7434" s="5" t="str">
        <f aca="false">IF(C7434=0,"U",VLOOKUP(D7434,A:B,2,0))</f>
        <v>N1406F</v>
      </c>
    </row>
    <row r="7435" customFormat="false" ht="15.75" hidden="false" customHeight="false" outlineLevel="0" collapsed="false">
      <c r="A7435" s="3" t="n">
        <v>7434</v>
      </c>
      <c r="B7435" s="3" t="s">
        <v>7440</v>
      </c>
      <c r="C7435" s="5" t="n">
        <f aca="false">MOD(A7435,45)</f>
        <v>9</v>
      </c>
      <c r="D7435" s="5" t="n">
        <f aca="false">A7435-1</f>
        <v>7433</v>
      </c>
      <c r="E7435" s="5" t="str">
        <f aca="false">IF(C7435=0,"U",VLOOKUP(D7435,A:B,2,0))</f>
        <v>N1406R</v>
      </c>
    </row>
    <row r="7436" customFormat="false" ht="15.75" hidden="false" customHeight="false" outlineLevel="0" collapsed="false">
      <c r="A7436" s="3" t="n">
        <v>7435</v>
      </c>
      <c r="B7436" s="3" t="s">
        <v>7441</v>
      </c>
      <c r="C7436" s="5" t="n">
        <f aca="false">MOD(A7436,45)</f>
        <v>10</v>
      </c>
      <c r="D7436" s="5" t="n">
        <f aca="false">A7436-1</f>
        <v>7434</v>
      </c>
      <c r="E7436" s="5" t="str">
        <f aca="false">IF(C7436=0,"U",VLOOKUP(D7436,A:B,2,0))</f>
        <v>N1407F</v>
      </c>
    </row>
    <row r="7437" customFormat="false" ht="15.75" hidden="false" customHeight="false" outlineLevel="0" collapsed="false">
      <c r="A7437" s="3" t="n">
        <v>7436</v>
      </c>
      <c r="B7437" s="3" t="s">
        <v>7442</v>
      </c>
      <c r="C7437" s="5" t="n">
        <f aca="false">MOD(A7437,45)</f>
        <v>11</v>
      </c>
      <c r="D7437" s="5" t="n">
        <f aca="false">A7437-1</f>
        <v>7435</v>
      </c>
      <c r="E7437" s="5" t="str">
        <f aca="false">IF(C7437=0,"U",VLOOKUP(D7437,A:B,2,0))</f>
        <v>N1407R</v>
      </c>
    </row>
    <row r="7438" customFormat="false" ht="15.75" hidden="false" customHeight="false" outlineLevel="0" collapsed="false">
      <c r="A7438" s="3" t="n">
        <v>7437</v>
      </c>
      <c r="B7438" s="3" t="s">
        <v>7443</v>
      </c>
      <c r="C7438" s="5" t="n">
        <f aca="false">MOD(A7438,45)</f>
        <v>12</v>
      </c>
      <c r="D7438" s="5" t="n">
        <f aca="false">A7438-1</f>
        <v>7436</v>
      </c>
      <c r="E7438" s="5" t="str">
        <f aca="false">IF(C7438=0,"U",VLOOKUP(D7438,A:B,2,0))</f>
        <v>N1501F</v>
      </c>
    </row>
    <row r="7439" customFormat="false" ht="15.75" hidden="false" customHeight="false" outlineLevel="0" collapsed="false">
      <c r="A7439" s="3" t="n">
        <v>7438</v>
      </c>
      <c r="B7439" s="3" t="s">
        <v>7444</v>
      </c>
      <c r="C7439" s="5" t="n">
        <f aca="false">MOD(A7439,45)</f>
        <v>13</v>
      </c>
      <c r="D7439" s="5" t="n">
        <f aca="false">A7439-1</f>
        <v>7437</v>
      </c>
      <c r="E7439" s="5" t="str">
        <f aca="false">IF(C7439=0,"U",VLOOKUP(D7439,A:B,2,0))</f>
        <v>N1501R</v>
      </c>
    </row>
    <row r="7440" customFormat="false" ht="15.75" hidden="false" customHeight="false" outlineLevel="0" collapsed="false">
      <c r="A7440" s="3" t="n">
        <v>7439</v>
      </c>
      <c r="B7440" s="3" t="s">
        <v>7445</v>
      </c>
      <c r="C7440" s="5" t="n">
        <f aca="false">MOD(A7440,45)</f>
        <v>14</v>
      </c>
      <c r="D7440" s="5" t="n">
        <f aca="false">A7440-1</f>
        <v>7438</v>
      </c>
      <c r="E7440" s="5" t="str">
        <f aca="false">IF(C7440=0,"U",VLOOKUP(D7440,A:B,2,0))</f>
        <v>N1502F</v>
      </c>
    </row>
    <row r="7441" customFormat="false" ht="15.75" hidden="false" customHeight="false" outlineLevel="0" collapsed="false">
      <c r="A7441" s="3" t="n">
        <v>7440</v>
      </c>
      <c r="B7441" s="3" t="s">
        <v>7446</v>
      </c>
      <c r="C7441" s="5" t="n">
        <f aca="false">MOD(A7441,45)</f>
        <v>15</v>
      </c>
      <c r="D7441" s="5" t="n">
        <f aca="false">A7441-1</f>
        <v>7439</v>
      </c>
      <c r="E7441" s="5" t="str">
        <f aca="false">IF(C7441=0,"U",VLOOKUP(D7441,A:B,2,0))</f>
        <v>N1502R</v>
      </c>
    </row>
    <row r="7442" customFormat="false" ht="15.75" hidden="false" customHeight="false" outlineLevel="0" collapsed="false">
      <c r="A7442" s="3" t="n">
        <v>7441</v>
      </c>
      <c r="B7442" s="3" t="s">
        <v>7447</v>
      </c>
      <c r="C7442" s="5" t="n">
        <f aca="false">MOD(A7442,45)</f>
        <v>16</v>
      </c>
      <c r="D7442" s="5" t="n">
        <f aca="false">A7442-1</f>
        <v>7440</v>
      </c>
      <c r="E7442" s="5" t="str">
        <f aca="false">IF(C7442=0,"U",VLOOKUP(D7442,A:B,2,0))</f>
        <v>N1503F</v>
      </c>
    </row>
    <row r="7443" customFormat="false" ht="15.75" hidden="false" customHeight="false" outlineLevel="0" collapsed="false">
      <c r="A7443" s="3" t="n">
        <v>7442</v>
      </c>
      <c r="B7443" s="3" t="s">
        <v>7448</v>
      </c>
      <c r="C7443" s="5" t="n">
        <f aca="false">MOD(A7443,45)</f>
        <v>17</v>
      </c>
      <c r="D7443" s="5" t="n">
        <f aca="false">A7443-1</f>
        <v>7441</v>
      </c>
      <c r="E7443" s="5" t="str">
        <f aca="false">IF(C7443=0,"U",VLOOKUP(D7443,A:B,2,0))</f>
        <v>N1503R</v>
      </c>
    </row>
    <row r="7444" customFormat="false" ht="15.75" hidden="false" customHeight="false" outlineLevel="0" collapsed="false">
      <c r="A7444" s="3" t="n">
        <v>7443</v>
      </c>
      <c r="B7444" s="3" t="s">
        <v>7449</v>
      </c>
      <c r="C7444" s="5" t="n">
        <f aca="false">MOD(A7444,45)</f>
        <v>18</v>
      </c>
      <c r="D7444" s="5" t="n">
        <f aca="false">A7444-1</f>
        <v>7442</v>
      </c>
      <c r="E7444" s="5" t="str">
        <f aca="false">IF(C7444=0,"U",VLOOKUP(D7444,A:B,2,0))</f>
        <v>N1504F</v>
      </c>
    </row>
    <row r="7445" customFormat="false" ht="15.75" hidden="false" customHeight="false" outlineLevel="0" collapsed="false">
      <c r="A7445" s="3" t="n">
        <v>7444</v>
      </c>
      <c r="B7445" s="3" t="s">
        <v>7450</v>
      </c>
      <c r="C7445" s="5" t="n">
        <f aca="false">MOD(A7445,45)</f>
        <v>19</v>
      </c>
      <c r="D7445" s="5" t="n">
        <f aca="false">A7445-1</f>
        <v>7443</v>
      </c>
      <c r="E7445" s="5" t="str">
        <f aca="false">IF(C7445=0,"U",VLOOKUP(D7445,A:B,2,0))</f>
        <v>N1504R</v>
      </c>
    </row>
    <row r="7446" customFormat="false" ht="15.75" hidden="false" customHeight="false" outlineLevel="0" collapsed="false">
      <c r="A7446" s="3" t="n">
        <v>7445</v>
      </c>
      <c r="B7446" s="3" t="s">
        <v>7451</v>
      </c>
      <c r="C7446" s="5" t="n">
        <f aca="false">MOD(A7446,45)</f>
        <v>20</v>
      </c>
      <c r="D7446" s="5" t="n">
        <f aca="false">A7446-1</f>
        <v>7444</v>
      </c>
      <c r="E7446" s="5" t="str">
        <f aca="false">IF(C7446=0,"U",VLOOKUP(D7446,A:B,2,0))</f>
        <v>N1505F</v>
      </c>
    </row>
    <row r="7447" customFormat="false" ht="15.75" hidden="false" customHeight="false" outlineLevel="0" collapsed="false">
      <c r="A7447" s="3" t="n">
        <v>7446</v>
      </c>
      <c r="B7447" s="3" t="s">
        <v>7452</v>
      </c>
      <c r="C7447" s="5" t="n">
        <f aca="false">MOD(A7447,45)</f>
        <v>21</v>
      </c>
      <c r="D7447" s="5" t="n">
        <f aca="false">A7447-1</f>
        <v>7445</v>
      </c>
      <c r="E7447" s="5" t="str">
        <f aca="false">IF(C7447=0,"U",VLOOKUP(D7447,A:B,2,0))</f>
        <v>N1505R</v>
      </c>
    </row>
    <row r="7448" customFormat="false" ht="15.75" hidden="false" customHeight="false" outlineLevel="0" collapsed="false">
      <c r="A7448" s="3" t="n">
        <v>7447</v>
      </c>
      <c r="B7448" s="3" t="s">
        <v>7453</v>
      </c>
      <c r="C7448" s="5" t="n">
        <f aca="false">MOD(A7448,45)</f>
        <v>22</v>
      </c>
      <c r="D7448" s="5" t="n">
        <f aca="false">A7448-1</f>
        <v>7446</v>
      </c>
      <c r="E7448" s="5" t="str">
        <f aca="false">IF(C7448=0,"U",VLOOKUP(D7448,A:B,2,0))</f>
        <v>N1506F</v>
      </c>
    </row>
    <row r="7449" customFormat="false" ht="15.75" hidden="false" customHeight="false" outlineLevel="0" collapsed="false">
      <c r="A7449" s="3" t="n">
        <v>7448</v>
      </c>
      <c r="B7449" s="3" t="s">
        <v>7454</v>
      </c>
      <c r="C7449" s="5" t="n">
        <f aca="false">MOD(A7449,45)</f>
        <v>23</v>
      </c>
      <c r="D7449" s="5" t="n">
        <f aca="false">A7449-1</f>
        <v>7447</v>
      </c>
      <c r="E7449" s="5" t="str">
        <f aca="false">IF(C7449=0,"U",VLOOKUP(D7449,A:B,2,0))</f>
        <v>N1506R</v>
      </c>
    </row>
    <row r="7450" customFormat="false" ht="15.75" hidden="false" customHeight="false" outlineLevel="0" collapsed="false">
      <c r="A7450" s="3" t="n">
        <v>7449</v>
      </c>
      <c r="B7450" s="3" t="s">
        <v>7455</v>
      </c>
      <c r="C7450" s="5" t="n">
        <f aca="false">MOD(A7450,45)</f>
        <v>24</v>
      </c>
      <c r="D7450" s="5" t="n">
        <f aca="false">A7450-1</f>
        <v>7448</v>
      </c>
      <c r="E7450" s="5" t="str">
        <f aca="false">IF(C7450=0,"U",VLOOKUP(D7450,A:B,2,0))</f>
        <v>N1507F</v>
      </c>
    </row>
    <row r="7451" customFormat="false" ht="15.75" hidden="false" customHeight="false" outlineLevel="0" collapsed="false">
      <c r="A7451" s="3" t="n">
        <v>7450</v>
      </c>
      <c r="B7451" s="3" t="s">
        <v>7456</v>
      </c>
      <c r="C7451" s="5" t="n">
        <f aca="false">MOD(A7451,45)</f>
        <v>25</v>
      </c>
      <c r="D7451" s="5" t="n">
        <f aca="false">A7451-1</f>
        <v>7449</v>
      </c>
      <c r="E7451" s="5" t="str">
        <f aca="false">IF(C7451=0,"U",VLOOKUP(D7451,A:B,2,0))</f>
        <v>N1507R</v>
      </c>
    </row>
    <row r="7452" customFormat="false" ht="15.75" hidden="false" customHeight="false" outlineLevel="0" collapsed="false">
      <c r="A7452" s="3" t="n">
        <v>7451</v>
      </c>
      <c r="B7452" s="3" t="s">
        <v>7457</v>
      </c>
      <c r="C7452" s="5" t="n">
        <f aca="false">MOD(A7452,45)</f>
        <v>26</v>
      </c>
      <c r="D7452" s="5" t="n">
        <f aca="false">A7452-1</f>
        <v>7450</v>
      </c>
      <c r="E7452" s="5" t="str">
        <f aca="false">IF(C7452=0,"U",VLOOKUP(D7452,A:B,2,0))</f>
        <v>N1601F</v>
      </c>
    </row>
    <row r="7453" customFormat="false" ht="15.75" hidden="false" customHeight="false" outlineLevel="0" collapsed="false">
      <c r="A7453" s="3" t="n">
        <v>7452</v>
      </c>
      <c r="B7453" s="3" t="s">
        <v>7458</v>
      </c>
      <c r="C7453" s="5" t="n">
        <f aca="false">MOD(A7453,45)</f>
        <v>27</v>
      </c>
      <c r="D7453" s="5" t="n">
        <f aca="false">A7453-1</f>
        <v>7451</v>
      </c>
      <c r="E7453" s="5" t="str">
        <f aca="false">IF(C7453=0,"U",VLOOKUP(D7453,A:B,2,0))</f>
        <v>N1601R</v>
      </c>
    </row>
    <row r="7454" customFormat="false" ht="15.75" hidden="false" customHeight="false" outlineLevel="0" collapsed="false">
      <c r="A7454" s="3" t="n">
        <v>7453</v>
      </c>
      <c r="B7454" s="3" t="s">
        <v>7459</v>
      </c>
      <c r="C7454" s="5" t="n">
        <f aca="false">MOD(A7454,45)</f>
        <v>28</v>
      </c>
      <c r="D7454" s="5" t="n">
        <f aca="false">A7454-1</f>
        <v>7452</v>
      </c>
      <c r="E7454" s="5" t="str">
        <f aca="false">IF(C7454=0,"U",VLOOKUP(D7454,A:B,2,0))</f>
        <v>N1602F</v>
      </c>
    </row>
    <row r="7455" customFormat="false" ht="15.75" hidden="false" customHeight="false" outlineLevel="0" collapsed="false">
      <c r="A7455" s="3" t="n">
        <v>7454</v>
      </c>
      <c r="B7455" s="3" t="s">
        <v>7460</v>
      </c>
      <c r="C7455" s="5" t="n">
        <f aca="false">MOD(A7455,45)</f>
        <v>29</v>
      </c>
      <c r="D7455" s="5" t="n">
        <f aca="false">A7455-1</f>
        <v>7453</v>
      </c>
      <c r="E7455" s="5" t="str">
        <f aca="false">IF(C7455=0,"U",VLOOKUP(D7455,A:B,2,0))</f>
        <v>N1602R</v>
      </c>
    </row>
    <row r="7456" customFormat="false" ht="15.75" hidden="false" customHeight="false" outlineLevel="0" collapsed="false">
      <c r="A7456" s="3" t="n">
        <v>7455</v>
      </c>
      <c r="B7456" s="3" t="s">
        <v>7461</v>
      </c>
      <c r="C7456" s="5" t="n">
        <f aca="false">MOD(A7456,45)</f>
        <v>30</v>
      </c>
      <c r="D7456" s="5" t="n">
        <f aca="false">A7456-1</f>
        <v>7454</v>
      </c>
      <c r="E7456" s="5" t="str">
        <f aca="false">IF(C7456=0,"U",VLOOKUP(D7456,A:B,2,0))</f>
        <v>N1603F</v>
      </c>
    </row>
    <row r="7457" customFormat="false" ht="15.75" hidden="false" customHeight="false" outlineLevel="0" collapsed="false">
      <c r="A7457" s="3" t="n">
        <v>7456</v>
      </c>
      <c r="B7457" s="3" t="s">
        <v>7462</v>
      </c>
      <c r="C7457" s="5" t="n">
        <f aca="false">MOD(A7457,45)</f>
        <v>31</v>
      </c>
      <c r="D7457" s="5" t="n">
        <f aca="false">A7457-1</f>
        <v>7455</v>
      </c>
      <c r="E7457" s="5" t="str">
        <f aca="false">IF(C7457=0,"U",VLOOKUP(D7457,A:B,2,0))</f>
        <v>N1603R</v>
      </c>
    </row>
    <row r="7458" customFormat="false" ht="15.75" hidden="false" customHeight="false" outlineLevel="0" collapsed="false">
      <c r="A7458" s="3" t="n">
        <v>7457</v>
      </c>
      <c r="B7458" s="3" t="s">
        <v>7463</v>
      </c>
      <c r="C7458" s="5" t="n">
        <f aca="false">MOD(A7458,45)</f>
        <v>32</v>
      </c>
      <c r="D7458" s="5" t="n">
        <f aca="false">A7458-1</f>
        <v>7456</v>
      </c>
      <c r="E7458" s="5" t="str">
        <f aca="false">IF(C7458=0,"U",VLOOKUP(D7458,A:B,2,0))</f>
        <v>N1604F</v>
      </c>
    </row>
    <row r="7459" customFormat="false" ht="15.75" hidden="false" customHeight="false" outlineLevel="0" collapsed="false">
      <c r="A7459" s="3" t="n">
        <v>7458</v>
      </c>
      <c r="B7459" s="3" t="s">
        <v>7464</v>
      </c>
      <c r="C7459" s="5" t="n">
        <f aca="false">MOD(A7459,45)</f>
        <v>33</v>
      </c>
      <c r="D7459" s="5" t="n">
        <f aca="false">A7459-1</f>
        <v>7457</v>
      </c>
      <c r="E7459" s="5" t="str">
        <f aca="false">IF(C7459=0,"U",VLOOKUP(D7459,A:B,2,0))</f>
        <v>N1604R</v>
      </c>
    </row>
    <row r="7460" customFormat="false" ht="15.75" hidden="false" customHeight="false" outlineLevel="0" collapsed="false">
      <c r="A7460" s="3" t="n">
        <v>7459</v>
      </c>
      <c r="B7460" s="3" t="s">
        <v>7465</v>
      </c>
      <c r="C7460" s="5" t="n">
        <f aca="false">MOD(A7460,45)</f>
        <v>34</v>
      </c>
      <c r="D7460" s="5" t="n">
        <f aca="false">A7460-1</f>
        <v>7458</v>
      </c>
      <c r="E7460" s="5" t="str">
        <f aca="false">IF(C7460=0,"U",VLOOKUP(D7460,A:B,2,0))</f>
        <v>N1605F</v>
      </c>
    </row>
    <row r="7461" customFormat="false" ht="15.75" hidden="false" customHeight="false" outlineLevel="0" collapsed="false">
      <c r="A7461" s="3" t="n">
        <v>7460</v>
      </c>
      <c r="B7461" s="3" t="s">
        <v>7466</v>
      </c>
      <c r="C7461" s="5" t="n">
        <f aca="false">MOD(A7461,45)</f>
        <v>35</v>
      </c>
      <c r="D7461" s="5" t="n">
        <f aca="false">A7461-1</f>
        <v>7459</v>
      </c>
      <c r="E7461" s="5" t="str">
        <f aca="false">IF(C7461=0,"U",VLOOKUP(D7461,A:B,2,0))</f>
        <v>N1605R</v>
      </c>
    </row>
    <row r="7462" customFormat="false" ht="15.75" hidden="false" customHeight="false" outlineLevel="0" collapsed="false">
      <c r="A7462" s="3" t="n">
        <v>7461</v>
      </c>
      <c r="B7462" s="3" t="s">
        <v>7467</v>
      </c>
      <c r="C7462" s="5" t="n">
        <f aca="false">MOD(A7462,45)</f>
        <v>36</v>
      </c>
      <c r="D7462" s="5" t="n">
        <f aca="false">A7462-1</f>
        <v>7460</v>
      </c>
      <c r="E7462" s="5" t="str">
        <f aca="false">IF(C7462=0,"U",VLOOKUP(D7462,A:B,2,0))</f>
        <v>N1606F</v>
      </c>
    </row>
    <row r="7463" customFormat="false" ht="15.75" hidden="false" customHeight="false" outlineLevel="0" collapsed="false">
      <c r="A7463" s="3" t="n">
        <v>7462</v>
      </c>
      <c r="B7463" s="3" t="s">
        <v>7468</v>
      </c>
      <c r="C7463" s="5" t="n">
        <f aca="false">MOD(A7463,45)</f>
        <v>37</v>
      </c>
      <c r="D7463" s="5" t="n">
        <f aca="false">A7463-1</f>
        <v>7461</v>
      </c>
      <c r="E7463" s="5" t="str">
        <f aca="false">IF(C7463=0,"U",VLOOKUP(D7463,A:B,2,0))</f>
        <v>N1606R</v>
      </c>
    </row>
    <row r="7464" customFormat="false" ht="15.75" hidden="false" customHeight="false" outlineLevel="0" collapsed="false">
      <c r="A7464" s="3" t="n">
        <v>7463</v>
      </c>
      <c r="B7464" s="3" t="s">
        <v>7469</v>
      </c>
      <c r="C7464" s="5" t="n">
        <f aca="false">MOD(A7464,45)</f>
        <v>38</v>
      </c>
      <c r="D7464" s="5" t="n">
        <f aca="false">A7464-1</f>
        <v>7462</v>
      </c>
      <c r="E7464" s="5" t="str">
        <f aca="false">IF(C7464=0,"U",VLOOKUP(D7464,A:B,2,0))</f>
        <v>N1607F</v>
      </c>
    </row>
    <row r="7465" customFormat="false" ht="15.75" hidden="false" customHeight="false" outlineLevel="0" collapsed="false">
      <c r="A7465" s="3" t="n">
        <v>7464</v>
      </c>
      <c r="B7465" s="3" t="s">
        <v>7470</v>
      </c>
      <c r="C7465" s="5" t="n">
        <f aca="false">MOD(A7465,45)</f>
        <v>39</v>
      </c>
      <c r="D7465" s="5" t="n">
        <f aca="false">A7465-1</f>
        <v>7463</v>
      </c>
      <c r="E7465" s="5" t="str">
        <f aca="false">IF(C7465=0,"U",VLOOKUP(D7465,A:B,2,0))</f>
        <v>N1607R</v>
      </c>
    </row>
    <row r="7466" customFormat="false" ht="15.75" hidden="false" customHeight="false" outlineLevel="0" collapsed="false">
      <c r="A7466" s="3" t="n">
        <v>7465</v>
      </c>
      <c r="B7466" s="3" t="s">
        <v>7471</v>
      </c>
      <c r="C7466" s="5" t="n">
        <f aca="false">MOD(A7466,45)</f>
        <v>40</v>
      </c>
      <c r="D7466" s="5" t="n">
        <f aca="false">A7466-1</f>
        <v>7464</v>
      </c>
      <c r="E7466" s="5" t="str">
        <f aca="false">IF(C7466=0,"U",VLOOKUP(D7466,A:B,2,0))</f>
        <v>N1701F</v>
      </c>
    </row>
    <row r="7467" customFormat="false" ht="15.75" hidden="false" customHeight="false" outlineLevel="0" collapsed="false">
      <c r="A7467" s="3" t="n">
        <v>7466</v>
      </c>
      <c r="B7467" s="3" t="s">
        <v>7472</v>
      </c>
      <c r="C7467" s="5" t="n">
        <f aca="false">MOD(A7467,45)</f>
        <v>41</v>
      </c>
      <c r="D7467" s="5" t="n">
        <f aca="false">A7467-1</f>
        <v>7465</v>
      </c>
      <c r="E7467" s="5" t="str">
        <f aca="false">IF(C7467=0,"U",VLOOKUP(D7467,A:B,2,0))</f>
        <v>N1701R</v>
      </c>
    </row>
    <row r="7468" customFormat="false" ht="15.75" hidden="false" customHeight="false" outlineLevel="0" collapsed="false">
      <c r="A7468" s="3" t="n">
        <v>7467</v>
      </c>
      <c r="B7468" s="3" t="s">
        <v>7473</v>
      </c>
      <c r="C7468" s="5" t="n">
        <f aca="false">MOD(A7468,45)</f>
        <v>42</v>
      </c>
      <c r="D7468" s="5" t="n">
        <f aca="false">A7468-1</f>
        <v>7466</v>
      </c>
      <c r="E7468" s="5" t="str">
        <f aca="false">IF(C7468=0,"U",VLOOKUP(D7468,A:B,2,0))</f>
        <v>N1702F</v>
      </c>
    </row>
    <row r="7469" customFormat="false" ht="15.75" hidden="false" customHeight="false" outlineLevel="0" collapsed="false">
      <c r="A7469" s="3" t="n">
        <v>7468</v>
      </c>
      <c r="B7469" s="3" t="s">
        <v>7474</v>
      </c>
      <c r="C7469" s="5" t="n">
        <f aca="false">MOD(A7469,45)</f>
        <v>43</v>
      </c>
      <c r="D7469" s="5" t="n">
        <f aca="false">A7469-1</f>
        <v>7467</v>
      </c>
      <c r="E7469" s="5" t="str">
        <f aca="false">IF(C7469=0,"U",VLOOKUP(D7469,A:B,2,0))</f>
        <v>N1702R</v>
      </c>
    </row>
    <row r="7470" customFormat="false" ht="15.75" hidden="false" customHeight="false" outlineLevel="0" collapsed="false">
      <c r="A7470" s="3" t="n">
        <v>7469</v>
      </c>
      <c r="B7470" s="3" t="s">
        <v>7475</v>
      </c>
      <c r="C7470" s="5" t="n">
        <f aca="false">MOD(A7470,45)</f>
        <v>44</v>
      </c>
      <c r="D7470" s="5" t="n">
        <f aca="false">A7470-1</f>
        <v>7468</v>
      </c>
      <c r="E7470" s="5" t="str">
        <f aca="false">IF(C7470=0,"U",VLOOKUP(D7470,A:B,2,0))</f>
        <v>N1703F</v>
      </c>
    </row>
    <row r="7471" customFormat="false" ht="15.75" hidden="false" customHeight="false" outlineLevel="0" collapsed="false">
      <c r="A7471" s="3" t="n">
        <v>7470</v>
      </c>
      <c r="B7471" s="3" t="s">
        <v>7476</v>
      </c>
      <c r="C7471" s="5" t="n">
        <f aca="false">MOD(A7471,45)</f>
        <v>0</v>
      </c>
      <c r="D7471" s="5" t="n">
        <f aca="false">A7471-1</f>
        <v>7469</v>
      </c>
      <c r="E7471" s="5" t="str">
        <f aca="false">IF(C7471=0,"U",VLOOKUP(D7471,A:B,2,0))</f>
        <v>U</v>
      </c>
    </row>
    <row r="7472" customFormat="false" ht="15.75" hidden="false" customHeight="false" outlineLevel="0" collapsed="false">
      <c r="A7472" s="3" t="n">
        <v>7471</v>
      </c>
      <c r="B7472" s="3" t="s">
        <v>7477</v>
      </c>
      <c r="C7472" s="5" t="n">
        <f aca="false">MOD(A7472,45)</f>
        <v>1</v>
      </c>
      <c r="D7472" s="5" t="n">
        <f aca="false">A7472-1</f>
        <v>7470</v>
      </c>
      <c r="E7472" s="5" t="str">
        <f aca="false">IF(C7472=0,"U",VLOOKUP(D7472,A:B,2,0))</f>
        <v>N1704F</v>
      </c>
    </row>
    <row r="7473" customFormat="false" ht="15.75" hidden="false" customHeight="false" outlineLevel="0" collapsed="false">
      <c r="A7473" s="3" t="n">
        <v>7472</v>
      </c>
      <c r="B7473" s="3" t="s">
        <v>7478</v>
      </c>
      <c r="C7473" s="5" t="n">
        <f aca="false">MOD(A7473,45)</f>
        <v>2</v>
      </c>
      <c r="D7473" s="5" t="n">
        <f aca="false">A7473-1</f>
        <v>7471</v>
      </c>
      <c r="E7473" s="5" t="str">
        <f aca="false">IF(C7473=0,"U",VLOOKUP(D7473,A:B,2,0))</f>
        <v>N1704R</v>
      </c>
    </row>
    <row r="7474" customFormat="false" ht="15.75" hidden="false" customHeight="false" outlineLevel="0" collapsed="false">
      <c r="A7474" s="3" t="n">
        <v>7473</v>
      </c>
      <c r="B7474" s="3" t="s">
        <v>7479</v>
      </c>
      <c r="C7474" s="5" t="n">
        <f aca="false">MOD(A7474,45)</f>
        <v>3</v>
      </c>
      <c r="D7474" s="5" t="n">
        <f aca="false">A7474-1</f>
        <v>7472</v>
      </c>
      <c r="E7474" s="5" t="str">
        <f aca="false">IF(C7474=0,"U",VLOOKUP(D7474,A:B,2,0))</f>
        <v>N1705F</v>
      </c>
    </row>
    <row r="7475" customFormat="false" ht="15.75" hidden="false" customHeight="false" outlineLevel="0" collapsed="false">
      <c r="A7475" s="3" t="n">
        <v>7474</v>
      </c>
      <c r="B7475" s="3" t="s">
        <v>7480</v>
      </c>
      <c r="C7475" s="5" t="n">
        <f aca="false">MOD(A7475,45)</f>
        <v>4</v>
      </c>
      <c r="D7475" s="5" t="n">
        <f aca="false">A7475-1</f>
        <v>7473</v>
      </c>
      <c r="E7475" s="5" t="str">
        <f aca="false">IF(C7475=0,"U",VLOOKUP(D7475,A:B,2,0))</f>
        <v>N1705R</v>
      </c>
    </row>
    <row r="7476" customFormat="false" ht="15.75" hidden="false" customHeight="false" outlineLevel="0" collapsed="false">
      <c r="A7476" s="3" t="n">
        <v>7475</v>
      </c>
      <c r="B7476" s="3" t="s">
        <v>7481</v>
      </c>
      <c r="C7476" s="5" t="n">
        <f aca="false">MOD(A7476,45)</f>
        <v>5</v>
      </c>
      <c r="D7476" s="5" t="n">
        <f aca="false">A7476-1</f>
        <v>7474</v>
      </c>
      <c r="E7476" s="5" t="str">
        <f aca="false">IF(C7476=0,"U",VLOOKUP(D7476,A:B,2,0))</f>
        <v>N1706F</v>
      </c>
    </row>
    <row r="7477" customFormat="false" ht="15.75" hidden="false" customHeight="false" outlineLevel="0" collapsed="false">
      <c r="A7477" s="3" t="n">
        <v>7476</v>
      </c>
      <c r="B7477" s="3" t="s">
        <v>7482</v>
      </c>
      <c r="C7477" s="5" t="n">
        <f aca="false">MOD(A7477,45)</f>
        <v>6</v>
      </c>
      <c r="D7477" s="5" t="n">
        <f aca="false">A7477-1</f>
        <v>7475</v>
      </c>
      <c r="E7477" s="5" t="str">
        <f aca="false">IF(C7477=0,"U",VLOOKUP(D7477,A:B,2,0))</f>
        <v>N1706R</v>
      </c>
    </row>
    <row r="7478" customFormat="false" ht="15.75" hidden="false" customHeight="false" outlineLevel="0" collapsed="false">
      <c r="A7478" s="3" t="n">
        <v>7477</v>
      </c>
      <c r="B7478" s="3" t="s">
        <v>7483</v>
      </c>
      <c r="C7478" s="5" t="n">
        <f aca="false">MOD(A7478,45)</f>
        <v>7</v>
      </c>
      <c r="D7478" s="5" t="n">
        <f aca="false">A7478-1</f>
        <v>7476</v>
      </c>
      <c r="E7478" s="5" t="str">
        <f aca="false">IF(C7478=0,"U",VLOOKUP(D7478,A:B,2,0))</f>
        <v>N1707F</v>
      </c>
    </row>
    <row r="7479" customFormat="false" ht="15.75" hidden="false" customHeight="false" outlineLevel="0" collapsed="false">
      <c r="A7479" s="3" t="n">
        <v>7478</v>
      </c>
      <c r="B7479" s="3" t="s">
        <v>7484</v>
      </c>
      <c r="C7479" s="5" t="n">
        <f aca="false">MOD(A7479,45)</f>
        <v>8</v>
      </c>
      <c r="D7479" s="5" t="n">
        <f aca="false">A7479-1</f>
        <v>7477</v>
      </c>
      <c r="E7479" s="5" t="str">
        <f aca="false">IF(C7479=0,"U",VLOOKUP(D7479,A:B,2,0))</f>
        <v>N1707R</v>
      </c>
    </row>
    <row r="7480" customFormat="false" ht="15.75" hidden="false" customHeight="false" outlineLevel="0" collapsed="false">
      <c r="A7480" s="3" t="n">
        <v>7479</v>
      </c>
      <c r="B7480" s="3" t="s">
        <v>7485</v>
      </c>
      <c r="C7480" s="5" t="n">
        <f aca="false">MOD(A7480,45)</f>
        <v>9</v>
      </c>
      <c r="D7480" s="5" t="n">
        <f aca="false">A7480-1</f>
        <v>7478</v>
      </c>
      <c r="E7480" s="5" t="str">
        <f aca="false">IF(C7480=0,"U",VLOOKUP(D7480,A:B,2,0))</f>
        <v>N1801F</v>
      </c>
    </row>
    <row r="7481" customFormat="false" ht="15.75" hidden="false" customHeight="false" outlineLevel="0" collapsed="false">
      <c r="A7481" s="3" t="n">
        <v>7480</v>
      </c>
      <c r="B7481" s="3" t="s">
        <v>7486</v>
      </c>
      <c r="C7481" s="5" t="n">
        <f aca="false">MOD(A7481,45)</f>
        <v>10</v>
      </c>
      <c r="D7481" s="5" t="n">
        <f aca="false">A7481-1</f>
        <v>7479</v>
      </c>
      <c r="E7481" s="5" t="str">
        <f aca="false">IF(C7481=0,"U",VLOOKUP(D7481,A:B,2,0))</f>
        <v>N1801R</v>
      </c>
    </row>
    <row r="7482" customFormat="false" ht="15.75" hidden="false" customHeight="false" outlineLevel="0" collapsed="false">
      <c r="A7482" s="3" t="n">
        <v>7481</v>
      </c>
      <c r="B7482" s="3" t="s">
        <v>7487</v>
      </c>
      <c r="C7482" s="5" t="n">
        <f aca="false">MOD(A7482,45)</f>
        <v>11</v>
      </c>
      <c r="D7482" s="5" t="n">
        <f aca="false">A7482-1</f>
        <v>7480</v>
      </c>
      <c r="E7482" s="5" t="str">
        <f aca="false">IF(C7482=0,"U",VLOOKUP(D7482,A:B,2,0))</f>
        <v>N1802F</v>
      </c>
    </row>
    <row r="7483" customFormat="false" ht="15.75" hidden="false" customHeight="false" outlineLevel="0" collapsed="false">
      <c r="A7483" s="3" t="n">
        <v>7482</v>
      </c>
      <c r="B7483" s="3" t="s">
        <v>7488</v>
      </c>
      <c r="C7483" s="5" t="n">
        <f aca="false">MOD(A7483,45)</f>
        <v>12</v>
      </c>
      <c r="D7483" s="5" t="n">
        <f aca="false">A7483-1</f>
        <v>7481</v>
      </c>
      <c r="E7483" s="5" t="str">
        <f aca="false">IF(C7483=0,"U",VLOOKUP(D7483,A:B,2,0))</f>
        <v>N1802R</v>
      </c>
    </row>
    <row r="7484" customFormat="false" ht="15.75" hidden="false" customHeight="false" outlineLevel="0" collapsed="false">
      <c r="A7484" s="3" t="n">
        <v>7483</v>
      </c>
      <c r="B7484" s="3" t="s">
        <v>7489</v>
      </c>
      <c r="C7484" s="5" t="n">
        <f aca="false">MOD(A7484,45)</f>
        <v>13</v>
      </c>
      <c r="D7484" s="5" t="n">
        <f aca="false">A7484-1</f>
        <v>7482</v>
      </c>
      <c r="E7484" s="5" t="str">
        <f aca="false">IF(C7484=0,"U",VLOOKUP(D7484,A:B,2,0))</f>
        <v>N1803F</v>
      </c>
    </row>
    <row r="7485" customFormat="false" ht="15.75" hidden="false" customHeight="false" outlineLevel="0" collapsed="false">
      <c r="A7485" s="3" t="n">
        <v>7484</v>
      </c>
      <c r="B7485" s="3" t="s">
        <v>7490</v>
      </c>
      <c r="C7485" s="5" t="n">
        <f aca="false">MOD(A7485,45)</f>
        <v>14</v>
      </c>
      <c r="D7485" s="5" t="n">
        <f aca="false">A7485-1</f>
        <v>7483</v>
      </c>
      <c r="E7485" s="5" t="str">
        <f aca="false">IF(C7485=0,"U",VLOOKUP(D7485,A:B,2,0))</f>
        <v>N1803R</v>
      </c>
    </row>
    <row r="7486" customFormat="false" ht="15.75" hidden="false" customHeight="false" outlineLevel="0" collapsed="false">
      <c r="A7486" s="3" t="n">
        <v>7485</v>
      </c>
      <c r="B7486" s="3" t="s">
        <v>7491</v>
      </c>
      <c r="C7486" s="5" t="n">
        <f aca="false">MOD(A7486,45)</f>
        <v>15</v>
      </c>
      <c r="D7486" s="5" t="n">
        <f aca="false">A7486-1</f>
        <v>7484</v>
      </c>
      <c r="E7486" s="5" t="str">
        <f aca="false">IF(C7486=0,"U",VLOOKUP(D7486,A:B,2,0))</f>
        <v>N1804F</v>
      </c>
    </row>
    <row r="7487" customFormat="false" ht="15.75" hidden="false" customHeight="false" outlineLevel="0" collapsed="false">
      <c r="A7487" s="3" t="n">
        <v>7486</v>
      </c>
      <c r="B7487" s="3" t="s">
        <v>7492</v>
      </c>
      <c r="C7487" s="5" t="n">
        <f aca="false">MOD(A7487,45)</f>
        <v>16</v>
      </c>
      <c r="D7487" s="5" t="n">
        <f aca="false">A7487-1</f>
        <v>7485</v>
      </c>
      <c r="E7487" s="5" t="str">
        <f aca="false">IF(C7487=0,"U",VLOOKUP(D7487,A:B,2,0))</f>
        <v>N1804R</v>
      </c>
    </row>
    <row r="7488" customFormat="false" ht="15.75" hidden="false" customHeight="false" outlineLevel="0" collapsed="false">
      <c r="A7488" s="3" t="n">
        <v>7487</v>
      </c>
      <c r="B7488" s="3" t="s">
        <v>7493</v>
      </c>
      <c r="C7488" s="5" t="n">
        <f aca="false">MOD(A7488,45)</f>
        <v>17</v>
      </c>
      <c r="D7488" s="5" t="n">
        <f aca="false">A7488-1</f>
        <v>7486</v>
      </c>
      <c r="E7488" s="5" t="str">
        <f aca="false">IF(C7488=0,"U",VLOOKUP(D7488,A:B,2,0))</f>
        <v>N1805F</v>
      </c>
    </row>
    <row r="7489" customFormat="false" ht="15.75" hidden="false" customHeight="false" outlineLevel="0" collapsed="false">
      <c r="A7489" s="3" t="n">
        <v>7488</v>
      </c>
      <c r="B7489" s="3" t="s">
        <v>7494</v>
      </c>
      <c r="C7489" s="5" t="n">
        <f aca="false">MOD(A7489,45)</f>
        <v>18</v>
      </c>
      <c r="D7489" s="5" t="n">
        <f aca="false">A7489-1</f>
        <v>7487</v>
      </c>
      <c r="E7489" s="5" t="str">
        <f aca="false">IF(C7489=0,"U",VLOOKUP(D7489,A:B,2,0))</f>
        <v>N1805R</v>
      </c>
    </row>
    <row r="7490" customFormat="false" ht="15.75" hidden="false" customHeight="false" outlineLevel="0" collapsed="false">
      <c r="A7490" s="3" t="n">
        <v>7489</v>
      </c>
      <c r="B7490" s="3" t="s">
        <v>7495</v>
      </c>
      <c r="C7490" s="5" t="n">
        <f aca="false">MOD(A7490,45)</f>
        <v>19</v>
      </c>
      <c r="D7490" s="5" t="n">
        <f aca="false">A7490-1</f>
        <v>7488</v>
      </c>
      <c r="E7490" s="5" t="str">
        <f aca="false">IF(C7490=0,"U",VLOOKUP(D7490,A:B,2,0))</f>
        <v>N1806F</v>
      </c>
    </row>
    <row r="7491" customFormat="false" ht="15.75" hidden="false" customHeight="false" outlineLevel="0" collapsed="false">
      <c r="A7491" s="3" t="n">
        <v>7490</v>
      </c>
      <c r="B7491" s="3" t="s">
        <v>7496</v>
      </c>
      <c r="C7491" s="5" t="n">
        <f aca="false">MOD(A7491,45)</f>
        <v>20</v>
      </c>
      <c r="D7491" s="5" t="n">
        <f aca="false">A7491-1</f>
        <v>7489</v>
      </c>
      <c r="E7491" s="5" t="str">
        <f aca="false">IF(C7491=0,"U",VLOOKUP(D7491,A:B,2,0))</f>
        <v>N1806R</v>
      </c>
    </row>
    <row r="7492" customFormat="false" ht="15.75" hidden="false" customHeight="false" outlineLevel="0" collapsed="false">
      <c r="A7492" s="3" t="n">
        <v>7491</v>
      </c>
      <c r="B7492" s="3" t="s">
        <v>7497</v>
      </c>
      <c r="C7492" s="5" t="n">
        <f aca="false">MOD(A7492,45)</f>
        <v>21</v>
      </c>
      <c r="D7492" s="5" t="n">
        <f aca="false">A7492-1</f>
        <v>7490</v>
      </c>
      <c r="E7492" s="5" t="str">
        <f aca="false">IF(C7492=0,"U",VLOOKUP(D7492,A:B,2,0))</f>
        <v>N1807F</v>
      </c>
    </row>
    <row r="7493" customFormat="false" ht="15.75" hidden="false" customHeight="false" outlineLevel="0" collapsed="false">
      <c r="A7493" s="3" t="n">
        <v>7492</v>
      </c>
      <c r="B7493" s="3" t="s">
        <v>7498</v>
      </c>
      <c r="C7493" s="5" t="n">
        <f aca="false">MOD(A7493,45)</f>
        <v>22</v>
      </c>
      <c r="D7493" s="5" t="n">
        <f aca="false">A7493-1</f>
        <v>7491</v>
      </c>
      <c r="E7493" s="5" t="str">
        <f aca="false">IF(C7493=0,"U",VLOOKUP(D7493,A:B,2,0))</f>
        <v>N1807R</v>
      </c>
    </row>
    <row r="7494" customFormat="false" ht="15.75" hidden="false" customHeight="false" outlineLevel="0" collapsed="false">
      <c r="A7494" s="3" t="n">
        <v>7493</v>
      </c>
      <c r="B7494" s="3" t="s">
        <v>7499</v>
      </c>
      <c r="C7494" s="5" t="n">
        <f aca="false">MOD(A7494,45)</f>
        <v>23</v>
      </c>
      <c r="D7494" s="5" t="n">
        <f aca="false">A7494-1</f>
        <v>7492</v>
      </c>
      <c r="E7494" s="5" t="str">
        <f aca="false">IF(C7494=0,"U",VLOOKUP(D7494,A:B,2,0))</f>
        <v>N1901F</v>
      </c>
    </row>
    <row r="7495" customFormat="false" ht="15.75" hidden="false" customHeight="false" outlineLevel="0" collapsed="false">
      <c r="A7495" s="3" t="n">
        <v>7494</v>
      </c>
      <c r="B7495" s="3" t="s">
        <v>7500</v>
      </c>
      <c r="C7495" s="5" t="n">
        <f aca="false">MOD(A7495,45)</f>
        <v>24</v>
      </c>
      <c r="D7495" s="5" t="n">
        <f aca="false">A7495-1</f>
        <v>7493</v>
      </c>
      <c r="E7495" s="5" t="str">
        <f aca="false">IF(C7495=0,"U",VLOOKUP(D7495,A:B,2,0))</f>
        <v>N1901R</v>
      </c>
    </row>
    <row r="7496" customFormat="false" ht="15.75" hidden="false" customHeight="false" outlineLevel="0" collapsed="false">
      <c r="A7496" s="3" t="n">
        <v>7495</v>
      </c>
      <c r="B7496" s="3" t="s">
        <v>7501</v>
      </c>
      <c r="C7496" s="5" t="n">
        <f aca="false">MOD(A7496,45)</f>
        <v>25</v>
      </c>
      <c r="D7496" s="5" t="n">
        <f aca="false">A7496-1</f>
        <v>7494</v>
      </c>
      <c r="E7496" s="5" t="str">
        <f aca="false">IF(C7496=0,"U",VLOOKUP(D7496,A:B,2,0))</f>
        <v>N1902F</v>
      </c>
    </row>
    <row r="7497" customFormat="false" ht="15.75" hidden="false" customHeight="false" outlineLevel="0" collapsed="false">
      <c r="A7497" s="3" t="n">
        <v>7496</v>
      </c>
      <c r="B7497" s="3" t="s">
        <v>7502</v>
      </c>
      <c r="C7497" s="5" t="n">
        <f aca="false">MOD(A7497,45)</f>
        <v>26</v>
      </c>
      <c r="D7497" s="5" t="n">
        <f aca="false">A7497-1</f>
        <v>7495</v>
      </c>
      <c r="E7497" s="5" t="str">
        <f aca="false">IF(C7497=0,"U",VLOOKUP(D7497,A:B,2,0))</f>
        <v>N1902R</v>
      </c>
    </row>
    <row r="7498" customFormat="false" ht="15.75" hidden="false" customHeight="false" outlineLevel="0" collapsed="false">
      <c r="A7498" s="3" t="n">
        <v>7497</v>
      </c>
      <c r="B7498" s="3" t="s">
        <v>7503</v>
      </c>
      <c r="C7498" s="5" t="n">
        <f aca="false">MOD(A7498,45)</f>
        <v>27</v>
      </c>
      <c r="D7498" s="5" t="n">
        <f aca="false">A7498-1</f>
        <v>7496</v>
      </c>
      <c r="E7498" s="5" t="str">
        <f aca="false">IF(C7498=0,"U",VLOOKUP(D7498,A:B,2,0))</f>
        <v>N1903F</v>
      </c>
    </row>
    <row r="7499" customFormat="false" ht="15.75" hidden="false" customHeight="false" outlineLevel="0" collapsed="false">
      <c r="A7499" s="3" t="n">
        <v>7498</v>
      </c>
      <c r="B7499" s="3" t="s">
        <v>7504</v>
      </c>
      <c r="C7499" s="5" t="n">
        <f aca="false">MOD(A7499,45)</f>
        <v>28</v>
      </c>
      <c r="D7499" s="5" t="n">
        <f aca="false">A7499-1</f>
        <v>7497</v>
      </c>
      <c r="E7499" s="5" t="str">
        <f aca="false">IF(C7499=0,"U",VLOOKUP(D7499,A:B,2,0))</f>
        <v>N1903R</v>
      </c>
    </row>
    <row r="7500" customFormat="false" ht="15.75" hidden="false" customHeight="false" outlineLevel="0" collapsed="false">
      <c r="A7500" s="3" t="n">
        <v>7499</v>
      </c>
      <c r="B7500" s="3" t="s">
        <v>7505</v>
      </c>
      <c r="C7500" s="5" t="n">
        <f aca="false">MOD(A7500,45)</f>
        <v>29</v>
      </c>
      <c r="D7500" s="5" t="n">
        <f aca="false">A7500-1</f>
        <v>7498</v>
      </c>
      <c r="E7500" s="5" t="str">
        <f aca="false">IF(C7500=0,"U",VLOOKUP(D7500,A:B,2,0))</f>
        <v>N1904F</v>
      </c>
    </row>
    <row r="7501" customFormat="false" ht="15.75" hidden="false" customHeight="false" outlineLevel="0" collapsed="false">
      <c r="A7501" s="3" t="n">
        <v>7500</v>
      </c>
      <c r="B7501" s="3" t="s">
        <v>7506</v>
      </c>
      <c r="C7501" s="5" t="n">
        <f aca="false">MOD(A7501,45)</f>
        <v>30</v>
      </c>
      <c r="D7501" s="5" t="n">
        <f aca="false">A7501-1</f>
        <v>7499</v>
      </c>
      <c r="E7501" s="5" t="str">
        <f aca="false">IF(C7501=0,"U",VLOOKUP(D7501,A:B,2,0))</f>
        <v>N1904R</v>
      </c>
    </row>
    <row r="7502" customFormat="false" ht="15.75" hidden="false" customHeight="false" outlineLevel="0" collapsed="false">
      <c r="A7502" s="3" t="n">
        <v>7501</v>
      </c>
      <c r="B7502" s="3" t="s">
        <v>7507</v>
      </c>
      <c r="C7502" s="5" t="n">
        <f aca="false">MOD(A7502,45)</f>
        <v>31</v>
      </c>
      <c r="D7502" s="5" t="n">
        <f aca="false">A7502-1</f>
        <v>7500</v>
      </c>
      <c r="E7502" s="5" t="str">
        <f aca="false">IF(C7502=0,"U",VLOOKUP(D7502,A:B,2,0))</f>
        <v>N1905F</v>
      </c>
    </row>
    <row r="7503" customFormat="false" ht="15.75" hidden="false" customHeight="false" outlineLevel="0" collapsed="false">
      <c r="A7503" s="3" t="n">
        <v>7502</v>
      </c>
      <c r="B7503" s="3" t="s">
        <v>7508</v>
      </c>
      <c r="C7503" s="5" t="n">
        <f aca="false">MOD(A7503,45)</f>
        <v>32</v>
      </c>
      <c r="D7503" s="5" t="n">
        <f aca="false">A7503-1</f>
        <v>7501</v>
      </c>
      <c r="E7503" s="5" t="str">
        <f aca="false">IF(C7503=0,"U",VLOOKUP(D7503,A:B,2,0))</f>
        <v>N1905R</v>
      </c>
    </row>
    <row r="7504" customFormat="false" ht="15.75" hidden="false" customHeight="false" outlineLevel="0" collapsed="false">
      <c r="A7504" s="3" t="n">
        <v>7503</v>
      </c>
      <c r="B7504" s="3" t="s">
        <v>7509</v>
      </c>
      <c r="C7504" s="5" t="n">
        <f aca="false">MOD(A7504,45)</f>
        <v>33</v>
      </c>
      <c r="D7504" s="5" t="n">
        <f aca="false">A7504-1</f>
        <v>7502</v>
      </c>
      <c r="E7504" s="5" t="str">
        <f aca="false">IF(C7504=0,"U",VLOOKUP(D7504,A:B,2,0))</f>
        <v>N1906F</v>
      </c>
    </row>
    <row r="7505" customFormat="false" ht="15.75" hidden="false" customHeight="false" outlineLevel="0" collapsed="false">
      <c r="A7505" s="3" t="n">
        <v>7504</v>
      </c>
      <c r="B7505" s="3" t="s">
        <v>7510</v>
      </c>
      <c r="C7505" s="5" t="n">
        <f aca="false">MOD(A7505,45)</f>
        <v>34</v>
      </c>
      <c r="D7505" s="5" t="n">
        <f aca="false">A7505-1</f>
        <v>7503</v>
      </c>
      <c r="E7505" s="5" t="str">
        <f aca="false">IF(C7505=0,"U",VLOOKUP(D7505,A:B,2,0))</f>
        <v>N1906R</v>
      </c>
    </row>
    <row r="7506" customFormat="false" ht="15.75" hidden="false" customHeight="false" outlineLevel="0" collapsed="false">
      <c r="A7506" s="3" t="n">
        <v>7505</v>
      </c>
      <c r="B7506" s="3" t="s">
        <v>7511</v>
      </c>
      <c r="C7506" s="5" t="n">
        <f aca="false">MOD(A7506,45)</f>
        <v>35</v>
      </c>
      <c r="D7506" s="5" t="n">
        <f aca="false">A7506-1</f>
        <v>7504</v>
      </c>
      <c r="E7506" s="5" t="str">
        <f aca="false">IF(C7506=0,"U",VLOOKUP(D7506,A:B,2,0))</f>
        <v>N1907F</v>
      </c>
    </row>
    <row r="7507" customFormat="false" ht="15.75" hidden="false" customHeight="false" outlineLevel="0" collapsed="false">
      <c r="A7507" s="3" t="n">
        <v>7506</v>
      </c>
      <c r="B7507" s="3" t="s">
        <v>7512</v>
      </c>
      <c r="C7507" s="5" t="n">
        <f aca="false">MOD(A7507,45)</f>
        <v>36</v>
      </c>
      <c r="D7507" s="5" t="n">
        <f aca="false">A7507-1</f>
        <v>7505</v>
      </c>
      <c r="E7507" s="5" t="str">
        <f aca="false">IF(C7507=0,"U",VLOOKUP(D7507,A:B,2,0))</f>
        <v>N1907R</v>
      </c>
    </row>
    <row r="7508" customFormat="false" ht="15.75" hidden="false" customHeight="false" outlineLevel="0" collapsed="false">
      <c r="A7508" s="3" t="n">
        <v>7507</v>
      </c>
      <c r="B7508" s="3" t="s">
        <v>7513</v>
      </c>
      <c r="C7508" s="5" t="n">
        <f aca="false">MOD(A7508,45)</f>
        <v>37</v>
      </c>
      <c r="D7508" s="5" t="n">
        <f aca="false">A7508-1</f>
        <v>7506</v>
      </c>
      <c r="E7508" s="5" t="str">
        <f aca="false">IF(C7508=0,"U",VLOOKUP(D7508,A:B,2,0))</f>
        <v>N2001F</v>
      </c>
    </row>
    <row r="7509" customFormat="false" ht="15.75" hidden="false" customHeight="false" outlineLevel="0" collapsed="false">
      <c r="A7509" s="3" t="n">
        <v>7508</v>
      </c>
      <c r="B7509" s="3" t="s">
        <v>7514</v>
      </c>
      <c r="C7509" s="5" t="n">
        <f aca="false">MOD(A7509,45)</f>
        <v>38</v>
      </c>
      <c r="D7509" s="5" t="n">
        <f aca="false">A7509-1</f>
        <v>7507</v>
      </c>
      <c r="E7509" s="5" t="str">
        <f aca="false">IF(C7509=0,"U",VLOOKUP(D7509,A:B,2,0))</f>
        <v>N2001R</v>
      </c>
    </row>
    <row r="7510" customFormat="false" ht="15.75" hidden="false" customHeight="false" outlineLevel="0" collapsed="false">
      <c r="A7510" s="3" t="n">
        <v>7509</v>
      </c>
      <c r="B7510" s="3" t="s">
        <v>7515</v>
      </c>
      <c r="C7510" s="5" t="n">
        <f aca="false">MOD(A7510,45)</f>
        <v>39</v>
      </c>
      <c r="D7510" s="5" t="n">
        <f aca="false">A7510-1</f>
        <v>7508</v>
      </c>
      <c r="E7510" s="5" t="str">
        <f aca="false">IF(C7510=0,"U",VLOOKUP(D7510,A:B,2,0))</f>
        <v>N2002F</v>
      </c>
    </row>
    <row r="7511" customFormat="false" ht="15.75" hidden="false" customHeight="false" outlineLevel="0" collapsed="false">
      <c r="A7511" s="3" t="n">
        <v>7510</v>
      </c>
      <c r="B7511" s="3" t="s">
        <v>7516</v>
      </c>
      <c r="C7511" s="5" t="n">
        <f aca="false">MOD(A7511,45)</f>
        <v>40</v>
      </c>
      <c r="D7511" s="5" t="n">
        <f aca="false">A7511-1</f>
        <v>7509</v>
      </c>
      <c r="E7511" s="5" t="str">
        <f aca="false">IF(C7511=0,"U",VLOOKUP(D7511,A:B,2,0))</f>
        <v>N2002R</v>
      </c>
    </row>
    <row r="7512" customFormat="false" ht="15.75" hidden="false" customHeight="false" outlineLevel="0" collapsed="false">
      <c r="A7512" s="3" t="n">
        <v>7511</v>
      </c>
      <c r="B7512" s="3" t="s">
        <v>7517</v>
      </c>
      <c r="C7512" s="5" t="n">
        <f aca="false">MOD(A7512,45)</f>
        <v>41</v>
      </c>
      <c r="D7512" s="5" t="n">
        <f aca="false">A7512-1</f>
        <v>7510</v>
      </c>
      <c r="E7512" s="5" t="str">
        <f aca="false">IF(C7512=0,"U",VLOOKUP(D7512,A:B,2,0))</f>
        <v>N2003F</v>
      </c>
    </row>
    <row r="7513" customFormat="false" ht="15.75" hidden="false" customHeight="false" outlineLevel="0" collapsed="false">
      <c r="A7513" s="3" t="n">
        <v>7512</v>
      </c>
      <c r="B7513" s="3" t="s">
        <v>7518</v>
      </c>
      <c r="C7513" s="5" t="n">
        <f aca="false">MOD(A7513,45)</f>
        <v>42</v>
      </c>
      <c r="D7513" s="5" t="n">
        <f aca="false">A7513-1</f>
        <v>7511</v>
      </c>
      <c r="E7513" s="5" t="str">
        <f aca="false">IF(C7513=0,"U",VLOOKUP(D7513,A:B,2,0))</f>
        <v>N2003R</v>
      </c>
    </row>
    <row r="7514" customFormat="false" ht="15.75" hidden="false" customHeight="false" outlineLevel="0" collapsed="false">
      <c r="A7514" s="3" t="n">
        <v>7513</v>
      </c>
      <c r="B7514" s="3" t="s">
        <v>7519</v>
      </c>
      <c r="C7514" s="5" t="n">
        <f aca="false">MOD(A7514,45)</f>
        <v>43</v>
      </c>
      <c r="D7514" s="5" t="n">
        <f aca="false">A7514-1</f>
        <v>7512</v>
      </c>
      <c r="E7514" s="5" t="str">
        <f aca="false">IF(C7514=0,"U",VLOOKUP(D7514,A:B,2,0))</f>
        <v>N2004F</v>
      </c>
    </row>
    <row r="7515" customFormat="false" ht="15.75" hidden="false" customHeight="false" outlineLevel="0" collapsed="false">
      <c r="A7515" s="3" t="n">
        <v>7514</v>
      </c>
      <c r="B7515" s="3" t="s">
        <v>7520</v>
      </c>
      <c r="C7515" s="5" t="n">
        <f aca="false">MOD(A7515,45)</f>
        <v>44</v>
      </c>
      <c r="D7515" s="5" t="n">
        <f aca="false">A7515-1</f>
        <v>7513</v>
      </c>
      <c r="E7515" s="5" t="str">
        <f aca="false">IF(C7515=0,"U",VLOOKUP(D7515,A:B,2,0))</f>
        <v>N2004R</v>
      </c>
    </row>
    <row r="7516" customFormat="false" ht="15.75" hidden="false" customHeight="false" outlineLevel="0" collapsed="false">
      <c r="A7516" s="3" t="n">
        <v>7515</v>
      </c>
      <c r="B7516" s="3" t="s">
        <v>7521</v>
      </c>
      <c r="C7516" s="5" t="n">
        <f aca="false">MOD(A7516,45)</f>
        <v>0</v>
      </c>
      <c r="D7516" s="5" t="n">
        <f aca="false">A7516-1</f>
        <v>7514</v>
      </c>
      <c r="E7516" s="5" t="str">
        <f aca="false">IF(C7516=0,"U",VLOOKUP(D7516,A:B,2,0))</f>
        <v>U</v>
      </c>
    </row>
    <row r="7517" customFormat="false" ht="15.75" hidden="false" customHeight="false" outlineLevel="0" collapsed="false">
      <c r="A7517" s="3" t="n">
        <v>7516</v>
      </c>
      <c r="B7517" s="3" t="s">
        <v>7522</v>
      </c>
      <c r="C7517" s="5" t="n">
        <f aca="false">MOD(A7517,45)</f>
        <v>1</v>
      </c>
      <c r="D7517" s="5" t="n">
        <f aca="false">A7517-1</f>
        <v>7515</v>
      </c>
      <c r="E7517" s="5" t="str">
        <f aca="false">IF(C7517=0,"U",VLOOKUP(D7517,A:B,2,0))</f>
        <v>N2005R</v>
      </c>
    </row>
    <row r="7518" customFormat="false" ht="15.75" hidden="false" customHeight="false" outlineLevel="0" collapsed="false">
      <c r="A7518" s="3" t="n">
        <v>7517</v>
      </c>
      <c r="B7518" s="3" t="s">
        <v>7523</v>
      </c>
      <c r="C7518" s="5" t="n">
        <f aca="false">MOD(A7518,45)</f>
        <v>2</v>
      </c>
      <c r="D7518" s="5" t="n">
        <f aca="false">A7518-1</f>
        <v>7516</v>
      </c>
      <c r="E7518" s="5" t="str">
        <f aca="false">IF(C7518=0,"U",VLOOKUP(D7518,A:B,2,0))</f>
        <v>N2006F</v>
      </c>
    </row>
    <row r="7519" customFormat="false" ht="15.75" hidden="false" customHeight="false" outlineLevel="0" collapsed="false">
      <c r="A7519" s="3" t="n">
        <v>7518</v>
      </c>
      <c r="B7519" s="3" t="s">
        <v>7524</v>
      </c>
      <c r="C7519" s="5" t="n">
        <f aca="false">MOD(A7519,45)</f>
        <v>3</v>
      </c>
      <c r="D7519" s="5" t="n">
        <f aca="false">A7519-1</f>
        <v>7517</v>
      </c>
      <c r="E7519" s="5" t="str">
        <f aca="false">IF(C7519=0,"U",VLOOKUP(D7519,A:B,2,0))</f>
        <v>N2006R</v>
      </c>
    </row>
    <row r="7520" customFormat="false" ht="15.75" hidden="false" customHeight="false" outlineLevel="0" collapsed="false">
      <c r="A7520" s="3" t="n">
        <v>7519</v>
      </c>
      <c r="B7520" s="3" t="s">
        <v>7525</v>
      </c>
      <c r="C7520" s="5" t="n">
        <f aca="false">MOD(A7520,45)</f>
        <v>4</v>
      </c>
      <c r="D7520" s="5" t="n">
        <f aca="false">A7520-1</f>
        <v>7518</v>
      </c>
      <c r="E7520" s="5" t="str">
        <f aca="false">IF(C7520=0,"U",VLOOKUP(D7520,A:B,2,0))</f>
        <v>N2007F</v>
      </c>
    </row>
    <row r="7521" customFormat="false" ht="15.75" hidden="false" customHeight="false" outlineLevel="0" collapsed="false">
      <c r="A7521" s="3" t="n">
        <v>7520</v>
      </c>
      <c r="B7521" s="3" t="s">
        <v>7526</v>
      </c>
      <c r="C7521" s="5" t="n">
        <f aca="false">MOD(A7521,45)</f>
        <v>5</v>
      </c>
      <c r="D7521" s="5" t="n">
        <f aca="false">A7521-1</f>
        <v>7519</v>
      </c>
      <c r="E7521" s="5" t="str">
        <f aca="false">IF(C7521=0,"U",VLOOKUP(D7521,A:B,2,0))</f>
        <v>N2007R</v>
      </c>
    </row>
    <row r="7522" customFormat="false" ht="15.75" hidden="false" customHeight="false" outlineLevel="0" collapsed="false">
      <c r="A7522" s="3" t="n">
        <v>7521</v>
      </c>
      <c r="B7522" s="3" t="s">
        <v>7527</v>
      </c>
      <c r="C7522" s="5" t="n">
        <f aca="false">MOD(A7522,45)</f>
        <v>6</v>
      </c>
      <c r="D7522" s="5" t="n">
        <f aca="false">A7522-1</f>
        <v>7520</v>
      </c>
      <c r="E7522" s="5" t="str">
        <f aca="false">IF(C7522=0,"U",VLOOKUP(D7522,A:B,2,0))</f>
        <v>N2101F</v>
      </c>
    </row>
    <row r="7523" customFormat="false" ht="15.75" hidden="false" customHeight="false" outlineLevel="0" collapsed="false">
      <c r="A7523" s="3" t="n">
        <v>7522</v>
      </c>
      <c r="B7523" s="3" t="s">
        <v>7528</v>
      </c>
      <c r="C7523" s="5" t="n">
        <f aca="false">MOD(A7523,45)</f>
        <v>7</v>
      </c>
      <c r="D7523" s="5" t="n">
        <f aca="false">A7523-1</f>
        <v>7521</v>
      </c>
      <c r="E7523" s="5" t="str">
        <f aca="false">IF(C7523=0,"U",VLOOKUP(D7523,A:B,2,0))</f>
        <v>N2101R</v>
      </c>
    </row>
    <row r="7524" customFormat="false" ht="15.75" hidden="false" customHeight="false" outlineLevel="0" collapsed="false">
      <c r="A7524" s="3" t="n">
        <v>7523</v>
      </c>
      <c r="B7524" s="3" t="s">
        <v>7529</v>
      </c>
      <c r="C7524" s="5" t="n">
        <f aca="false">MOD(A7524,45)</f>
        <v>8</v>
      </c>
      <c r="D7524" s="5" t="n">
        <f aca="false">A7524-1</f>
        <v>7522</v>
      </c>
      <c r="E7524" s="5" t="str">
        <f aca="false">IF(C7524=0,"U",VLOOKUP(D7524,A:B,2,0))</f>
        <v>N2102F</v>
      </c>
    </row>
    <row r="7525" customFormat="false" ht="15.75" hidden="false" customHeight="false" outlineLevel="0" collapsed="false">
      <c r="A7525" s="3" t="n">
        <v>7524</v>
      </c>
      <c r="B7525" s="3" t="s">
        <v>7530</v>
      </c>
      <c r="C7525" s="5" t="n">
        <f aca="false">MOD(A7525,45)</f>
        <v>9</v>
      </c>
      <c r="D7525" s="5" t="n">
        <f aca="false">A7525-1</f>
        <v>7523</v>
      </c>
      <c r="E7525" s="5" t="str">
        <f aca="false">IF(C7525=0,"U",VLOOKUP(D7525,A:B,2,0))</f>
        <v>N2102R</v>
      </c>
    </row>
    <row r="7526" customFormat="false" ht="15.75" hidden="false" customHeight="false" outlineLevel="0" collapsed="false">
      <c r="A7526" s="3" t="n">
        <v>7525</v>
      </c>
      <c r="B7526" s="3" t="s">
        <v>7531</v>
      </c>
      <c r="C7526" s="5" t="n">
        <f aca="false">MOD(A7526,45)</f>
        <v>10</v>
      </c>
      <c r="D7526" s="5" t="n">
        <f aca="false">A7526-1</f>
        <v>7524</v>
      </c>
      <c r="E7526" s="5" t="str">
        <f aca="false">IF(C7526=0,"U",VLOOKUP(D7526,A:B,2,0))</f>
        <v>N2103F</v>
      </c>
    </row>
    <row r="7527" customFormat="false" ht="15.75" hidden="false" customHeight="false" outlineLevel="0" collapsed="false">
      <c r="A7527" s="3" t="n">
        <v>7526</v>
      </c>
      <c r="B7527" s="3" t="s">
        <v>7532</v>
      </c>
      <c r="C7527" s="5" t="n">
        <f aca="false">MOD(A7527,45)</f>
        <v>11</v>
      </c>
      <c r="D7527" s="5" t="n">
        <f aca="false">A7527-1</f>
        <v>7525</v>
      </c>
      <c r="E7527" s="5" t="str">
        <f aca="false">IF(C7527=0,"U",VLOOKUP(D7527,A:B,2,0))</f>
        <v>N2103R</v>
      </c>
    </row>
    <row r="7528" customFormat="false" ht="15.75" hidden="false" customHeight="false" outlineLevel="0" collapsed="false">
      <c r="A7528" s="3" t="n">
        <v>7527</v>
      </c>
      <c r="B7528" s="3" t="s">
        <v>7533</v>
      </c>
      <c r="C7528" s="5" t="n">
        <f aca="false">MOD(A7528,45)</f>
        <v>12</v>
      </c>
      <c r="D7528" s="5" t="n">
        <f aca="false">A7528-1</f>
        <v>7526</v>
      </c>
      <c r="E7528" s="5" t="str">
        <f aca="false">IF(C7528=0,"U",VLOOKUP(D7528,A:B,2,0))</f>
        <v>N2104F</v>
      </c>
    </row>
    <row r="7529" customFormat="false" ht="15.75" hidden="false" customHeight="false" outlineLevel="0" collapsed="false">
      <c r="A7529" s="3" t="n">
        <v>7528</v>
      </c>
      <c r="B7529" s="3" t="s">
        <v>7534</v>
      </c>
      <c r="C7529" s="5" t="n">
        <f aca="false">MOD(A7529,45)</f>
        <v>13</v>
      </c>
      <c r="D7529" s="5" t="n">
        <f aca="false">A7529-1</f>
        <v>7527</v>
      </c>
      <c r="E7529" s="5" t="str">
        <f aca="false">IF(C7529=0,"U",VLOOKUP(D7529,A:B,2,0))</f>
        <v>N2104R</v>
      </c>
    </row>
    <row r="7530" customFormat="false" ht="15.75" hidden="false" customHeight="false" outlineLevel="0" collapsed="false">
      <c r="A7530" s="3" t="n">
        <v>7529</v>
      </c>
      <c r="B7530" s="3" t="s">
        <v>7535</v>
      </c>
      <c r="C7530" s="5" t="n">
        <f aca="false">MOD(A7530,45)</f>
        <v>14</v>
      </c>
      <c r="D7530" s="5" t="n">
        <f aca="false">A7530-1</f>
        <v>7528</v>
      </c>
      <c r="E7530" s="5" t="str">
        <f aca="false">IF(C7530=0,"U",VLOOKUP(D7530,A:B,2,0))</f>
        <v>N2105F</v>
      </c>
    </row>
    <row r="7531" customFormat="false" ht="15.75" hidden="false" customHeight="false" outlineLevel="0" collapsed="false">
      <c r="A7531" s="3" t="n">
        <v>7530</v>
      </c>
      <c r="B7531" s="3" t="s">
        <v>7536</v>
      </c>
      <c r="C7531" s="5" t="n">
        <f aca="false">MOD(A7531,45)</f>
        <v>15</v>
      </c>
      <c r="D7531" s="5" t="n">
        <f aca="false">A7531-1</f>
        <v>7529</v>
      </c>
      <c r="E7531" s="5" t="str">
        <f aca="false">IF(C7531=0,"U",VLOOKUP(D7531,A:B,2,0))</f>
        <v>N2105R</v>
      </c>
    </row>
    <row r="7532" customFormat="false" ht="15.75" hidden="false" customHeight="false" outlineLevel="0" collapsed="false">
      <c r="A7532" s="3" t="n">
        <v>7531</v>
      </c>
      <c r="B7532" s="3" t="s">
        <v>7537</v>
      </c>
      <c r="C7532" s="5" t="n">
        <f aca="false">MOD(A7532,45)</f>
        <v>16</v>
      </c>
      <c r="D7532" s="5" t="n">
        <f aca="false">A7532-1</f>
        <v>7530</v>
      </c>
      <c r="E7532" s="5" t="str">
        <f aca="false">IF(C7532=0,"U",VLOOKUP(D7532,A:B,2,0))</f>
        <v>N2106F</v>
      </c>
    </row>
    <row r="7533" customFormat="false" ht="15.75" hidden="false" customHeight="false" outlineLevel="0" collapsed="false">
      <c r="A7533" s="3" t="n">
        <v>7532</v>
      </c>
      <c r="B7533" s="3" t="s">
        <v>7538</v>
      </c>
      <c r="C7533" s="5" t="n">
        <f aca="false">MOD(A7533,45)</f>
        <v>17</v>
      </c>
      <c r="D7533" s="5" t="n">
        <f aca="false">A7533-1</f>
        <v>7531</v>
      </c>
      <c r="E7533" s="5" t="str">
        <f aca="false">IF(C7533=0,"U",VLOOKUP(D7533,A:B,2,0))</f>
        <v>N2106R</v>
      </c>
    </row>
    <row r="7534" customFormat="false" ht="15.75" hidden="false" customHeight="false" outlineLevel="0" collapsed="false">
      <c r="A7534" s="3" t="n">
        <v>7533</v>
      </c>
      <c r="B7534" s="3" t="s">
        <v>7539</v>
      </c>
      <c r="C7534" s="5" t="n">
        <f aca="false">MOD(A7534,45)</f>
        <v>18</v>
      </c>
      <c r="D7534" s="5" t="n">
        <f aca="false">A7534-1</f>
        <v>7532</v>
      </c>
      <c r="E7534" s="5" t="str">
        <f aca="false">IF(C7534=0,"U",VLOOKUP(D7534,A:B,2,0))</f>
        <v>N2107F</v>
      </c>
    </row>
    <row r="7535" customFormat="false" ht="15.75" hidden="false" customHeight="false" outlineLevel="0" collapsed="false">
      <c r="A7535" s="3" t="n">
        <v>7534</v>
      </c>
      <c r="B7535" s="3" t="s">
        <v>7540</v>
      </c>
      <c r="C7535" s="5" t="n">
        <f aca="false">MOD(A7535,45)</f>
        <v>19</v>
      </c>
      <c r="D7535" s="5" t="n">
        <f aca="false">A7535-1</f>
        <v>7533</v>
      </c>
      <c r="E7535" s="5" t="str">
        <f aca="false">IF(C7535=0,"U",VLOOKUP(D7535,A:B,2,0))</f>
        <v>N2107R</v>
      </c>
    </row>
    <row r="7536" customFormat="false" ht="15.75" hidden="false" customHeight="false" outlineLevel="0" collapsed="false">
      <c r="A7536" s="3" t="n">
        <v>7535</v>
      </c>
      <c r="B7536" s="3" t="s">
        <v>7541</v>
      </c>
      <c r="C7536" s="5" t="n">
        <f aca="false">MOD(A7536,45)</f>
        <v>20</v>
      </c>
      <c r="D7536" s="5" t="n">
        <f aca="false">A7536-1</f>
        <v>7534</v>
      </c>
      <c r="E7536" s="5" t="str">
        <f aca="false">IF(C7536=0,"U",VLOOKUP(D7536,A:B,2,0))</f>
        <v>N2201F</v>
      </c>
    </row>
    <row r="7537" customFormat="false" ht="15.75" hidden="false" customHeight="false" outlineLevel="0" collapsed="false">
      <c r="A7537" s="3" t="n">
        <v>7536</v>
      </c>
      <c r="B7537" s="3" t="s">
        <v>7542</v>
      </c>
      <c r="C7537" s="5" t="n">
        <f aca="false">MOD(A7537,45)</f>
        <v>21</v>
      </c>
      <c r="D7537" s="5" t="n">
        <f aca="false">A7537-1</f>
        <v>7535</v>
      </c>
      <c r="E7537" s="5" t="str">
        <f aca="false">IF(C7537=0,"U",VLOOKUP(D7537,A:B,2,0))</f>
        <v>N2201R</v>
      </c>
    </row>
    <row r="7538" customFormat="false" ht="15.75" hidden="false" customHeight="false" outlineLevel="0" collapsed="false">
      <c r="A7538" s="3" t="n">
        <v>7537</v>
      </c>
      <c r="B7538" s="3" t="s">
        <v>7543</v>
      </c>
      <c r="C7538" s="5" t="n">
        <f aca="false">MOD(A7538,45)</f>
        <v>22</v>
      </c>
      <c r="D7538" s="5" t="n">
        <f aca="false">A7538-1</f>
        <v>7536</v>
      </c>
      <c r="E7538" s="5" t="str">
        <f aca="false">IF(C7538=0,"U",VLOOKUP(D7538,A:B,2,0))</f>
        <v>N2202F</v>
      </c>
    </row>
    <row r="7539" customFormat="false" ht="15.75" hidden="false" customHeight="false" outlineLevel="0" collapsed="false">
      <c r="A7539" s="3" t="n">
        <v>7538</v>
      </c>
      <c r="B7539" s="3" t="s">
        <v>7544</v>
      </c>
      <c r="C7539" s="5" t="n">
        <f aca="false">MOD(A7539,45)</f>
        <v>23</v>
      </c>
      <c r="D7539" s="5" t="n">
        <f aca="false">A7539-1</f>
        <v>7537</v>
      </c>
      <c r="E7539" s="5" t="str">
        <f aca="false">IF(C7539=0,"U",VLOOKUP(D7539,A:B,2,0))</f>
        <v>N2202R</v>
      </c>
    </row>
    <row r="7540" customFormat="false" ht="15.75" hidden="false" customHeight="false" outlineLevel="0" collapsed="false">
      <c r="A7540" s="3" t="n">
        <v>7539</v>
      </c>
      <c r="B7540" s="3" t="s">
        <v>7545</v>
      </c>
      <c r="C7540" s="5" t="n">
        <f aca="false">MOD(A7540,45)</f>
        <v>24</v>
      </c>
      <c r="D7540" s="5" t="n">
        <f aca="false">A7540-1</f>
        <v>7538</v>
      </c>
      <c r="E7540" s="5" t="str">
        <f aca="false">IF(C7540=0,"U",VLOOKUP(D7540,A:B,2,0))</f>
        <v>N2203F</v>
      </c>
    </row>
    <row r="7541" customFormat="false" ht="15.75" hidden="false" customHeight="false" outlineLevel="0" collapsed="false">
      <c r="A7541" s="3" t="n">
        <v>7540</v>
      </c>
      <c r="B7541" s="3" t="s">
        <v>7546</v>
      </c>
      <c r="C7541" s="5" t="n">
        <f aca="false">MOD(A7541,45)</f>
        <v>25</v>
      </c>
      <c r="D7541" s="5" t="n">
        <f aca="false">A7541-1</f>
        <v>7539</v>
      </c>
      <c r="E7541" s="5" t="str">
        <f aca="false">IF(C7541=0,"U",VLOOKUP(D7541,A:B,2,0))</f>
        <v>N2203R</v>
      </c>
    </row>
    <row r="7542" customFormat="false" ht="15.75" hidden="false" customHeight="false" outlineLevel="0" collapsed="false">
      <c r="A7542" s="3" t="n">
        <v>7541</v>
      </c>
      <c r="B7542" s="3" t="s">
        <v>7547</v>
      </c>
      <c r="C7542" s="5" t="n">
        <f aca="false">MOD(A7542,45)</f>
        <v>26</v>
      </c>
      <c r="D7542" s="5" t="n">
        <f aca="false">A7542-1</f>
        <v>7540</v>
      </c>
      <c r="E7542" s="5" t="str">
        <f aca="false">IF(C7542=0,"U",VLOOKUP(D7542,A:B,2,0))</f>
        <v>N2204F</v>
      </c>
    </row>
    <row r="7543" customFormat="false" ht="15.75" hidden="false" customHeight="false" outlineLevel="0" collapsed="false">
      <c r="A7543" s="3" t="n">
        <v>7542</v>
      </c>
      <c r="B7543" s="3" t="s">
        <v>7548</v>
      </c>
      <c r="C7543" s="5" t="n">
        <f aca="false">MOD(A7543,45)</f>
        <v>27</v>
      </c>
      <c r="D7543" s="5" t="n">
        <f aca="false">A7543-1</f>
        <v>7541</v>
      </c>
      <c r="E7543" s="5" t="str">
        <f aca="false">IF(C7543=0,"U",VLOOKUP(D7543,A:B,2,0))</f>
        <v>N2204R</v>
      </c>
    </row>
    <row r="7544" customFormat="false" ht="15.75" hidden="false" customHeight="false" outlineLevel="0" collapsed="false">
      <c r="A7544" s="3" t="n">
        <v>7543</v>
      </c>
      <c r="B7544" s="3" t="s">
        <v>7549</v>
      </c>
      <c r="C7544" s="5" t="n">
        <f aca="false">MOD(A7544,45)</f>
        <v>28</v>
      </c>
      <c r="D7544" s="5" t="n">
        <f aca="false">A7544-1</f>
        <v>7542</v>
      </c>
      <c r="E7544" s="5" t="str">
        <f aca="false">IF(C7544=0,"U",VLOOKUP(D7544,A:B,2,0))</f>
        <v>N2205F</v>
      </c>
    </row>
    <row r="7545" customFormat="false" ht="15.75" hidden="false" customHeight="false" outlineLevel="0" collapsed="false">
      <c r="A7545" s="3" t="n">
        <v>7544</v>
      </c>
      <c r="B7545" s="3" t="s">
        <v>7550</v>
      </c>
      <c r="C7545" s="5" t="n">
        <f aca="false">MOD(A7545,45)</f>
        <v>29</v>
      </c>
      <c r="D7545" s="5" t="n">
        <f aca="false">A7545-1</f>
        <v>7543</v>
      </c>
      <c r="E7545" s="5" t="str">
        <f aca="false">IF(C7545=0,"U",VLOOKUP(D7545,A:B,2,0))</f>
        <v>N2205R</v>
      </c>
    </row>
    <row r="7546" customFormat="false" ht="15.75" hidden="false" customHeight="false" outlineLevel="0" collapsed="false">
      <c r="A7546" s="3" t="n">
        <v>7545</v>
      </c>
      <c r="B7546" s="3" t="s">
        <v>7551</v>
      </c>
      <c r="C7546" s="5" t="n">
        <f aca="false">MOD(A7546,45)</f>
        <v>30</v>
      </c>
      <c r="D7546" s="5" t="n">
        <f aca="false">A7546-1</f>
        <v>7544</v>
      </c>
      <c r="E7546" s="5" t="str">
        <f aca="false">IF(C7546=0,"U",VLOOKUP(D7546,A:B,2,0))</f>
        <v>N2206F</v>
      </c>
    </row>
    <row r="7547" customFormat="false" ht="15.75" hidden="false" customHeight="false" outlineLevel="0" collapsed="false">
      <c r="A7547" s="3" t="n">
        <v>7546</v>
      </c>
      <c r="B7547" s="3" t="s">
        <v>7552</v>
      </c>
      <c r="C7547" s="5" t="n">
        <f aca="false">MOD(A7547,45)</f>
        <v>31</v>
      </c>
      <c r="D7547" s="5" t="n">
        <f aca="false">A7547-1</f>
        <v>7545</v>
      </c>
      <c r="E7547" s="5" t="str">
        <f aca="false">IF(C7547=0,"U",VLOOKUP(D7547,A:B,2,0))</f>
        <v>N2206R</v>
      </c>
    </row>
    <row r="7548" customFormat="false" ht="15.75" hidden="false" customHeight="false" outlineLevel="0" collapsed="false">
      <c r="A7548" s="3" t="n">
        <v>7547</v>
      </c>
      <c r="B7548" s="3" t="s">
        <v>7553</v>
      </c>
      <c r="C7548" s="5" t="n">
        <f aca="false">MOD(A7548,45)</f>
        <v>32</v>
      </c>
      <c r="D7548" s="5" t="n">
        <f aca="false">A7548-1</f>
        <v>7546</v>
      </c>
      <c r="E7548" s="5" t="str">
        <f aca="false">IF(C7548=0,"U",VLOOKUP(D7548,A:B,2,0))</f>
        <v>N2207F</v>
      </c>
    </row>
    <row r="7549" customFormat="false" ht="15.75" hidden="false" customHeight="false" outlineLevel="0" collapsed="false">
      <c r="A7549" s="3" t="n">
        <v>7548</v>
      </c>
      <c r="B7549" s="3" t="s">
        <v>7554</v>
      </c>
      <c r="C7549" s="5" t="n">
        <f aca="false">MOD(A7549,45)</f>
        <v>33</v>
      </c>
      <c r="D7549" s="5" t="n">
        <f aca="false">A7549-1</f>
        <v>7547</v>
      </c>
      <c r="E7549" s="5" t="str">
        <f aca="false">IF(C7549=0,"U",VLOOKUP(D7549,A:B,2,0))</f>
        <v>N2207R</v>
      </c>
    </row>
    <row r="7550" customFormat="false" ht="15.75" hidden="false" customHeight="false" outlineLevel="0" collapsed="false">
      <c r="A7550" s="3" t="n">
        <v>7549</v>
      </c>
      <c r="B7550" s="3" t="s">
        <v>7555</v>
      </c>
      <c r="C7550" s="5" t="n">
        <f aca="false">MOD(A7550,45)</f>
        <v>34</v>
      </c>
      <c r="D7550" s="5" t="n">
        <f aca="false">A7550-1</f>
        <v>7548</v>
      </c>
      <c r="E7550" s="5" t="str">
        <f aca="false">IF(C7550=0,"U",VLOOKUP(D7550,A:B,2,0))</f>
        <v>O0101F</v>
      </c>
    </row>
    <row r="7551" customFormat="false" ht="15.75" hidden="false" customHeight="false" outlineLevel="0" collapsed="false">
      <c r="A7551" s="3" t="n">
        <v>7550</v>
      </c>
      <c r="B7551" s="3" t="s">
        <v>7556</v>
      </c>
      <c r="C7551" s="5" t="n">
        <f aca="false">MOD(A7551,45)</f>
        <v>35</v>
      </c>
      <c r="D7551" s="5" t="n">
        <f aca="false">A7551-1</f>
        <v>7549</v>
      </c>
      <c r="E7551" s="5" t="str">
        <f aca="false">IF(C7551=0,"U",VLOOKUP(D7551,A:B,2,0))</f>
        <v>O0101R</v>
      </c>
    </row>
    <row r="7552" customFormat="false" ht="15.75" hidden="false" customHeight="false" outlineLevel="0" collapsed="false">
      <c r="A7552" s="3" t="n">
        <v>7551</v>
      </c>
      <c r="B7552" s="3" t="s">
        <v>7557</v>
      </c>
      <c r="C7552" s="5" t="n">
        <f aca="false">MOD(A7552,45)</f>
        <v>36</v>
      </c>
      <c r="D7552" s="5" t="n">
        <f aca="false">A7552-1</f>
        <v>7550</v>
      </c>
      <c r="E7552" s="5" t="str">
        <f aca="false">IF(C7552=0,"U",VLOOKUP(D7552,A:B,2,0))</f>
        <v>O0102F</v>
      </c>
    </row>
    <row r="7553" customFormat="false" ht="15.75" hidden="false" customHeight="false" outlineLevel="0" collapsed="false">
      <c r="A7553" s="3" t="n">
        <v>7552</v>
      </c>
      <c r="B7553" s="3" t="s">
        <v>7558</v>
      </c>
      <c r="C7553" s="5" t="n">
        <f aca="false">MOD(A7553,45)</f>
        <v>37</v>
      </c>
      <c r="D7553" s="5" t="n">
        <f aca="false">A7553-1</f>
        <v>7551</v>
      </c>
      <c r="E7553" s="5" t="str">
        <f aca="false">IF(C7553=0,"U",VLOOKUP(D7553,A:B,2,0))</f>
        <v>O0102R</v>
      </c>
    </row>
    <row r="7554" customFormat="false" ht="15.75" hidden="false" customHeight="false" outlineLevel="0" collapsed="false">
      <c r="A7554" s="3" t="n">
        <v>7553</v>
      </c>
      <c r="B7554" s="3" t="s">
        <v>7559</v>
      </c>
      <c r="C7554" s="5" t="n">
        <f aca="false">MOD(A7554,45)</f>
        <v>38</v>
      </c>
      <c r="D7554" s="5" t="n">
        <f aca="false">A7554-1</f>
        <v>7552</v>
      </c>
      <c r="E7554" s="5" t="str">
        <f aca="false">IF(C7554=0,"U",VLOOKUP(D7554,A:B,2,0))</f>
        <v>O0103F</v>
      </c>
    </row>
    <row r="7555" customFormat="false" ht="15.75" hidden="false" customHeight="false" outlineLevel="0" collapsed="false">
      <c r="A7555" s="3" t="n">
        <v>7554</v>
      </c>
      <c r="B7555" s="3" t="s">
        <v>7560</v>
      </c>
      <c r="C7555" s="5" t="n">
        <f aca="false">MOD(A7555,45)</f>
        <v>39</v>
      </c>
      <c r="D7555" s="5" t="n">
        <f aca="false">A7555-1</f>
        <v>7553</v>
      </c>
      <c r="E7555" s="5" t="str">
        <f aca="false">IF(C7555=0,"U",VLOOKUP(D7555,A:B,2,0))</f>
        <v>O0103R</v>
      </c>
    </row>
    <row r="7556" customFormat="false" ht="15.75" hidden="false" customHeight="false" outlineLevel="0" collapsed="false">
      <c r="A7556" s="3" t="n">
        <v>7555</v>
      </c>
      <c r="B7556" s="3" t="s">
        <v>7561</v>
      </c>
      <c r="C7556" s="5" t="n">
        <f aca="false">MOD(A7556,45)</f>
        <v>40</v>
      </c>
      <c r="D7556" s="5" t="n">
        <f aca="false">A7556-1</f>
        <v>7554</v>
      </c>
      <c r="E7556" s="5" t="str">
        <f aca="false">IF(C7556=0,"U",VLOOKUP(D7556,A:B,2,0))</f>
        <v>O0104F</v>
      </c>
    </row>
    <row r="7557" customFormat="false" ht="15.75" hidden="false" customHeight="false" outlineLevel="0" collapsed="false">
      <c r="A7557" s="3" t="n">
        <v>7556</v>
      </c>
      <c r="B7557" s="3" t="s">
        <v>7562</v>
      </c>
      <c r="C7557" s="5" t="n">
        <f aca="false">MOD(A7557,45)</f>
        <v>41</v>
      </c>
      <c r="D7557" s="5" t="n">
        <f aca="false">A7557-1</f>
        <v>7555</v>
      </c>
      <c r="E7557" s="5" t="str">
        <f aca="false">IF(C7557=0,"U",VLOOKUP(D7557,A:B,2,0))</f>
        <v>O0104R</v>
      </c>
    </row>
    <row r="7558" customFormat="false" ht="15.75" hidden="false" customHeight="false" outlineLevel="0" collapsed="false">
      <c r="A7558" s="3" t="n">
        <v>7557</v>
      </c>
      <c r="B7558" s="3" t="s">
        <v>7563</v>
      </c>
      <c r="C7558" s="5" t="n">
        <f aca="false">MOD(A7558,45)</f>
        <v>42</v>
      </c>
      <c r="D7558" s="5" t="n">
        <f aca="false">A7558-1</f>
        <v>7556</v>
      </c>
      <c r="E7558" s="5" t="str">
        <f aca="false">IF(C7558=0,"U",VLOOKUP(D7558,A:B,2,0))</f>
        <v>O0105F</v>
      </c>
    </row>
    <row r="7559" customFormat="false" ht="15.75" hidden="false" customHeight="false" outlineLevel="0" collapsed="false">
      <c r="A7559" s="3" t="n">
        <v>7558</v>
      </c>
      <c r="B7559" s="3" t="s">
        <v>7564</v>
      </c>
      <c r="C7559" s="5" t="n">
        <f aca="false">MOD(A7559,45)</f>
        <v>43</v>
      </c>
      <c r="D7559" s="5" t="n">
        <f aca="false">A7559-1</f>
        <v>7557</v>
      </c>
      <c r="E7559" s="5" t="str">
        <f aca="false">IF(C7559=0,"U",VLOOKUP(D7559,A:B,2,0))</f>
        <v>O0105R</v>
      </c>
    </row>
    <row r="7560" customFormat="false" ht="15.75" hidden="false" customHeight="false" outlineLevel="0" collapsed="false">
      <c r="A7560" s="3" t="n">
        <v>7559</v>
      </c>
      <c r="B7560" s="3" t="s">
        <v>7565</v>
      </c>
      <c r="C7560" s="5" t="n">
        <f aca="false">MOD(A7560,45)</f>
        <v>44</v>
      </c>
      <c r="D7560" s="5" t="n">
        <f aca="false">A7560-1</f>
        <v>7558</v>
      </c>
      <c r="E7560" s="5" t="str">
        <f aca="false">IF(C7560=0,"U",VLOOKUP(D7560,A:B,2,0))</f>
        <v>O0106F</v>
      </c>
    </row>
    <row r="7561" customFormat="false" ht="15.75" hidden="false" customHeight="false" outlineLevel="0" collapsed="false">
      <c r="A7561" s="3" t="n">
        <v>7560</v>
      </c>
      <c r="B7561" s="3" t="s">
        <v>7566</v>
      </c>
      <c r="C7561" s="5" t="n">
        <f aca="false">MOD(A7561,45)</f>
        <v>0</v>
      </c>
      <c r="D7561" s="5" t="n">
        <f aca="false">A7561-1</f>
        <v>7559</v>
      </c>
      <c r="E7561" s="5" t="str">
        <f aca="false">IF(C7561=0,"U",VLOOKUP(D7561,A:B,2,0))</f>
        <v>U</v>
      </c>
    </row>
    <row r="7562" customFormat="false" ht="15.75" hidden="false" customHeight="false" outlineLevel="0" collapsed="false">
      <c r="A7562" s="3" t="n">
        <v>7561</v>
      </c>
      <c r="B7562" s="3" t="s">
        <v>7567</v>
      </c>
      <c r="C7562" s="5" t="n">
        <f aca="false">MOD(A7562,45)</f>
        <v>1</v>
      </c>
      <c r="D7562" s="5" t="n">
        <f aca="false">A7562-1</f>
        <v>7560</v>
      </c>
      <c r="E7562" s="5" t="str">
        <f aca="false">IF(C7562=0,"U",VLOOKUP(D7562,A:B,2,0))</f>
        <v>O0107F</v>
      </c>
    </row>
    <row r="7563" customFormat="false" ht="15.75" hidden="false" customHeight="false" outlineLevel="0" collapsed="false">
      <c r="A7563" s="3" t="n">
        <v>7562</v>
      </c>
      <c r="B7563" s="3" t="s">
        <v>7568</v>
      </c>
      <c r="C7563" s="5" t="n">
        <f aca="false">MOD(A7563,45)</f>
        <v>2</v>
      </c>
      <c r="D7563" s="5" t="n">
        <f aca="false">A7563-1</f>
        <v>7561</v>
      </c>
      <c r="E7563" s="5" t="str">
        <f aca="false">IF(C7563=0,"U",VLOOKUP(D7563,A:B,2,0))</f>
        <v>O0107R</v>
      </c>
    </row>
    <row r="7564" customFormat="false" ht="15.75" hidden="false" customHeight="false" outlineLevel="0" collapsed="false">
      <c r="A7564" s="3" t="n">
        <v>7563</v>
      </c>
      <c r="B7564" s="3" t="s">
        <v>7569</v>
      </c>
      <c r="C7564" s="5" t="n">
        <f aca="false">MOD(A7564,45)</f>
        <v>3</v>
      </c>
      <c r="D7564" s="5" t="n">
        <f aca="false">A7564-1</f>
        <v>7562</v>
      </c>
      <c r="E7564" s="5" t="str">
        <f aca="false">IF(C7564=0,"U",VLOOKUP(D7564,A:B,2,0))</f>
        <v>O0201F</v>
      </c>
    </row>
    <row r="7565" customFormat="false" ht="15.75" hidden="false" customHeight="false" outlineLevel="0" collapsed="false">
      <c r="A7565" s="3" t="n">
        <v>7564</v>
      </c>
      <c r="B7565" s="3" t="s">
        <v>7570</v>
      </c>
      <c r="C7565" s="5" t="n">
        <f aca="false">MOD(A7565,45)</f>
        <v>4</v>
      </c>
      <c r="D7565" s="5" t="n">
        <f aca="false">A7565-1</f>
        <v>7563</v>
      </c>
      <c r="E7565" s="5" t="str">
        <f aca="false">IF(C7565=0,"U",VLOOKUP(D7565,A:B,2,0))</f>
        <v>O0201R</v>
      </c>
    </row>
    <row r="7566" customFormat="false" ht="15.75" hidden="false" customHeight="false" outlineLevel="0" collapsed="false">
      <c r="A7566" s="3" t="n">
        <v>7565</v>
      </c>
      <c r="B7566" s="3" t="s">
        <v>7571</v>
      </c>
      <c r="C7566" s="5" t="n">
        <f aca="false">MOD(A7566,45)</f>
        <v>5</v>
      </c>
      <c r="D7566" s="5" t="n">
        <f aca="false">A7566-1</f>
        <v>7564</v>
      </c>
      <c r="E7566" s="5" t="str">
        <f aca="false">IF(C7566=0,"U",VLOOKUP(D7566,A:B,2,0))</f>
        <v>O0202F</v>
      </c>
    </row>
    <row r="7567" customFormat="false" ht="15.75" hidden="false" customHeight="false" outlineLevel="0" collapsed="false">
      <c r="A7567" s="3" t="n">
        <v>7566</v>
      </c>
      <c r="B7567" s="3" t="s">
        <v>7572</v>
      </c>
      <c r="C7567" s="5" t="n">
        <f aca="false">MOD(A7567,45)</f>
        <v>6</v>
      </c>
      <c r="D7567" s="5" t="n">
        <f aca="false">A7567-1</f>
        <v>7565</v>
      </c>
      <c r="E7567" s="5" t="str">
        <f aca="false">IF(C7567=0,"U",VLOOKUP(D7567,A:B,2,0))</f>
        <v>O0202R</v>
      </c>
    </row>
    <row r="7568" customFormat="false" ht="15.75" hidden="false" customHeight="false" outlineLevel="0" collapsed="false">
      <c r="A7568" s="3" t="n">
        <v>7567</v>
      </c>
      <c r="B7568" s="3" t="s">
        <v>7573</v>
      </c>
      <c r="C7568" s="5" t="n">
        <f aca="false">MOD(A7568,45)</f>
        <v>7</v>
      </c>
      <c r="D7568" s="5" t="n">
        <f aca="false">A7568-1</f>
        <v>7566</v>
      </c>
      <c r="E7568" s="5" t="str">
        <f aca="false">IF(C7568=0,"U",VLOOKUP(D7568,A:B,2,0))</f>
        <v>O0203F</v>
      </c>
    </row>
    <row r="7569" customFormat="false" ht="15.75" hidden="false" customHeight="false" outlineLevel="0" collapsed="false">
      <c r="A7569" s="3" t="n">
        <v>7568</v>
      </c>
      <c r="B7569" s="3" t="s">
        <v>7574</v>
      </c>
      <c r="C7569" s="5" t="n">
        <f aca="false">MOD(A7569,45)</f>
        <v>8</v>
      </c>
      <c r="D7569" s="5" t="n">
        <f aca="false">A7569-1</f>
        <v>7567</v>
      </c>
      <c r="E7569" s="5" t="str">
        <f aca="false">IF(C7569=0,"U",VLOOKUP(D7569,A:B,2,0))</f>
        <v>O0203R</v>
      </c>
    </row>
    <row r="7570" customFormat="false" ht="15.75" hidden="false" customHeight="false" outlineLevel="0" collapsed="false">
      <c r="A7570" s="3" t="n">
        <v>7569</v>
      </c>
      <c r="B7570" s="3" t="s">
        <v>7575</v>
      </c>
      <c r="C7570" s="5" t="n">
        <f aca="false">MOD(A7570,45)</f>
        <v>9</v>
      </c>
      <c r="D7570" s="5" t="n">
        <f aca="false">A7570-1</f>
        <v>7568</v>
      </c>
      <c r="E7570" s="5" t="str">
        <f aca="false">IF(C7570=0,"U",VLOOKUP(D7570,A:B,2,0))</f>
        <v>O0204F</v>
      </c>
    </row>
    <row r="7571" customFormat="false" ht="15.75" hidden="false" customHeight="false" outlineLevel="0" collapsed="false">
      <c r="A7571" s="3" t="n">
        <v>7570</v>
      </c>
      <c r="B7571" s="3" t="s">
        <v>7576</v>
      </c>
      <c r="C7571" s="5" t="n">
        <f aca="false">MOD(A7571,45)</f>
        <v>10</v>
      </c>
      <c r="D7571" s="5" t="n">
        <f aca="false">A7571-1</f>
        <v>7569</v>
      </c>
      <c r="E7571" s="5" t="str">
        <f aca="false">IF(C7571=0,"U",VLOOKUP(D7571,A:B,2,0))</f>
        <v>O0204R</v>
      </c>
    </row>
    <row r="7572" customFormat="false" ht="15.75" hidden="false" customHeight="false" outlineLevel="0" collapsed="false">
      <c r="A7572" s="3" t="n">
        <v>7571</v>
      </c>
      <c r="B7572" s="3" t="s">
        <v>7577</v>
      </c>
      <c r="C7572" s="5" t="n">
        <f aca="false">MOD(A7572,45)</f>
        <v>11</v>
      </c>
      <c r="D7572" s="5" t="n">
        <f aca="false">A7572-1</f>
        <v>7570</v>
      </c>
      <c r="E7572" s="5" t="str">
        <f aca="false">IF(C7572=0,"U",VLOOKUP(D7572,A:B,2,0))</f>
        <v>O0205F</v>
      </c>
    </row>
    <row r="7573" customFormat="false" ht="15.75" hidden="false" customHeight="false" outlineLevel="0" collapsed="false">
      <c r="A7573" s="3" t="n">
        <v>7572</v>
      </c>
      <c r="B7573" s="3" t="s">
        <v>7578</v>
      </c>
      <c r="C7573" s="5" t="n">
        <f aca="false">MOD(A7573,45)</f>
        <v>12</v>
      </c>
      <c r="D7573" s="5" t="n">
        <f aca="false">A7573-1</f>
        <v>7571</v>
      </c>
      <c r="E7573" s="5" t="str">
        <f aca="false">IF(C7573=0,"U",VLOOKUP(D7573,A:B,2,0))</f>
        <v>O0205R</v>
      </c>
    </row>
    <row r="7574" customFormat="false" ht="15.75" hidden="false" customHeight="false" outlineLevel="0" collapsed="false">
      <c r="A7574" s="3" t="n">
        <v>7573</v>
      </c>
      <c r="B7574" s="3" t="s">
        <v>7579</v>
      </c>
      <c r="C7574" s="5" t="n">
        <f aca="false">MOD(A7574,45)</f>
        <v>13</v>
      </c>
      <c r="D7574" s="5" t="n">
        <f aca="false">A7574-1</f>
        <v>7572</v>
      </c>
      <c r="E7574" s="5" t="str">
        <f aca="false">IF(C7574=0,"U",VLOOKUP(D7574,A:B,2,0))</f>
        <v>O0206F</v>
      </c>
    </row>
    <row r="7575" customFormat="false" ht="15.75" hidden="false" customHeight="false" outlineLevel="0" collapsed="false">
      <c r="A7575" s="3" t="n">
        <v>7574</v>
      </c>
      <c r="B7575" s="3" t="s">
        <v>7580</v>
      </c>
      <c r="C7575" s="5" t="n">
        <f aca="false">MOD(A7575,45)</f>
        <v>14</v>
      </c>
      <c r="D7575" s="5" t="n">
        <f aca="false">A7575-1</f>
        <v>7573</v>
      </c>
      <c r="E7575" s="5" t="str">
        <f aca="false">IF(C7575=0,"U",VLOOKUP(D7575,A:B,2,0))</f>
        <v>O0206R</v>
      </c>
    </row>
    <row r="7576" customFormat="false" ht="15.75" hidden="false" customHeight="false" outlineLevel="0" collapsed="false">
      <c r="A7576" s="3" t="n">
        <v>7575</v>
      </c>
      <c r="B7576" s="3" t="s">
        <v>7581</v>
      </c>
      <c r="C7576" s="5" t="n">
        <f aca="false">MOD(A7576,45)</f>
        <v>15</v>
      </c>
      <c r="D7576" s="5" t="n">
        <f aca="false">A7576-1</f>
        <v>7574</v>
      </c>
      <c r="E7576" s="5" t="str">
        <f aca="false">IF(C7576=0,"U",VLOOKUP(D7576,A:B,2,0))</f>
        <v>O0207F</v>
      </c>
    </row>
    <row r="7577" customFormat="false" ht="15.75" hidden="false" customHeight="false" outlineLevel="0" collapsed="false">
      <c r="A7577" s="3" t="n">
        <v>7576</v>
      </c>
      <c r="B7577" s="3" t="s">
        <v>7582</v>
      </c>
      <c r="C7577" s="5" t="n">
        <f aca="false">MOD(A7577,45)</f>
        <v>16</v>
      </c>
      <c r="D7577" s="5" t="n">
        <f aca="false">A7577-1</f>
        <v>7575</v>
      </c>
      <c r="E7577" s="5" t="str">
        <f aca="false">IF(C7577=0,"U",VLOOKUP(D7577,A:B,2,0))</f>
        <v>O0207R</v>
      </c>
    </row>
    <row r="7578" customFormat="false" ht="15.75" hidden="false" customHeight="false" outlineLevel="0" collapsed="false">
      <c r="A7578" s="3" t="n">
        <v>7577</v>
      </c>
      <c r="B7578" s="3" t="s">
        <v>7583</v>
      </c>
      <c r="C7578" s="5" t="n">
        <f aca="false">MOD(A7578,45)</f>
        <v>17</v>
      </c>
      <c r="D7578" s="5" t="n">
        <f aca="false">A7578-1</f>
        <v>7576</v>
      </c>
      <c r="E7578" s="5" t="str">
        <f aca="false">IF(C7578=0,"U",VLOOKUP(D7578,A:B,2,0))</f>
        <v>O0301F</v>
      </c>
    </row>
    <row r="7579" customFormat="false" ht="15.75" hidden="false" customHeight="false" outlineLevel="0" collapsed="false">
      <c r="A7579" s="3" t="n">
        <v>7578</v>
      </c>
      <c r="B7579" s="3" t="s">
        <v>7584</v>
      </c>
      <c r="C7579" s="5" t="n">
        <f aca="false">MOD(A7579,45)</f>
        <v>18</v>
      </c>
      <c r="D7579" s="5" t="n">
        <f aca="false">A7579-1</f>
        <v>7577</v>
      </c>
      <c r="E7579" s="5" t="str">
        <f aca="false">IF(C7579=0,"U",VLOOKUP(D7579,A:B,2,0))</f>
        <v>O0301R</v>
      </c>
    </row>
    <row r="7580" customFormat="false" ht="15.75" hidden="false" customHeight="false" outlineLevel="0" collapsed="false">
      <c r="A7580" s="3" t="n">
        <v>7579</v>
      </c>
      <c r="B7580" s="3" t="s">
        <v>7585</v>
      </c>
      <c r="C7580" s="5" t="n">
        <f aca="false">MOD(A7580,45)</f>
        <v>19</v>
      </c>
      <c r="D7580" s="5" t="n">
        <f aca="false">A7580-1</f>
        <v>7578</v>
      </c>
      <c r="E7580" s="5" t="str">
        <f aca="false">IF(C7580=0,"U",VLOOKUP(D7580,A:B,2,0))</f>
        <v>O0302F</v>
      </c>
    </row>
    <row r="7581" customFormat="false" ht="15.75" hidden="false" customHeight="false" outlineLevel="0" collapsed="false">
      <c r="A7581" s="3" t="n">
        <v>7580</v>
      </c>
      <c r="B7581" s="3" t="s">
        <v>7586</v>
      </c>
      <c r="C7581" s="5" t="n">
        <f aca="false">MOD(A7581,45)</f>
        <v>20</v>
      </c>
      <c r="D7581" s="5" t="n">
        <f aca="false">A7581-1</f>
        <v>7579</v>
      </c>
      <c r="E7581" s="5" t="str">
        <f aca="false">IF(C7581=0,"U",VLOOKUP(D7581,A:B,2,0))</f>
        <v>O0302R</v>
      </c>
    </row>
    <row r="7582" customFormat="false" ht="15.75" hidden="false" customHeight="false" outlineLevel="0" collapsed="false">
      <c r="A7582" s="3" t="n">
        <v>7581</v>
      </c>
      <c r="B7582" s="3" t="s">
        <v>7587</v>
      </c>
      <c r="C7582" s="5" t="n">
        <f aca="false">MOD(A7582,45)</f>
        <v>21</v>
      </c>
      <c r="D7582" s="5" t="n">
        <f aca="false">A7582-1</f>
        <v>7580</v>
      </c>
      <c r="E7582" s="5" t="str">
        <f aca="false">IF(C7582=0,"U",VLOOKUP(D7582,A:B,2,0))</f>
        <v>O0303F</v>
      </c>
    </row>
    <row r="7583" customFormat="false" ht="15.75" hidden="false" customHeight="false" outlineLevel="0" collapsed="false">
      <c r="A7583" s="3" t="n">
        <v>7582</v>
      </c>
      <c r="B7583" s="3" t="s">
        <v>7588</v>
      </c>
      <c r="C7583" s="5" t="n">
        <f aca="false">MOD(A7583,45)</f>
        <v>22</v>
      </c>
      <c r="D7583" s="5" t="n">
        <f aca="false">A7583-1</f>
        <v>7581</v>
      </c>
      <c r="E7583" s="5" t="str">
        <f aca="false">IF(C7583=0,"U",VLOOKUP(D7583,A:B,2,0))</f>
        <v>O0303R</v>
      </c>
    </row>
    <row r="7584" customFormat="false" ht="15.75" hidden="false" customHeight="false" outlineLevel="0" collapsed="false">
      <c r="A7584" s="3" t="n">
        <v>7583</v>
      </c>
      <c r="B7584" s="3" t="s">
        <v>7589</v>
      </c>
      <c r="C7584" s="5" t="n">
        <f aca="false">MOD(A7584,45)</f>
        <v>23</v>
      </c>
      <c r="D7584" s="5" t="n">
        <f aca="false">A7584-1</f>
        <v>7582</v>
      </c>
      <c r="E7584" s="5" t="str">
        <f aca="false">IF(C7584=0,"U",VLOOKUP(D7584,A:B,2,0))</f>
        <v>O0304F</v>
      </c>
    </row>
    <row r="7585" customFormat="false" ht="15.75" hidden="false" customHeight="false" outlineLevel="0" collapsed="false">
      <c r="A7585" s="3" t="n">
        <v>7584</v>
      </c>
      <c r="B7585" s="3" t="s">
        <v>7590</v>
      </c>
      <c r="C7585" s="5" t="n">
        <f aca="false">MOD(A7585,45)</f>
        <v>24</v>
      </c>
      <c r="D7585" s="5" t="n">
        <f aca="false">A7585-1</f>
        <v>7583</v>
      </c>
      <c r="E7585" s="5" t="str">
        <f aca="false">IF(C7585=0,"U",VLOOKUP(D7585,A:B,2,0))</f>
        <v>O0304R</v>
      </c>
    </row>
    <row r="7586" customFormat="false" ht="15.75" hidden="false" customHeight="false" outlineLevel="0" collapsed="false">
      <c r="A7586" s="3" t="n">
        <v>7585</v>
      </c>
      <c r="B7586" s="3" t="s">
        <v>7591</v>
      </c>
      <c r="C7586" s="5" t="n">
        <f aca="false">MOD(A7586,45)</f>
        <v>25</v>
      </c>
      <c r="D7586" s="5" t="n">
        <f aca="false">A7586-1</f>
        <v>7584</v>
      </c>
      <c r="E7586" s="5" t="str">
        <f aca="false">IF(C7586=0,"U",VLOOKUP(D7586,A:B,2,0))</f>
        <v>O0305F</v>
      </c>
    </row>
    <row r="7587" customFormat="false" ht="15.75" hidden="false" customHeight="false" outlineLevel="0" collapsed="false">
      <c r="A7587" s="3" t="n">
        <v>7586</v>
      </c>
      <c r="B7587" s="3" t="s">
        <v>7592</v>
      </c>
      <c r="C7587" s="5" t="n">
        <f aca="false">MOD(A7587,45)</f>
        <v>26</v>
      </c>
      <c r="D7587" s="5" t="n">
        <f aca="false">A7587-1</f>
        <v>7585</v>
      </c>
      <c r="E7587" s="5" t="str">
        <f aca="false">IF(C7587=0,"U",VLOOKUP(D7587,A:B,2,0))</f>
        <v>O0305R</v>
      </c>
    </row>
    <row r="7588" customFormat="false" ht="15.75" hidden="false" customHeight="false" outlineLevel="0" collapsed="false">
      <c r="A7588" s="3" t="n">
        <v>7587</v>
      </c>
      <c r="B7588" s="3" t="s">
        <v>7593</v>
      </c>
      <c r="C7588" s="5" t="n">
        <f aca="false">MOD(A7588,45)</f>
        <v>27</v>
      </c>
      <c r="D7588" s="5" t="n">
        <f aca="false">A7588-1</f>
        <v>7586</v>
      </c>
      <c r="E7588" s="5" t="str">
        <f aca="false">IF(C7588=0,"U",VLOOKUP(D7588,A:B,2,0))</f>
        <v>O0306F</v>
      </c>
    </row>
    <row r="7589" customFormat="false" ht="15.75" hidden="false" customHeight="false" outlineLevel="0" collapsed="false">
      <c r="A7589" s="3" t="n">
        <v>7588</v>
      </c>
      <c r="B7589" s="3" t="s">
        <v>7594</v>
      </c>
      <c r="C7589" s="5" t="n">
        <f aca="false">MOD(A7589,45)</f>
        <v>28</v>
      </c>
      <c r="D7589" s="5" t="n">
        <f aca="false">A7589-1</f>
        <v>7587</v>
      </c>
      <c r="E7589" s="5" t="str">
        <f aca="false">IF(C7589=0,"U",VLOOKUP(D7589,A:B,2,0))</f>
        <v>O0306R</v>
      </c>
    </row>
    <row r="7590" customFormat="false" ht="15.75" hidden="false" customHeight="false" outlineLevel="0" collapsed="false">
      <c r="A7590" s="3" t="n">
        <v>7589</v>
      </c>
      <c r="B7590" s="3" t="s">
        <v>7595</v>
      </c>
      <c r="C7590" s="5" t="n">
        <f aca="false">MOD(A7590,45)</f>
        <v>29</v>
      </c>
      <c r="D7590" s="5" t="n">
        <f aca="false">A7590-1</f>
        <v>7588</v>
      </c>
      <c r="E7590" s="5" t="str">
        <f aca="false">IF(C7590=0,"U",VLOOKUP(D7590,A:B,2,0))</f>
        <v>O0307F</v>
      </c>
    </row>
    <row r="7591" customFormat="false" ht="15.75" hidden="false" customHeight="false" outlineLevel="0" collapsed="false">
      <c r="A7591" s="3" t="n">
        <v>7590</v>
      </c>
      <c r="B7591" s="3" t="s">
        <v>7596</v>
      </c>
      <c r="C7591" s="5" t="n">
        <f aca="false">MOD(A7591,45)</f>
        <v>30</v>
      </c>
      <c r="D7591" s="5" t="n">
        <f aca="false">A7591-1</f>
        <v>7589</v>
      </c>
      <c r="E7591" s="5" t="str">
        <f aca="false">IF(C7591=0,"U",VLOOKUP(D7591,A:B,2,0))</f>
        <v>O0307R</v>
      </c>
    </row>
    <row r="7592" customFormat="false" ht="15.75" hidden="false" customHeight="false" outlineLevel="0" collapsed="false">
      <c r="A7592" s="3" t="n">
        <v>7591</v>
      </c>
      <c r="B7592" s="3" t="s">
        <v>7597</v>
      </c>
      <c r="C7592" s="5" t="n">
        <f aca="false">MOD(A7592,45)</f>
        <v>31</v>
      </c>
      <c r="D7592" s="5" t="n">
        <f aca="false">A7592-1</f>
        <v>7590</v>
      </c>
      <c r="E7592" s="5" t="str">
        <f aca="false">IF(C7592=0,"U",VLOOKUP(D7592,A:B,2,0))</f>
        <v>O0401F</v>
      </c>
    </row>
    <row r="7593" customFormat="false" ht="15.75" hidden="false" customHeight="false" outlineLevel="0" collapsed="false">
      <c r="A7593" s="3" t="n">
        <v>7592</v>
      </c>
      <c r="B7593" s="3" t="s">
        <v>7598</v>
      </c>
      <c r="C7593" s="5" t="n">
        <f aca="false">MOD(A7593,45)</f>
        <v>32</v>
      </c>
      <c r="D7593" s="5" t="n">
        <f aca="false">A7593-1</f>
        <v>7591</v>
      </c>
      <c r="E7593" s="5" t="str">
        <f aca="false">IF(C7593=0,"U",VLOOKUP(D7593,A:B,2,0))</f>
        <v>O0401R</v>
      </c>
    </row>
    <row r="7594" customFormat="false" ht="15.75" hidden="false" customHeight="false" outlineLevel="0" collapsed="false">
      <c r="A7594" s="3" t="n">
        <v>7593</v>
      </c>
      <c r="B7594" s="3" t="s">
        <v>7599</v>
      </c>
      <c r="C7594" s="5" t="n">
        <f aca="false">MOD(A7594,45)</f>
        <v>33</v>
      </c>
      <c r="D7594" s="5" t="n">
        <f aca="false">A7594-1</f>
        <v>7592</v>
      </c>
      <c r="E7594" s="5" t="str">
        <f aca="false">IF(C7594=0,"U",VLOOKUP(D7594,A:B,2,0))</f>
        <v>O0402F</v>
      </c>
    </row>
    <row r="7595" customFormat="false" ht="15.75" hidden="false" customHeight="false" outlineLevel="0" collapsed="false">
      <c r="A7595" s="3" t="n">
        <v>7594</v>
      </c>
      <c r="B7595" s="3" t="s">
        <v>7600</v>
      </c>
      <c r="C7595" s="5" t="n">
        <f aca="false">MOD(A7595,45)</f>
        <v>34</v>
      </c>
      <c r="D7595" s="5" t="n">
        <f aca="false">A7595-1</f>
        <v>7593</v>
      </c>
      <c r="E7595" s="5" t="str">
        <f aca="false">IF(C7595=0,"U",VLOOKUP(D7595,A:B,2,0))</f>
        <v>O0402R</v>
      </c>
    </row>
    <row r="7596" customFormat="false" ht="15.75" hidden="false" customHeight="false" outlineLevel="0" collapsed="false">
      <c r="A7596" s="3" t="n">
        <v>7595</v>
      </c>
      <c r="B7596" s="3" t="s">
        <v>7601</v>
      </c>
      <c r="C7596" s="5" t="n">
        <f aca="false">MOD(A7596,45)</f>
        <v>35</v>
      </c>
      <c r="D7596" s="5" t="n">
        <f aca="false">A7596-1</f>
        <v>7594</v>
      </c>
      <c r="E7596" s="5" t="str">
        <f aca="false">IF(C7596=0,"U",VLOOKUP(D7596,A:B,2,0))</f>
        <v>O0403F</v>
      </c>
    </row>
    <row r="7597" customFormat="false" ht="15.75" hidden="false" customHeight="false" outlineLevel="0" collapsed="false">
      <c r="A7597" s="3" t="n">
        <v>7596</v>
      </c>
      <c r="B7597" s="3" t="s">
        <v>7602</v>
      </c>
      <c r="C7597" s="5" t="n">
        <f aca="false">MOD(A7597,45)</f>
        <v>36</v>
      </c>
      <c r="D7597" s="5" t="n">
        <f aca="false">A7597-1</f>
        <v>7595</v>
      </c>
      <c r="E7597" s="5" t="str">
        <f aca="false">IF(C7597=0,"U",VLOOKUP(D7597,A:B,2,0))</f>
        <v>O0403R</v>
      </c>
    </row>
    <row r="7598" customFormat="false" ht="15.75" hidden="false" customHeight="false" outlineLevel="0" collapsed="false">
      <c r="A7598" s="3" t="n">
        <v>7597</v>
      </c>
      <c r="B7598" s="3" t="s">
        <v>7603</v>
      </c>
      <c r="C7598" s="5" t="n">
        <f aca="false">MOD(A7598,45)</f>
        <v>37</v>
      </c>
      <c r="D7598" s="5" t="n">
        <f aca="false">A7598-1</f>
        <v>7596</v>
      </c>
      <c r="E7598" s="5" t="str">
        <f aca="false">IF(C7598=0,"U",VLOOKUP(D7598,A:B,2,0))</f>
        <v>O0404F</v>
      </c>
    </row>
    <row r="7599" customFormat="false" ht="15.75" hidden="false" customHeight="false" outlineLevel="0" collapsed="false">
      <c r="A7599" s="3" t="n">
        <v>7598</v>
      </c>
      <c r="B7599" s="3" t="s">
        <v>7604</v>
      </c>
      <c r="C7599" s="5" t="n">
        <f aca="false">MOD(A7599,45)</f>
        <v>38</v>
      </c>
      <c r="D7599" s="5" t="n">
        <f aca="false">A7599-1</f>
        <v>7597</v>
      </c>
      <c r="E7599" s="5" t="str">
        <f aca="false">IF(C7599=0,"U",VLOOKUP(D7599,A:B,2,0))</f>
        <v>O0404R</v>
      </c>
    </row>
    <row r="7600" customFormat="false" ht="15.75" hidden="false" customHeight="false" outlineLevel="0" collapsed="false">
      <c r="A7600" s="3" t="n">
        <v>7599</v>
      </c>
      <c r="B7600" s="3" t="s">
        <v>7605</v>
      </c>
      <c r="C7600" s="5" t="n">
        <f aca="false">MOD(A7600,45)</f>
        <v>39</v>
      </c>
      <c r="D7600" s="5" t="n">
        <f aca="false">A7600-1</f>
        <v>7598</v>
      </c>
      <c r="E7600" s="5" t="str">
        <f aca="false">IF(C7600=0,"U",VLOOKUP(D7600,A:B,2,0))</f>
        <v>O0405F</v>
      </c>
    </row>
    <row r="7601" customFormat="false" ht="15.75" hidden="false" customHeight="false" outlineLevel="0" collapsed="false">
      <c r="A7601" s="3" t="n">
        <v>7600</v>
      </c>
      <c r="B7601" s="3" t="s">
        <v>7606</v>
      </c>
      <c r="C7601" s="5" t="n">
        <f aca="false">MOD(A7601,45)</f>
        <v>40</v>
      </c>
      <c r="D7601" s="5" t="n">
        <f aca="false">A7601-1</f>
        <v>7599</v>
      </c>
      <c r="E7601" s="5" t="str">
        <f aca="false">IF(C7601=0,"U",VLOOKUP(D7601,A:B,2,0))</f>
        <v>O0405R</v>
      </c>
    </row>
    <row r="7602" customFormat="false" ht="15.75" hidden="false" customHeight="false" outlineLevel="0" collapsed="false">
      <c r="A7602" s="3" t="n">
        <v>7601</v>
      </c>
      <c r="B7602" s="3" t="s">
        <v>7607</v>
      </c>
      <c r="C7602" s="5" t="n">
        <f aca="false">MOD(A7602,45)</f>
        <v>41</v>
      </c>
      <c r="D7602" s="5" t="n">
        <f aca="false">A7602-1</f>
        <v>7600</v>
      </c>
      <c r="E7602" s="5" t="str">
        <f aca="false">IF(C7602=0,"U",VLOOKUP(D7602,A:B,2,0))</f>
        <v>O0406F</v>
      </c>
    </row>
    <row r="7603" customFormat="false" ht="15.75" hidden="false" customHeight="false" outlineLevel="0" collapsed="false">
      <c r="A7603" s="3" t="n">
        <v>7602</v>
      </c>
      <c r="B7603" s="3" t="s">
        <v>7608</v>
      </c>
      <c r="C7603" s="5" t="n">
        <f aca="false">MOD(A7603,45)</f>
        <v>42</v>
      </c>
      <c r="D7603" s="5" t="n">
        <f aca="false">A7603-1</f>
        <v>7601</v>
      </c>
      <c r="E7603" s="5" t="str">
        <f aca="false">IF(C7603=0,"U",VLOOKUP(D7603,A:B,2,0))</f>
        <v>O0406R</v>
      </c>
    </row>
    <row r="7604" customFormat="false" ht="15.75" hidden="false" customHeight="false" outlineLevel="0" collapsed="false">
      <c r="A7604" s="3" t="n">
        <v>7603</v>
      </c>
      <c r="B7604" s="3" t="s">
        <v>7609</v>
      </c>
      <c r="C7604" s="5" t="n">
        <f aca="false">MOD(A7604,45)</f>
        <v>43</v>
      </c>
      <c r="D7604" s="5" t="n">
        <f aca="false">A7604-1</f>
        <v>7602</v>
      </c>
      <c r="E7604" s="5" t="str">
        <f aca="false">IF(C7604=0,"U",VLOOKUP(D7604,A:B,2,0))</f>
        <v>O0407F</v>
      </c>
    </row>
    <row r="7605" customFormat="false" ht="15.75" hidden="false" customHeight="false" outlineLevel="0" collapsed="false">
      <c r="A7605" s="3" t="n">
        <v>7604</v>
      </c>
      <c r="B7605" s="3" t="s">
        <v>7610</v>
      </c>
      <c r="C7605" s="5" t="n">
        <f aca="false">MOD(A7605,45)</f>
        <v>44</v>
      </c>
      <c r="D7605" s="5" t="n">
        <f aca="false">A7605-1</f>
        <v>7603</v>
      </c>
      <c r="E7605" s="5" t="str">
        <f aca="false">IF(C7605=0,"U",VLOOKUP(D7605,A:B,2,0))</f>
        <v>O0407R</v>
      </c>
    </row>
    <row r="7606" customFormat="false" ht="15.75" hidden="false" customHeight="false" outlineLevel="0" collapsed="false">
      <c r="A7606" s="3" t="n">
        <v>7605</v>
      </c>
      <c r="B7606" s="3" t="s">
        <v>7611</v>
      </c>
      <c r="C7606" s="5" t="n">
        <f aca="false">MOD(A7606,45)</f>
        <v>0</v>
      </c>
      <c r="D7606" s="5" t="n">
        <f aca="false">A7606-1</f>
        <v>7604</v>
      </c>
      <c r="E7606" s="5" t="str">
        <f aca="false">IF(C7606=0,"U",VLOOKUP(D7606,A:B,2,0))</f>
        <v>U</v>
      </c>
    </row>
    <row r="7607" customFormat="false" ht="15.75" hidden="false" customHeight="false" outlineLevel="0" collapsed="false">
      <c r="A7607" s="3" t="n">
        <v>7606</v>
      </c>
      <c r="B7607" s="3" t="s">
        <v>7612</v>
      </c>
      <c r="C7607" s="5" t="n">
        <f aca="false">MOD(A7607,45)</f>
        <v>1</v>
      </c>
      <c r="D7607" s="5" t="n">
        <f aca="false">A7607-1</f>
        <v>7605</v>
      </c>
      <c r="E7607" s="5" t="str">
        <f aca="false">IF(C7607=0,"U",VLOOKUP(D7607,A:B,2,0))</f>
        <v>O0501R</v>
      </c>
    </row>
    <row r="7608" customFormat="false" ht="15.75" hidden="false" customHeight="false" outlineLevel="0" collapsed="false">
      <c r="A7608" s="3" t="n">
        <v>7607</v>
      </c>
      <c r="B7608" s="3" t="s">
        <v>7613</v>
      </c>
      <c r="C7608" s="5" t="n">
        <f aca="false">MOD(A7608,45)</f>
        <v>2</v>
      </c>
      <c r="D7608" s="5" t="n">
        <f aca="false">A7608-1</f>
        <v>7606</v>
      </c>
      <c r="E7608" s="5" t="str">
        <f aca="false">IF(C7608=0,"U",VLOOKUP(D7608,A:B,2,0))</f>
        <v>O0502F</v>
      </c>
    </row>
    <row r="7609" customFormat="false" ht="15.75" hidden="false" customHeight="false" outlineLevel="0" collapsed="false">
      <c r="A7609" s="3" t="n">
        <v>7608</v>
      </c>
      <c r="B7609" s="3" t="s">
        <v>7614</v>
      </c>
      <c r="C7609" s="5" t="n">
        <f aca="false">MOD(A7609,45)</f>
        <v>3</v>
      </c>
      <c r="D7609" s="5" t="n">
        <f aca="false">A7609-1</f>
        <v>7607</v>
      </c>
      <c r="E7609" s="5" t="str">
        <f aca="false">IF(C7609=0,"U",VLOOKUP(D7609,A:B,2,0))</f>
        <v>O0502R</v>
      </c>
    </row>
    <row r="7610" customFormat="false" ht="15.75" hidden="false" customHeight="false" outlineLevel="0" collapsed="false">
      <c r="A7610" s="3" t="n">
        <v>7609</v>
      </c>
      <c r="B7610" s="3" t="s">
        <v>7615</v>
      </c>
      <c r="C7610" s="5" t="n">
        <f aca="false">MOD(A7610,45)</f>
        <v>4</v>
      </c>
      <c r="D7610" s="5" t="n">
        <f aca="false">A7610-1</f>
        <v>7608</v>
      </c>
      <c r="E7610" s="5" t="str">
        <f aca="false">IF(C7610=0,"U",VLOOKUP(D7610,A:B,2,0))</f>
        <v>O0503F</v>
      </c>
    </row>
    <row r="7611" customFormat="false" ht="15.75" hidden="false" customHeight="false" outlineLevel="0" collapsed="false">
      <c r="A7611" s="3" t="n">
        <v>7610</v>
      </c>
      <c r="B7611" s="3" t="s">
        <v>7616</v>
      </c>
      <c r="C7611" s="5" t="n">
        <f aca="false">MOD(A7611,45)</f>
        <v>5</v>
      </c>
      <c r="D7611" s="5" t="n">
        <f aca="false">A7611-1</f>
        <v>7609</v>
      </c>
      <c r="E7611" s="5" t="str">
        <f aca="false">IF(C7611=0,"U",VLOOKUP(D7611,A:B,2,0))</f>
        <v>O0503R</v>
      </c>
    </row>
    <row r="7612" customFormat="false" ht="15.75" hidden="false" customHeight="false" outlineLevel="0" collapsed="false">
      <c r="A7612" s="3" t="n">
        <v>7611</v>
      </c>
      <c r="B7612" s="3" t="s">
        <v>7617</v>
      </c>
      <c r="C7612" s="5" t="n">
        <f aca="false">MOD(A7612,45)</f>
        <v>6</v>
      </c>
      <c r="D7612" s="5" t="n">
        <f aca="false">A7612-1</f>
        <v>7610</v>
      </c>
      <c r="E7612" s="5" t="str">
        <f aca="false">IF(C7612=0,"U",VLOOKUP(D7612,A:B,2,0))</f>
        <v>O0504F</v>
      </c>
    </row>
    <row r="7613" customFormat="false" ht="15.75" hidden="false" customHeight="false" outlineLevel="0" collapsed="false">
      <c r="A7613" s="3" t="n">
        <v>7612</v>
      </c>
      <c r="B7613" s="3" t="s">
        <v>7618</v>
      </c>
      <c r="C7613" s="5" t="n">
        <f aca="false">MOD(A7613,45)</f>
        <v>7</v>
      </c>
      <c r="D7613" s="5" t="n">
        <f aca="false">A7613-1</f>
        <v>7611</v>
      </c>
      <c r="E7613" s="5" t="str">
        <f aca="false">IF(C7613=0,"U",VLOOKUP(D7613,A:B,2,0))</f>
        <v>O0504R</v>
      </c>
    </row>
    <row r="7614" customFormat="false" ht="15.75" hidden="false" customHeight="false" outlineLevel="0" collapsed="false">
      <c r="A7614" s="3" t="n">
        <v>7613</v>
      </c>
      <c r="B7614" s="3" t="s">
        <v>7619</v>
      </c>
      <c r="C7614" s="5" t="n">
        <f aca="false">MOD(A7614,45)</f>
        <v>8</v>
      </c>
      <c r="D7614" s="5" t="n">
        <f aca="false">A7614-1</f>
        <v>7612</v>
      </c>
      <c r="E7614" s="5" t="str">
        <f aca="false">IF(C7614=0,"U",VLOOKUP(D7614,A:B,2,0))</f>
        <v>O0505F</v>
      </c>
    </row>
    <row r="7615" customFormat="false" ht="15.75" hidden="false" customHeight="false" outlineLevel="0" collapsed="false">
      <c r="A7615" s="3" t="n">
        <v>7614</v>
      </c>
      <c r="B7615" s="3" t="s">
        <v>7620</v>
      </c>
      <c r="C7615" s="5" t="n">
        <f aca="false">MOD(A7615,45)</f>
        <v>9</v>
      </c>
      <c r="D7615" s="5" t="n">
        <f aca="false">A7615-1</f>
        <v>7613</v>
      </c>
      <c r="E7615" s="5" t="str">
        <f aca="false">IF(C7615=0,"U",VLOOKUP(D7615,A:B,2,0))</f>
        <v>O0505R</v>
      </c>
    </row>
    <row r="7616" customFormat="false" ht="15.75" hidden="false" customHeight="false" outlineLevel="0" collapsed="false">
      <c r="A7616" s="3" t="n">
        <v>7615</v>
      </c>
      <c r="B7616" s="3" t="s">
        <v>7621</v>
      </c>
      <c r="C7616" s="5" t="n">
        <f aca="false">MOD(A7616,45)</f>
        <v>10</v>
      </c>
      <c r="D7616" s="5" t="n">
        <f aca="false">A7616-1</f>
        <v>7614</v>
      </c>
      <c r="E7616" s="5" t="str">
        <f aca="false">IF(C7616=0,"U",VLOOKUP(D7616,A:B,2,0))</f>
        <v>O0506F</v>
      </c>
    </row>
    <row r="7617" customFormat="false" ht="15.75" hidden="false" customHeight="false" outlineLevel="0" collapsed="false">
      <c r="A7617" s="3" t="n">
        <v>7616</v>
      </c>
      <c r="B7617" s="3" t="s">
        <v>7622</v>
      </c>
      <c r="C7617" s="5" t="n">
        <f aca="false">MOD(A7617,45)</f>
        <v>11</v>
      </c>
      <c r="D7617" s="5" t="n">
        <f aca="false">A7617-1</f>
        <v>7615</v>
      </c>
      <c r="E7617" s="5" t="str">
        <f aca="false">IF(C7617=0,"U",VLOOKUP(D7617,A:B,2,0))</f>
        <v>O0506R</v>
      </c>
    </row>
    <row r="7618" customFormat="false" ht="15.75" hidden="false" customHeight="false" outlineLevel="0" collapsed="false">
      <c r="A7618" s="3" t="n">
        <v>7617</v>
      </c>
      <c r="B7618" s="3" t="s">
        <v>7623</v>
      </c>
      <c r="C7618" s="5" t="n">
        <f aca="false">MOD(A7618,45)</f>
        <v>12</v>
      </c>
      <c r="D7618" s="5" t="n">
        <f aca="false">A7618-1</f>
        <v>7616</v>
      </c>
      <c r="E7618" s="5" t="str">
        <f aca="false">IF(C7618=0,"U",VLOOKUP(D7618,A:B,2,0))</f>
        <v>O0507F</v>
      </c>
    </row>
    <row r="7619" customFormat="false" ht="15.75" hidden="false" customHeight="false" outlineLevel="0" collapsed="false">
      <c r="A7619" s="3" t="n">
        <v>7618</v>
      </c>
      <c r="B7619" s="3" t="s">
        <v>7624</v>
      </c>
      <c r="C7619" s="5" t="n">
        <f aca="false">MOD(A7619,45)</f>
        <v>13</v>
      </c>
      <c r="D7619" s="5" t="n">
        <f aca="false">A7619-1</f>
        <v>7617</v>
      </c>
      <c r="E7619" s="5" t="str">
        <f aca="false">IF(C7619=0,"U",VLOOKUP(D7619,A:B,2,0))</f>
        <v>O0507R</v>
      </c>
    </row>
    <row r="7620" customFormat="false" ht="15.75" hidden="false" customHeight="false" outlineLevel="0" collapsed="false">
      <c r="A7620" s="3" t="n">
        <v>7619</v>
      </c>
      <c r="B7620" s="3" t="s">
        <v>7625</v>
      </c>
      <c r="C7620" s="5" t="n">
        <f aca="false">MOD(A7620,45)</f>
        <v>14</v>
      </c>
      <c r="D7620" s="5" t="n">
        <f aca="false">A7620-1</f>
        <v>7618</v>
      </c>
      <c r="E7620" s="5" t="str">
        <f aca="false">IF(C7620=0,"U",VLOOKUP(D7620,A:B,2,0))</f>
        <v>O0601F</v>
      </c>
    </row>
    <row r="7621" customFormat="false" ht="15.75" hidden="false" customHeight="false" outlineLevel="0" collapsed="false">
      <c r="A7621" s="3" t="n">
        <v>7620</v>
      </c>
      <c r="B7621" s="3" t="s">
        <v>7626</v>
      </c>
      <c r="C7621" s="5" t="n">
        <f aca="false">MOD(A7621,45)</f>
        <v>15</v>
      </c>
      <c r="D7621" s="5" t="n">
        <f aca="false">A7621-1</f>
        <v>7619</v>
      </c>
      <c r="E7621" s="5" t="str">
        <f aca="false">IF(C7621=0,"U",VLOOKUP(D7621,A:B,2,0))</f>
        <v>O0601R</v>
      </c>
    </row>
    <row r="7622" customFormat="false" ht="15.75" hidden="false" customHeight="false" outlineLevel="0" collapsed="false">
      <c r="A7622" s="3" t="n">
        <v>7621</v>
      </c>
      <c r="B7622" s="3" t="s">
        <v>7627</v>
      </c>
      <c r="C7622" s="5" t="n">
        <f aca="false">MOD(A7622,45)</f>
        <v>16</v>
      </c>
      <c r="D7622" s="5" t="n">
        <f aca="false">A7622-1</f>
        <v>7620</v>
      </c>
      <c r="E7622" s="5" t="str">
        <f aca="false">IF(C7622=0,"U",VLOOKUP(D7622,A:B,2,0))</f>
        <v>O0602F</v>
      </c>
    </row>
    <row r="7623" customFormat="false" ht="15.75" hidden="false" customHeight="false" outlineLevel="0" collapsed="false">
      <c r="A7623" s="3" t="n">
        <v>7622</v>
      </c>
      <c r="B7623" s="3" t="s">
        <v>7628</v>
      </c>
      <c r="C7623" s="5" t="n">
        <f aca="false">MOD(A7623,45)</f>
        <v>17</v>
      </c>
      <c r="D7623" s="5" t="n">
        <f aca="false">A7623-1</f>
        <v>7621</v>
      </c>
      <c r="E7623" s="5" t="str">
        <f aca="false">IF(C7623=0,"U",VLOOKUP(D7623,A:B,2,0))</f>
        <v>O0602R</v>
      </c>
    </row>
    <row r="7624" customFormat="false" ht="15.75" hidden="false" customHeight="false" outlineLevel="0" collapsed="false">
      <c r="A7624" s="3" t="n">
        <v>7623</v>
      </c>
      <c r="B7624" s="3" t="s">
        <v>7629</v>
      </c>
      <c r="C7624" s="5" t="n">
        <f aca="false">MOD(A7624,45)</f>
        <v>18</v>
      </c>
      <c r="D7624" s="5" t="n">
        <f aca="false">A7624-1</f>
        <v>7622</v>
      </c>
      <c r="E7624" s="5" t="str">
        <f aca="false">IF(C7624=0,"U",VLOOKUP(D7624,A:B,2,0))</f>
        <v>O0603F</v>
      </c>
    </row>
    <row r="7625" customFormat="false" ht="15.75" hidden="false" customHeight="false" outlineLevel="0" collapsed="false">
      <c r="A7625" s="3" t="n">
        <v>7624</v>
      </c>
      <c r="B7625" s="3" t="s">
        <v>7630</v>
      </c>
      <c r="C7625" s="5" t="n">
        <f aca="false">MOD(A7625,45)</f>
        <v>19</v>
      </c>
      <c r="D7625" s="5" t="n">
        <f aca="false">A7625-1</f>
        <v>7623</v>
      </c>
      <c r="E7625" s="5" t="str">
        <f aca="false">IF(C7625=0,"U",VLOOKUP(D7625,A:B,2,0))</f>
        <v>O0603R</v>
      </c>
    </row>
    <row r="7626" customFormat="false" ht="15.75" hidden="false" customHeight="false" outlineLevel="0" collapsed="false">
      <c r="A7626" s="3" t="n">
        <v>7625</v>
      </c>
      <c r="B7626" s="3" t="s">
        <v>7631</v>
      </c>
      <c r="C7626" s="5" t="n">
        <f aca="false">MOD(A7626,45)</f>
        <v>20</v>
      </c>
      <c r="D7626" s="5" t="n">
        <f aca="false">A7626-1</f>
        <v>7624</v>
      </c>
      <c r="E7626" s="5" t="str">
        <f aca="false">IF(C7626=0,"U",VLOOKUP(D7626,A:B,2,0))</f>
        <v>O0604F</v>
      </c>
    </row>
    <row r="7627" customFormat="false" ht="15.75" hidden="false" customHeight="false" outlineLevel="0" collapsed="false">
      <c r="A7627" s="3" t="n">
        <v>7626</v>
      </c>
      <c r="B7627" s="3" t="s">
        <v>7632</v>
      </c>
      <c r="C7627" s="5" t="n">
        <f aca="false">MOD(A7627,45)</f>
        <v>21</v>
      </c>
      <c r="D7627" s="5" t="n">
        <f aca="false">A7627-1</f>
        <v>7625</v>
      </c>
      <c r="E7627" s="5" t="str">
        <f aca="false">IF(C7627=0,"U",VLOOKUP(D7627,A:B,2,0))</f>
        <v>O0604R</v>
      </c>
    </row>
    <row r="7628" customFormat="false" ht="15.75" hidden="false" customHeight="false" outlineLevel="0" collapsed="false">
      <c r="A7628" s="3" t="n">
        <v>7627</v>
      </c>
      <c r="B7628" s="3" t="s">
        <v>7633</v>
      </c>
      <c r="C7628" s="5" t="n">
        <f aca="false">MOD(A7628,45)</f>
        <v>22</v>
      </c>
      <c r="D7628" s="5" t="n">
        <f aca="false">A7628-1</f>
        <v>7626</v>
      </c>
      <c r="E7628" s="5" t="str">
        <f aca="false">IF(C7628=0,"U",VLOOKUP(D7628,A:B,2,0))</f>
        <v>O0605F</v>
      </c>
    </row>
    <row r="7629" customFormat="false" ht="15.75" hidden="false" customHeight="false" outlineLevel="0" collapsed="false">
      <c r="A7629" s="3" t="n">
        <v>7628</v>
      </c>
      <c r="B7629" s="3" t="s">
        <v>7634</v>
      </c>
      <c r="C7629" s="5" t="n">
        <f aca="false">MOD(A7629,45)</f>
        <v>23</v>
      </c>
      <c r="D7629" s="5" t="n">
        <f aca="false">A7629-1</f>
        <v>7627</v>
      </c>
      <c r="E7629" s="5" t="str">
        <f aca="false">IF(C7629=0,"U",VLOOKUP(D7629,A:B,2,0))</f>
        <v>O0605R</v>
      </c>
    </row>
    <row r="7630" customFormat="false" ht="15.75" hidden="false" customHeight="false" outlineLevel="0" collapsed="false">
      <c r="A7630" s="3" t="n">
        <v>7629</v>
      </c>
      <c r="B7630" s="3" t="s">
        <v>7635</v>
      </c>
      <c r="C7630" s="5" t="n">
        <f aca="false">MOD(A7630,45)</f>
        <v>24</v>
      </c>
      <c r="D7630" s="5" t="n">
        <f aca="false">A7630-1</f>
        <v>7628</v>
      </c>
      <c r="E7630" s="5" t="str">
        <f aca="false">IF(C7630=0,"U",VLOOKUP(D7630,A:B,2,0))</f>
        <v>O0606F</v>
      </c>
    </row>
    <row r="7631" customFormat="false" ht="15.75" hidden="false" customHeight="false" outlineLevel="0" collapsed="false">
      <c r="A7631" s="3" t="n">
        <v>7630</v>
      </c>
      <c r="B7631" s="3" t="s">
        <v>7636</v>
      </c>
      <c r="C7631" s="5" t="n">
        <f aca="false">MOD(A7631,45)</f>
        <v>25</v>
      </c>
      <c r="D7631" s="5" t="n">
        <f aca="false">A7631-1</f>
        <v>7629</v>
      </c>
      <c r="E7631" s="5" t="str">
        <f aca="false">IF(C7631=0,"U",VLOOKUP(D7631,A:B,2,0))</f>
        <v>O0606R</v>
      </c>
    </row>
    <row r="7632" customFormat="false" ht="15.75" hidden="false" customHeight="false" outlineLevel="0" collapsed="false">
      <c r="A7632" s="3" t="n">
        <v>7631</v>
      </c>
      <c r="B7632" s="3" t="s">
        <v>7637</v>
      </c>
      <c r="C7632" s="5" t="n">
        <f aca="false">MOD(A7632,45)</f>
        <v>26</v>
      </c>
      <c r="D7632" s="5" t="n">
        <f aca="false">A7632-1</f>
        <v>7630</v>
      </c>
      <c r="E7632" s="5" t="str">
        <f aca="false">IF(C7632=0,"U",VLOOKUP(D7632,A:B,2,0))</f>
        <v>O0607F</v>
      </c>
    </row>
    <row r="7633" customFormat="false" ht="15.75" hidden="false" customHeight="false" outlineLevel="0" collapsed="false">
      <c r="A7633" s="3" t="n">
        <v>7632</v>
      </c>
      <c r="B7633" s="3" t="s">
        <v>7638</v>
      </c>
      <c r="C7633" s="5" t="n">
        <f aca="false">MOD(A7633,45)</f>
        <v>27</v>
      </c>
      <c r="D7633" s="5" t="n">
        <f aca="false">A7633-1</f>
        <v>7631</v>
      </c>
      <c r="E7633" s="5" t="str">
        <f aca="false">IF(C7633=0,"U",VLOOKUP(D7633,A:B,2,0))</f>
        <v>O0607R</v>
      </c>
    </row>
    <row r="7634" customFormat="false" ht="15.75" hidden="false" customHeight="false" outlineLevel="0" collapsed="false">
      <c r="A7634" s="3" t="n">
        <v>7633</v>
      </c>
      <c r="B7634" s="3" t="s">
        <v>7639</v>
      </c>
      <c r="C7634" s="5" t="n">
        <f aca="false">MOD(A7634,45)</f>
        <v>28</v>
      </c>
      <c r="D7634" s="5" t="n">
        <f aca="false">A7634-1</f>
        <v>7632</v>
      </c>
      <c r="E7634" s="5" t="str">
        <f aca="false">IF(C7634=0,"U",VLOOKUP(D7634,A:B,2,0))</f>
        <v>O0701F</v>
      </c>
    </row>
    <row r="7635" customFormat="false" ht="15.75" hidden="false" customHeight="false" outlineLevel="0" collapsed="false">
      <c r="A7635" s="3" t="n">
        <v>7634</v>
      </c>
      <c r="B7635" s="3" t="s">
        <v>7640</v>
      </c>
      <c r="C7635" s="5" t="n">
        <f aca="false">MOD(A7635,45)</f>
        <v>29</v>
      </c>
      <c r="D7635" s="5" t="n">
        <f aca="false">A7635-1</f>
        <v>7633</v>
      </c>
      <c r="E7635" s="5" t="str">
        <f aca="false">IF(C7635=0,"U",VLOOKUP(D7635,A:B,2,0))</f>
        <v>O0701R</v>
      </c>
    </row>
    <row r="7636" customFormat="false" ht="15.75" hidden="false" customHeight="false" outlineLevel="0" collapsed="false">
      <c r="A7636" s="3" t="n">
        <v>7635</v>
      </c>
      <c r="B7636" s="3" t="s">
        <v>7641</v>
      </c>
      <c r="C7636" s="5" t="n">
        <f aca="false">MOD(A7636,45)</f>
        <v>30</v>
      </c>
      <c r="D7636" s="5" t="n">
        <f aca="false">A7636-1</f>
        <v>7634</v>
      </c>
      <c r="E7636" s="5" t="str">
        <f aca="false">IF(C7636=0,"U",VLOOKUP(D7636,A:B,2,0))</f>
        <v>O0702F</v>
      </c>
    </row>
    <row r="7637" customFormat="false" ht="15.75" hidden="false" customHeight="false" outlineLevel="0" collapsed="false">
      <c r="A7637" s="3" t="n">
        <v>7636</v>
      </c>
      <c r="B7637" s="3" t="s">
        <v>7642</v>
      </c>
      <c r="C7637" s="5" t="n">
        <f aca="false">MOD(A7637,45)</f>
        <v>31</v>
      </c>
      <c r="D7637" s="5" t="n">
        <f aca="false">A7637-1</f>
        <v>7635</v>
      </c>
      <c r="E7637" s="5" t="str">
        <f aca="false">IF(C7637=0,"U",VLOOKUP(D7637,A:B,2,0))</f>
        <v>O0702R</v>
      </c>
    </row>
    <row r="7638" customFormat="false" ht="15.75" hidden="false" customHeight="false" outlineLevel="0" collapsed="false">
      <c r="A7638" s="3" t="n">
        <v>7637</v>
      </c>
      <c r="B7638" s="3" t="s">
        <v>7643</v>
      </c>
      <c r="C7638" s="5" t="n">
        <f aca="false">MOD(A7638,45)</f>
        <v>32</v>
      </c>
      <c r="D7638" s="5" t="n">
        <f aca="false">A7638-1</f>
        <v>7636</v>
      </c>
      <c r="E7638" s="5" t="str">
        <f aca="false">IF(C7638=0,"U",VLOOKUP(D7638,A:B,2,0))</f>
        <v>O0703F</v>
      </c>
    </row>
    <row r="7639" customFormat="false" ht="15.75" hidden="false" customHeight="false" outlineLevel="0" collapsed="false">
      <c r="A7639" s="3" t="n">
        <v>7638</v>
      </c>
      <c r="B7639" s="3" t="s">
        <v>7644</v>
      </c>
      <c r="C7639" s="5" t="n">
        <f aca="false">MOD(A7639,45)</f>
        <v>33</v>
      </c>
      <c r="D7639" s="5" t="n">
        <f aca="false">A7639-1</f>
        <v>7637</v>
      </c>
      <c r="E7639" s="5" t="str">
        <f aca="false">IF(C7639=0,"U",VLOOKUP(D7639,A:B,2,0))</f>
        <v>O0703R</v>
      </c>
    </row>
    <row r="7640" customFormat="false" ht="15.75" hidden="false" customHeight="false" outlineLevel="0" collapsed="false">
      <c r="A7640" s="3" t="n">
        <v>7639</v>
      </c>
      <c r="B7640" s="3" t="s">
        <v>7645</v>
      </c>
      <c r="C7640" s="5" t="n">
        <f aca="false">MOD(A7640,45)</f>
        <v>34</v>
      </c>
      <c r="D7640" s="5" t="n">
        <f aca="false">A7640-1</f>
        <v>7638</v>
      </c>
      <c r="E7640" s="5" t="str">
        <f aca="false">IF(C7640=0,"U",VLOOKUP(D7640,A:B,2,0))</f>
        <v>O0704F</v>
      </c>
    </row>
    <row r="7641" customFormat="false" ht="15.75" hidden="false" customHeight="false" outlineLevel="0" collapsed="false">
      <c r="A7641" s="3" t="n">
        <v>7640</v>
      </c>
      <c r="B7641" s="3" t="s">
        <v>7646</v>
      </c>
      <c r="C7641" s="5" t="n">
        <f aca="false">MOD(A7641,45)</f>
        <v>35</v>
      </c>
      <c r="D7641" s="5" t="n">
        <f aca="false">A7641-1</f>
        <v>7639</v>
      </c>
      <c r="E7641" s="5" t="str">
        <f aca="false">IF(C7641=0,"U",VLOOKUP(D7641,A:B,2,0))</f>
        <v>O0704R</v>
      </c>
    </row>
    <row r="7642" customFormat="false" ht="15.75" hidden="false" customHeight="false" outlineLevel="0" collapsed="false">
      <c r="A7642" s="3" t="n">
        <v>7641</v>
      </c>
      <c r="B7642" s="3" t="s">
        <v>7647</v>
      </c>
      <c r="C7642" s="5" t="n">
        <f aca="false">MOD(A7642,45)</f>
        <v>36</v>
      </c>
      <c r="D7642" s="5" t="n">
        <f aca="false">A7642-1</f>
        <v>7640</v>
      </c>
      <c r="E7642" s="5" t="str">
        <f aca="false">IF(C7642=0,"U",VLOOKUP(D7642,A:B,2,0))</f>
        <v>O0705F</v>
      </c>
    </row>
    <row r="7643" customFormat="false" ht="15.75" hidden="false" customHeight="false" outlineLevel="0" collapsed="false">
      <c r="A7643" s="3" t="n">
        <v>7642</v>
      </c>
      <c r="B7643" s="3" t="s">
        <v>7648</v>
      </c>
      <c r="C7643" s="5" t="n">
        <f aca="false">MOD(A7643,45)</f>
        <v>37</v>
      </c>
      <c r="D7643" s="5" t="n">
        <f aca="false">A7643-1</f>
        <v>7641</v>
      </c>
      <c r="E7643" s="5" t="str">
        <f aca="false">IF(C7643=0,"U",VLOOKUP(D7643,A:B,2,0))</f>
        <v>O0705R</v>
      </c>
    </row>
    <row r="7644" customFormat="false" ht="15.75" hidden="false" customHeight="false" outlineLevel="0" collapsed="false">
      <c r="A7644" s="3" t="n">
        <v>7643</v>
      </c>
      <c r="B7644" s="3" t="s">
        <v>7649</v>
      </c>
      <c r="C7644" s="5" t="n">
        <f aca="false">MOD(A7644,45)</f>
        <v>38</v>
      </c>
      <c r="D7644" s="5" t="n">
        <f aca="false">A7644-1</f>
        <v>7642</v>
      </c>
      <c r="E7644" s="5" t="str">
        <f aca="false">IF(C7644=0,"U",VLOOKUP(D7644,A:B,2,0))</f>
        <v>O0706F</v>
      </c>
    </row>
    <row r="7645" customFormat="false" ht="15.75" hidden="false" customHeight="false" outlineLevel="0" collapsed="false">
      <c r="A7645" s="3" t="n">
        <v>7644</v>
      </c>
      <c r="B7645" s="3" t="s">
        <v>7650</v>
      </c>
      <c r="C7645" s="5" t="n">
        <f aca="false">MOD(A7645,45)</f>
        <v>39</v>
      </c>
      <c r="D7645" s="5" t="n">
        <f aca="false">A7645-1</f>
        <v>7643</v>
      </c>
      <c r="E7645" s="5" t="str">
        <f aca="false">IF(C7645=0,"U",VLOOKUP(D7645,A:B,2,0))</f>
        <v>O0706R</v>
      </c>
    </row>
    <row r="7646" customFormat="false" ht="15.75" hidden="false" customHeight="false" outlineLevel="0" collapsed="false">
      <c r="A7646" s="3" t="n">
        <v>7645</v>
      </c>
      <c r="B7646" s="3" t="s">
        <v>7651</v>
      </c>
      <c r="C7646" s="5" t="n">
        <f aca="false">MOD(A7646,45)</f>
        <v>40</v>
      </c>
      <c r="D7646" s="5" t="n">
        <f aca="false">A7646-1</f>
        <v>7644</v>
      </c>
      <c r="E7646" s="5" t="str">
        <f aca="false">IF(C7646=0,"U",VLOOKUP(D7646,A:B,2,0))</f>
        <v>O0707F</v>
      </c>
    </row>
    <row r="7647" customFormat="false" ht="15.75" hidden="false" customHeight="false" outlineLevel="0" collapsed="false">
      <c r="A7647" s="3" t="n">
        <v>7646</v>
      </c>
      <c r="B7647" s="3" t="s">
        <v>7652</v>
      </c>
      <c r="C7647" s="5" t="n">
        <f aca="false">MOD(A7647,45)</f>
        <v>41</v>
      </c>
      <c r="D7647" s="5" t="n">
        <f aca="false">A7647-1</f>
        <v>7645</v>
      </c>
      <c r="E7647" s="5" t="str">
        <f aca="false">IF(C7647=0,"U",VLOOKUP(D7647,A:B,2,0))</f>
        <v>O0707R</v>
      </c>
    </row>
    <row r="7648" customFormat="false" ht="15.75" hidden="false" customHeight="false" outlineLevel="0" collapsed="false">
      <c r="A7648" s="3" t="n">
        <v>7647</v>
      </c>
      <c r="B7648" s="3" t="s">
        <v>7653</v>
      </c>
      <c r="C7648" s="5" t="n">
        <f aca="false">MOD(A7648,45)</f>
        <v>42</v>
      </c>
      <c r="D7648" s="5" t="n">
        <f aca="false">A7648-1</f>
        <v>7646</v>
      </c>
      <c r="E7648" s="5" t="str">
        <f aca="false">IF(C7648=0,"U",VLOOKUP(D7648,A:B,2,0))</f>
        <v>O0801F</v>
      </c>
    </row>
    <row r="7649" customFormat="false" ht="15.75" hidden="false" customHeight="false" outlineLevel="0" collapsed="false">
      <c r="A7649" s="3" t="n">
        <v>7648</v>
      </c>
      <c r="B7649" s="3" t="s">
        <v>7654</v>
      </c>
      <c r="C7649" s="5" t="n">
        <f aca="false">MOD(A7649,45)</f>
        <v>43</v>
      </c>
      <c r="D7649" s="5" t="n">
        <f aca="false">A7649-1</f>
        <v>7647</v>
      </c>
      <c r="E7649" s="5" t="str">
        <f aca="false">IF(C7649=0,"U",VLOOKUP(D7649,A:B,2,0))</f>
        <v>O0801R</v>
      </c>
    </row>
    <row r="7650" customFormat="false" ht="15.75" hidden="false" customHeight="false" outlineLevel="0" collapsed="false">
      <c r="A7650" s="3" t="n">
        <v>7649</v>
      </c>
      <c r="B7650" s="3" t="s">
        <v>7655</v>
      </c>
      <c r="C7650" s="5" t="n">
        <f aca="false">MOD(A7650,45)</f>
        <v>44</v>
      </c>
      <c r="D7650" s="5" t="n">
        <f aca="false">A7650-1</f>
        <v>7648</v>
      </c>
      <c r="E7650" s="5" t="str">
        <f aca="false">IF(C7650=0,"U",VLOOKUP(D7650,A:B,2,0))</f>
        <v>O0802F</v>
      </c>
    </row>
    <row r="7651" customFormat="false" ht="15.75" hidden="false" customHeight="false" outlineLevel="0" collapsed="false">
      <c r="A7651" s="3" t="n">
        <v>7650</v>
      </c>
      <c r="B7651" s="3" t="s">
        <v>7656</v>
      </c>
      <c r="C7651" s="5" t="n">
        <f aca="false">MOD(A7651,45)</f>
        <v>0</v>
      </c>
      <c r="D7651" s="5" t="n">
        <f aca="false">A7651-1</f>
        <v>7649</v>
      </c>
      <c r="E7651" s="5" t="str">
        <f aca="false">IF(C7651=0,"U",VLOOKUP(D7651,A:B,2,0))</f>
        <v>U</v>
      </c>
    </row>
    <row r="7652" customFormat="false" ht="15.75" hidden="false" customHeight="false" outlineLevel="0" collapsed="false">
      <c r="A7652" s="3" t="n">
        <v>7651</v>
      </c>
      <c r="B7652" s="3" t="s">
        <v>7657</v>
      </c>
      <c r="C7652" s="5" t="n">
        <f aca="false">MOD(A7652,45)</f>
        <v>1</v>
      </c>
      <c r="D7652" s="5" t="n">
        <f aca="false">A7652-1</f>
        <v>7650</v>
      </c>
      <c r="E7652" s="5" t="str">
        <f aca="false">IF(C7652=0,"U",VLOOKUP(D7652,A:B,2,0))</f>
        <v>O0803F</v>
      </c>
    </row>
    <row r="7653" customFormat="false" ht="15.75" hidden="false" customHeight="false" outlineLevel="0" collapsed="false">
      <c r="A7653" s="3" t="n">
        <v>7652</v>
      </c>
      <c r="B7653" s="3" t="s">
        <v>7658</v>
      </c>
      <c r="C7653" s="5" t="n">
        <f aca="false">MOD(A7653,45)</f>
        <v>2</v>
      </c>
      <c r="D7653" s="5" t="n">
        <f aca="false">A7653-1</f>
        <v>7651</v>
      </c>
      <c r="E7653" s="5" t="str">
        <f aca="false">IF(C7653=0,"U",VLOOKUP(D7653,A:B,2,0))</f>
        <v>O0803R</v>
      </c>
    </row>
    <row r="7654" customFormat="false" ht="15.75" hidden="false" customHeight="false" outlineLevel="0" collapsed="false">
      <c r="A7654" s="3" t="n">
        <v>7653</v>
      </c>
      <c r="B7654" s="3" t="s">
        <v>7659</v>
      </c>
      <c r="C7654" s="5" t="n">
        <f aca="false">MOD(A7654,45)</f>
        <v>3</v>
      </c>
      <c r="D7654" s="5" t="n">
        <f aca="false">A7654-1</f>
        <v>7652</v>
      </c>
      <c r="E7654" s="5" t="str">
        <f aca="false">IF(C7654=0,"U",VLOOKUP(D7654,A:B,2,0))</f>
        <v>O0804F</v>
      </c>
    </row>
    <row r="7655" customFormat="false" ht="15.75" hidden="false" customHeight="false" outlineLevel="0" collapsed="false">
      <c r="A7655" s="3" t="n">
        <v>7654</v>
      </c>
      <c r="B7655" s="3" t="s">
        <v>7660</v>
      </c>
      <c r="C7655" s="5" t="n">
        <f aca="false">MOD(A7655,45)</f>
        <v>4</v>
      </c>
      <c r="D7655" s="5" t="n">
        <f aca="false">A7655-1</f>
        <v>7653</v>
      </c>
      <c r="E7655" s="5" t="str">
        <f aca="false">IF(C7655=0,"U",VLOOKUP(D7655,A:B,2,0))</f>
        <v>O0804R</v>
      </c>
    </row>
    <row r="7656" customFormat="false" ht="15.75" hidden="false" customHeight="false" outlineLevel="0" collapsed="false">
      <c r="A7656" s="3" t="n">
        <v>7655</v>
      </c>
      <c r="B7656" s="3" t="s">
        <v>7661</v>
      </c>
      <c r="C7656" s="5" t="n">
        <f aca="false">MOD(A7656,45)</f>
        <v>5</v>
      </c>
      <c r="D7656" s="5" t="n">
        <f aca="false">A7656-1</f>
        <v>7654</v>
      </c>
      <c r="E7656" s="5" t="str">
        <f aca="false">IF(C7656=0,"U",VLOOKUP(D7656,A:B,2,0))</f>
        <v>O0805F</v>
      </c>
    </row>
    <row r="7657" customFormat="false" ht="15.75" hidden="false" customHeight="false" outlineLevel="0" collapsed="false">
      <c r="A7657" s="3" t="n">
        <v>7656</v>
      </c>
      <c r="B7657" s="3" t="s">
        <v>7662</v>
      </c>
      <c r="C7657" s="5" t="n">
        <f aca="false">MOD(A7657,45)</f>
        <v>6</v>
      </c>
      <c r="D7657" s="5" t="n">
        <f aca="false">A7657-1</f>
        <v>7655</v>
      </c>
      <c r="E7657" s="5" t="str">
        <f aca="false">IF(C7657=0,"U",VLOOKUP(D7657,A:B,2,0))</f>
        <v>O0805R</v>
      </c>
    </row>
    <row r="7658" customFormat="false" ht="15.75" hidden="false" customHeight="false" outlineLevel="0" collapsed="false">
      <c r="A7658" s="3" t="n">
        <v>7657</v>
      </c>
      <c r="B7658" s="3" t="s">
        <v>7663</v>
      </c>
      <c r="C7658" s="5" t="n">
        <f aca="false">MOD(A7658,45)</f>
        <v>7</v>
      </c>
      <c r="D7658" s="5" t="n">
        <f aca="false">A7658-1</f>
        <v>7656</v>
      </c>
      <c r="E7658" s="5" t="str">
        <f aca="false">IF(C7658=0,"U",VLOOKUP(D7658,A:B,2,0))</f>
        <v>O0806F</v>
      </c>
    </row>
    <row r="7659" customFormat="false" ht="15.75" hidden="false" customHeight="false" outlineLevel="0" collapsed="false">
      <c r="A7659" s="3" t="n">
        <v>7658</v>
      </c>
      <c r="B7659" s="3" t="s">
        <v>7664</v>
      </c>
      <c r="C7659" s="5" t="n">
        <f aca="false">MOD(A7659,45)</f>
        <v>8</v>
      </c>
      <c r="D7659" s="5" t="n">
        <f aca="false">A7659-1</f>
        <v>7657</v>
      </c>
      <c r="E7659" s="5" t="str">
        <f aca="false">IF(C7659=0,"U",VLOOKUP(D7659,A:B,2,0))</f>
        <v>O0806R</v>
      </c>
    </row>
    <row r="7660" customFormat="false" ht="15.75" hidden="false" customHeight="false" outlineLevel="0" collapsed="false">
      <c r="A7660" s="3" t="n">
        <v>7659</v>
      </c>
      <c r="B7660" s="3" t="s">
        <v>7665</v>
      </c>
      <c r="C7660" s="5" t="n">
        <f aca="false">MOD(A7660,45)</f>
        <v>9</v>
      </c>
      <c r="D7660" s="5" t="n">
        <f aca="false">A7660-1</f>
        <v>7658</v>
      </c>
      <c r="E7660" s="5" t="str">
        <f aca="false">IF(C7660=0,"U",VLOOKUP(D7660,A:B,2,0))</f>
        <v>O0807F</v>
      </c>
    </row>
    <row r="7661" customFormat="false" ht="15.75" hidden="false" customHeight="false" outlineLevel="0" collapsed="false">
      <c r="A7661" s="3" t="n">
        <v>7660</v>
      </c>
      <c r="B7661" s="3" t="s">
        <v>7666</v>
      </c>
      <c r="C7661" s="5" t="n">
        <f aca="false">MOD(A7661,45)</f>
        <v>10</v>
      </c>
      <c r="D7661" s="5" t="n">
        <f aca="false">A7661-1</f>
        <v>7659</v>
      </c>
      <c r="E7661" s="5" t="str">
        <f aca="false">IF(C7661=0,"U",VLOOKUP(D7661,A:B,2,0))</f>
        <v>O0807R</v>
      </c>
    </row>
    <row r="7662" customFormat="false" ht="15.75" hidden="false" customHeight="false" outlineLevel="0" collapsed="false">
      <c r="A7662" s="3" t="n">
        <v>7661</v>
      </c>
      <c r="B7662" s="3" t="s">
        <v>7667</v>
      </c>
      <c r="C7662" s="5" t="n">
        <f aca="false">MOD(A7662,45)</f>
        <v>11</v>
      </c>
      <c r="D7662" s="5" t="n">
        <f aca="false">A7662-1</f>
        <v>7660</v>
      </c>
      <c r="E7662" s="5" t="str">
        <f aca="false">IF(C7662=0,"U",VLOOKUP(D7662,A:B,2,0))</f>
        <v>O0904F</v>
      </c>
    </row>
    <row r="7663" customFormat="false" ht="15.75" hidden="false" customHeight="false" outlineLevel="0" collapsed="false">
      <c r="A7663" s="3" t="n">
        <v>7662</v>
      </c>
      <c r="B7663" s="3" t="s">
        <v>7668</v>
      </c>
      <c r="C7663" s="5" t="n">
        <f aca="false">MOD(A7663,45)</f>
        <v>12</v>
      </c>
      <c r="D7663" s="5" t="n">
        <f aca="false">A7663-1</f>
        <v>7661</v>
      </c>
      <c r="E7663" s="5" t="str">
        <f aca="false">IF(C7663=0,"U",VLOOKUP(D7663,A:B,2,0))</f>
        <v>O0904R</v>
      </c>
    </row>
    <row r="7664" customFormat="false" ht="15.75" hidden="false" customHeight="false" outlineLevel="0" collapsed="false">
      <c r="A7664" s="3" t="n">
        <v>7663</v>
      </c>
      <c r="B7664" s="3" t="s">
        <v>7669</v>
      </c>
      <c r="C7664" s="5" t="n">
        <f aca="false">MOD(A7664,45)</f>
        <v>13</v>
      </c>
      <c r="D7664" s="5" t="n">
        <f aca="false">A7664-1</f>
        <v>7662</v>
      </c>
      <c r="E7664" s="5" t="str">
        <f aca="false">IF(C7664=0,"U",VLOOKUP(D7664,A:B,2,0))</f>
        <v>O0905F</v>
      </c>
    </row>
    <row r="7665" customFormat="false" ht="15.75" hidden="false" customHeight="false" outlineLevel="0" collapsed="false">
      <c r="A7665" s="3" t="n">
        <v>7664</v>
      </c>
      <c r="B7665" s="3" t="s">
        <v>7670</v>
      </c>
      <c r="C7665" s="5" t="n">
        <f aca="false">MOD(A7665,45)</f>
        <v>14</v>
      </c>
      <c r="D7665" s="5" t="n">
        <f aca="false">A7665-1</f>
        <v>7663</v>
      </c>
      <c r="E7665" s="5" t="str">
        <f aca="false">IF(C7665=0,"U",VLOOKUP(D7665,A:B,2,0))</f>
        <v>O0905R</v>
      </c>
    </row>
    <row r="7666" customFormat="false" ht="15.75" hidden="false" customHeight="false" outlineLevel="0" collapsed="false">
      <c r="A7666" s="3" t="n">
        <v>7665</v>
      </c>
      <c r="B7666" s="3" t="s">
        <v>7671</v>
      </c>
      <c r="C7666" s="5" t="n">
        <f aca="false">MOD(A7666,45)</f>
        <v>15</v>
      </c>
      <c r="D7666" s="5" t="n">
        <f aca="false">A7666-1</f>
        <v>7664</v>
      </c>
      <c r="E7666" s="5" t="str">
        <f aca="false">IF(C7666=0,"U",VLOOKUP(D7666,A:B,2,0))</f>
        <v>O0906F</v>
      </c>
    </row>
    <row r="7667" customFormat="false" ht="15.75" hidden="false" customHeight="false" outlineLevel="0" collapsed="false">
      <c r="A7667" s="3" t="n">
        <v>7666</v>
      </c>
      <c r="B7667" s="3" t="s">
        <v>7672</v>
      </c>
      <c r="C7667" s="5" t="n">
        <f aca="false">MOD(A7667,45)</f>
        <v>16</v>
      </c>
      <c r="D7667" s="5" t="n">
        <f aca="false">A7667-1</f>
        <v>7665</v>
      </c>
      <c r="E7667" s="5" t="str">
        <f aca="false">IF(C7667=0,"U",VLOOKUP(D7667,A:B,2,0))</f>
        <v>O0906R</v>
      </c>
    </row>
    <row r="7668" customFormat="false" ht="15.75" hidden="false" customHeight="false" outlineLevel="0" collapsed="false">
      <c r="A7668" s="3" t="n">
        <v>7667</v>
      </c>
      <c r="B7668" s="3" t="s">
        <v>7673</v>
      </c>
      <c r="C7668" s="5" t="n">
        <f aca="false">MOD(A7668,45)</f>
        <v>17</v>
      </c>
      <c r="D7668" s="5" t="n">
        <f aca="false">A7668-1</f>
        <v>7666</v>
      </c>
      <c r="E7668" s="5" t="str">
        <f aca="false">IF(C7668=0,"U",VLOOKUP(D7668,A:B,2,0))</f>
        <v>O0907F</v>
      </c>
    </row>
    <row r="7669" customFormat="false" ht="15.75" hidden="false" customHeight="false" outlineLevel="0" collapsed="false">
      <c r="A7669" s="3" t="n">
        <v>7668</v>
      </c>
      <c r="B7669" s="3" t="s">
        <v>7674</v>
      </c>
      <c r="C7669" s="5" t="n">
        <f aca="false">MOD(A7669,45)</f>
        <v>18</v>
      </c>
      <c r="D7669" s="5" t="n">
        <f aca="false">A7669-1</f>
        <v>7667</v>
      </c>
      <c r="E7669" s="5" t="str">
        <f aca="false">IF(C7669=0,"U",VLOOKUP(D7669,A:B,2,0))</f>
        <v>O0907R</v>
      </c>
    </row>
    <row r="7670" customFormat="false" ht="15.75" hidden="false" customHeight="false" outlineLevel="0" collapsed="false">
      <c r="A7670" s="3" t="n">
        <v>7669</v>
      </c>
      <c r="B7670" s="3" t="s">
        <v>7675</v>
      </c>
      <c r="C7670" s="5" t="n">
        <f aca="false">MOD(A7670,45)</f>
        <v>19</v>
      </c>
      <c r="D7670" s="5" t="n">
        <f aca="false">A7670-1</f>
        <v>7668</v>
      </c>
      <c r="E7670" s="5" t="str">
        <f aca="false">IF(C7670=0,"U",VLOOKUP(D7670,A:B,2,0))</f>
        <v>O1004F</v>
      </c>
    </row>
    <row r="7671" customFormat="false" ht="15.75" hidden="false" customHeight="false" outlineLevel="0" collapsed="false">
      <c r="A7671" s="3" t="n">
        <v>7670</v>
      </c>
      <c r="B7671" s="3" t="s">
        <v>7676</v>
      </c>
      <c r="C7671" s="5" t="n">
        <f aca="false">MOD(A7671,45)</f>
        <v>20</v>
      </c>
      <c r="D7671" s="5" t="n">
        <f aca="false">A7671-1</f>
        <v>7669</v>
      </c>
      <c r="E7671" s="5" t="str">
        <f aca="false">IF(C7671=0,"U",VLOOKUP(D7671,A:B,2,0))</f>
        <v>O1004R</v>
      </c>
    </row>
    <row r="7672" customFormat="false" ht="15.75" hidden="false" customHeight="false" outlineLevel="0" collapsed="false">
      <c r="A7672" s="3" t="n">
        <v>7671</v>
      </c>
      <c r="B7672" s="3" t="s">
        <v>7677</v>
      </c>
      <c r="C7672" s="5" t="n">
        <f aca="false">MOD(A7672,45)</f>
        <v>21</v>
      </c>
      <c r="D7672" s="5" t="n">
        <f aca="false">A7672-1</f>
        <v>7670</v>
      </c>
      <c r="E7672" s="5" t="str">
        <f aca="false">IF(C7672=0,"U",VLOOKUP(D7672,A:B,2,0))</f>
        <v>O1005F</v>
      </c>
    </row>
    <row r="7673" customFormat="false" ht="15.75" hidden="false" customHeight="false" outlineLevel="0" collapsed="false">
      <c r="A7673" s="3" t="n">
        <v>7672</v>
      </c>
      <c r="B7673" s="3" t="s">
        <v>7678</v>
      </c>
      <c r="C7673" s="5" t="n">
        <f aca="false">MOD(A7673,45)</f>
        <v>22</v>
      </c>
      <c r="D7673" s="5" t="n">
        <f aca="false">A7673-1</f>
        <v>7671</v>
      </c>
      <c r="E7673" s="5" t="str">
        <f aca="false">IF(C7673=0,"U",VLOOKUP(D7673,A:B,2,0))</f>
        <v>O1005R</v>
      </c>
    </row>
    <row r="7674" customFormat="false" ht="15.75" hidden="false" customHeight="false" outlineLevel="0" collapsed="false">
      <c r="A7674" s="3" t="n">
        <v>7673</v>
      </c>
      <c r="B7674" s="3" t="s">
        <v>7679</v>
      </c>
      <c r="C7674" s="5" t="n">
        <f aca="false">MOD(A7674,45)</f>
        <v>23</v>
      </c>
      <c r="D7674" s="5" t="n">
        <f aca="false">A7674-1</f>
        <v>7672</v>
      </c>
      <c r="E7674" s="5" t="str">
        <f aca="false">IF(C7674=0,"U",VLOOKUP(D7674,A:B,2,0))</f>
        <v>O1006F</v>
      </c>
    </row>
    <row r="7675" customFormat="false" ht="15.75" hidden="false" customHeight="false" outlineLevel="0" collapsed="false">
      <c r="A7675" s="3" t="n">
        <v>7674</v>
      </c>
      <c r="B7675" s="3" t="s">
        <v>7680</v>
      </c>
      <c r="C7675" s="5" t="n">
        <f aca="false">MOD(A7675,45)</f>
        <v>24</v>
      </c>
      <c r="D7675" s="5" t="n">
        <f aca="false">A7675-1</f>
        <v>7673</v>
      </c>
      <c r="E7675" s="5" t="str">
        <f aca="false">IF(C7675=0,"U",VLOOKUP(D7675,A:B,2,0))</f>
        <v>O1006R</v>
      </c>
    </row>
    <row r="7676" customFormat="false" ht="15.75" hidden="false" customHeight="false" outlineLevel="0" collapsed="false">
      <c r="A7676" s="3" t="n">
        <v>7675</v>
      </c>
      <c r="B7676" s="3" t="s">
        <v>7681</v>
      </c>
      <c r="C7676" s="5" t="n">
        <f aca="false">MOD(A7676,45)</f>
        <v>25</v>
      </c>
      <c r="D7676" s="5" t="n">
        <f aca="false">A7676-1</f>
        <v>7674</v>
      </c>
      <c r="E7676" s="5" t="str">
        <f aca="false">IF(C7676=0,"U",VLOOKUP(D7676,A:B,2,0))</f>
        <v>O1007F</v>
      </c>
    </row>
    <row r="7677" customFormat="false" ht="15.75" hidden="false" customHeight="false" outlineLevel="0" collapsed="false">
      <c r="A7677" s="3" t="n">
        <v>7676</v>
      </c>
      <c r="B7677" s="3" t="s">
        <v>7682</v>
      </c>
      <c r="C7677" s="5" t="n">
        <f aca="false">MOD(A7677,45)</f>
        <v>26</v>
      </c>
      <c r="D7677" s="5" t="n">
        <f aca="false">A7677-1</f>
        <v>7675</v>
      </c>
      <c r="E7677" s="5" t="str">
        <f aca="false">IF(C7677=0,"U",VLOOKUP(D7677,A:B,2,0))</f>
        <v>O1007R</v>
      </c>
    </row>
    <row r="7678" customFormat="false" ht="15.75" hidden="false" customHeight="false" outlineLevel="0" collapsed="false">
      <c r="A7678" s="3" t="n">
        <v>7677</v>
      </c>
      <c r="B7678" s="3" t="s">
        <v>7683</v>
      </c>
      <c r="C7678" s="5" t="n">
        <f aca="false">MOD(A7678,45)</f>
        <v>27</v>
      </c>
      <c r="D7678" s="5" t="n">
        <f aca="false">A7678-1</f>
        <v>7676</v>
      </c>
      <c r="E7678" s="5" t="str">
        <f aca="false">IF(C7678=0,"U",VLOOKUP(D7678,A:B,2,0))</f>
        <v>P0105F</v>
      </c>
    </row>
    <row r="7679" customFormat="false" ht="15.75" hidden="false" customHeight="false" outlineLevel="0" collapsed="false">
      <c r="A7679" s="3" t="n">
        <v>7678</v>
      </c>
      <c r="B7679" s="3" t="s">
        <v>7684</v>
      </c>
      <c r="C7679" s="5" t="n">
        <f aca="false">MOD(A7679,45)</f>
        <v>28</v>
      </c>
      <c r="D7679" s="5" t="n">
        <f aca="false">A7679-1</f>
        <v>7677</v>
      </c>
      <c r="E7679" s="5" t="str">
        <f aca="false">IF(C7679=0,"U",VLOOKUP(D7679,A:B,2,0))</f>
        <v>P0105R</v>
      </c>
    </row>
    <row r="7680" customFormat="false" ht="15.75" hidden="false" customHeight="false" outlineLevel="0" collapsed="false">
      <c r="A7680" s="3" t="n">
        <v>7679</v>
      </c>
      <c r="B7680" s="3" t="s">
        <v>7685</v>
      </c>
      <c r="C7680" s="5" t="n">
        <f aca="false">MOD(A7680,45)</f>
        <v>29</v>
      </c>
      <c r="D7680" s="5" t="n">
        <f aca="false">A7680-1</f>
        <v>7678</v>
      </c>
      <c r="E7680" s="5" t="str">
        <f aca="false">IF(C7680=0,"U",VLOOKUP(D7680,A:B,2,0))</f>
        <v>P0106F</v>
      </c>
    </row>
    <row r="7681" customFormat="false" ht="15.75" hidden="false" customHeight="false" outlineLevel="0" collapsed="false">
      <c r="A7681" s="3" t="n">
        <v>7680</v>
      </c>
      <c r="B7681" s="3" t="s">
        <v>7686</v>
      </c>
      <c r="C7681" s="5" t="n">
        <f aca="false">MOD(A7681,45)</f>
        <v>30</v>
      </c>
      <c r="D7681" s="5" t="n">
        <f aca="false">A7681-1</f>
        <v>7679</v>
      </c>
      <c r="E7681" s="5" t="str">
        <f aca="false">IF(C7681=0,"U",VLOOKUP(D7681,A:B,2,0))</f>
        <v>P0106R</v>
      </c>
    </row>
    <row r="7682" customFormat="false" ht="15.75" hidden="false" customHeight="false" outlineLevel="0" collapsed="false">
      <c r="A7682" s="3" t="n">
        <v>7681</v>
      </c>
      <c r="B7682" s="3" t="s">
        <v>7687</v>
      </c>
      <c r="C7682" s="5" t="n">
        <f aca="false">MOD(A7682,45)</f>
        <v>31</v>
      </c>
      <c r="D7682" s="5" t="n">
        <f aca="false">A7682-1</f>
        <v>7680</v>
      </c>
      <c r="E7682" s="5" t="str">
        <f aca="false">IF(C7682=0,"U",VLOOKUP(D7682,A:B,2,0))</f>
        <v>P0107F</v>
      </c>
    </row>
    <row r="7683" customFormat="false" ht="15.75" hidden="false" customHeight="false" outlineLevel="0" collapsed="false">
      <c r="A7683" s="3" t="n">
        <v>7682</v>
      </c>
      <c r="B7683" s="3" t="s">
        <v>7688</v>
      </c>
      <c r="C7683" s="5" t="n">
        <f aca="false">MOD(A7683,45)</f>
        <v>32</v>
      </c>
      <c r="D7683" s="5" t="n">
        <f aca="false">A7683-1</f>
        <v>7681</v>
      </c>
      <c r="E7683" s="5" t="str">
        <f aca="false">IF(C7683=0,"U",VLOOKUP(D7683,A:B,2,0))</f>
        <v>P0107R</v>
      </c>
    </row>
    <row r="7684" customFormat="false" ht="15.75" hidden="false" customHeight="false" outlineLevel="0" collapsed="false">
      <c r="A7684" s="3" t="n">
        <v>7683</v>
      </c>
      <c r="B7684" s="3" t="s">
        <v>7689</v>
      </c>
      <c r="C7684" s="5" t="n">
        <f aca="false">MOD(A7684,45)</f>
        <v>33</v>
      </c>
      <c r="D7684" s="5" t="n">
        <f aca="false">A7684-1</f>
        <v>7682</v>
      </c>
      <c r="E7684" s="5" t="str">
        <f aca="false">IF(C7684=0,"U",VLOOKUP(D7684,A:B,2,0))</f>
        <v>P0108F</v>
      </c>
    </row>
    <row r="7685" customFormat="false" ht="15.75" hidden="false" customHeight="false" outlineLevel="0" collapsed="false">
      <c r="A7685" s="3" t="n">
        <v>7684</v>
      </c>
      <c r="B7685" s="3" t="s">
        <v>7690</v>
      </c>
      <c r="C7685" s="5" t="n">
        <f aca="false">MOD(A7685,45)</f>
        <v>34</v>
      </c>
      <c r="D7685" s="5" t="n">
        <f aca="false">A7685-1</f>
        <v>7683</v>
      </c>
      <c r="E7685" s="5" t="str">
        <f aca="false">IF(C7685=0,"U",VLOOKUP(D7685,A:B,2,0))</f>
        <v>P0108R</v>
      </c>
    </row>
    <row r="7686" customFormat="false" ht="15.75" hidden="false" customHeight="false" outlineLevel="0" collapsed="false">
      <c r="A7686" s="3" t="n">
        <v>7685</v>
      </c>
      <c r="B7686" s="3" t="s">
        <v>7691</v>
      </c>
      <c r="C7686" s="5" t="n">
        <f aca="false">MOD(A7686,45)</f>
        <v>35</v>
      </c>
      <c r="D7686" s="5" t="n">
        <f aca="false">A7686-1</f>
        <v>7684</v>
      </c>
      <c r="E7686" s="5" t="str">
        <f aca="false">IF(C7686=0,"U",VLOOKUP(D7686,A:B,2,0))</f>
        <v>P0205F</v>
      </c>
    </row>
    <row r="7687" customFormat="false" ht="15.75" hidden="false" customHeight="false" outlineLevel="0" collapsed="false">
      <c r="A7687" s="3" t="n">
        <v>7686</v>
      </c>
      <c r="B7687" s="3" t="s">
        <v>7692</v>
      </c>
      <c r="C7687" s="5" t="n">
        <f aca="false">MOD(A7687,45)</f>
        <v>36</v>
      </c>
      <c r="D7687" s="5" t="n">
        <f aca="false">A7687-1</f>
        <v>7685</v>
      </c>
      <c r="E7687" s="5" t="str">
        <f aca="false">IF(C7687=0,"U",VLOOKUP(D7687,A:B,2,0))</f>
        <v>P0205R</v>
      </c>
    </row>
    <row r="7688" customFormat="false" ht="15.75" hidden="false" customHeight="false" outlineLevel="0" collapsed="false">
      <c r="A7688" s="3" t="n">
        <v>7687</v>
      </c>
      <c r="B7688" s="3" t="s">
        <v>7693</v>
      </c>
      <c r="C7688" s="5" t="n">
        <f aca="false">MOD(A7688,45)</f>
        <v>37</v>
      </c>
      <c r="D7688" s="5" t="n">
        <f aca="false">A7688-1</f>
        <v>7686</v>
      </c>
      <c r="E7688" s="5" t="str">
        <f aca="false">IF(C7688=0,"U",VLOOKUP(D7688,A:B,2,0))</f>
        <v>P0206F</v>
      </c>
    </row>
    <row r="7689" customFormat="false" ht="15.75" hidden="false" customHeight="false" outlineLevel="0" collapsed="false">
      <c r="A7689" s="3" t="n">
        <v>7688</v>
      </c>
      <c r="B7689" s="3" t="s">
        <v>7694</v>
      </c>
      <c r="C7689" s="5" t="n">
        <f aca="false">MOD(A7689,45)</f>
        <v>38</v>
      </c>
      <c r="D7689" s="5" t="n">
        <f aca="false">A7689-1</f>
        <v>7687</v>
      </c>
      <c r="E7689" s="5" t="str">
        <f aca="false">IF(C7689=0,"U",VLOOKUP(D7689,A:B,2,0))</f>
        <v>P0206R</v>
      </c>
    </row>
    <row r="7690" customFormat="false" ht="15.75" hidden="false" customHeight="false" outlineLevel="0" collapsed="false">
      <c r="A7690" s="3" t="n">
        <v>7689</v>
      </c>
      <c r="B7690" s="3" t="s">
        <v>7695</v>
      </c>
      <c r="C7690" s="5" t="n">
        <f aca="false">MOD(A7690,45)</f>
        <v>39</v>
      </c>
      <c r="D7690" s="5" t="n">
        <f aca="false">A7690-1</f>
        <v>7688</v>
      </c>
      <c r="E7690" s="5" t="str">
        <f aca="false">IF(C7690=0,"U",VLOOKUP(D7690,A:B,2,0))</f>
        <v>P0207F</v>
      </c>
    </row>
    <row r="7691" customFormat="false" ht="15.75" hidden="false" customHeight="false" outlineLevel="0" collapsed="false">
      <c r="A7691" s="3" t="n">
        <v>7690</v>
      </c>
      <c r="B7691" s="3" t="s">
        <v>7696</v>
      </c>
      <c r="C7691" s="5" t="n">
        <f aca="false">MOD(A7691,45)</f>
        <v>40</v>
      </c>
      <c r="D7691" s="5" t="n">
        <f aca="false">A7691-1</f>
        <v>7689</v>
      </c>
      <c r="E7691" s="5" t="str">
        <f aca="false">IF(C7691=0,"U",VLOOKUP(D7691,A:B,2,0))</f>
        <v>P0207R</v>
      </c>
    </row>
    <row r="7692" customFormat="false" ht="15.75" hidden="false" customHeight="false" outlineLevel="0" collapsed="false">
      <c r="A7692" s="3" t="n">
        <v>7691</v>
      </c>
      <c r="B7692" s="3" t="s">
        <v>7697</v>
      </c>
      <c r="C7692" s="5" t="n">
        <f aca="false">MOD(A7692,45)</f>
        <v>41</v>
      </c>
      <c r="D7692" s="5" t="n">
        <f aca="false">A7692-1</f>
        <v>7690</v>
      </c>
      <c r="E7692" s="5" t="str">
        <f aca="false">IF(C7692=0,"U",VLOOKUP(D7692,A:B,2,0))</f>
        <v>P0208F</v>
      </c>
    </row>
    <row r="7693" customFormat="false" ht="15.75" hidden="false" customHeight="false" outlineLevel="0" collapsed="false">
      <c r="A7693" s="3" t="n">
        <v>7692</v>
      </c>
      <c r="B7693" s="3" t="s">
        <v>7698</v>
      </c>
      <c r="C7693" s="5" t="n">
        <f aca="false">MOD(A7693,45)</f>
        <v>42</v>
      </c>
      <c r="D7693" s="5" t="n">
        <f aca="false">A7693-1</f>
        <v>7691</v>
      </c>
      <c r="E7693" s="5" t="str">
        <f aca="false">IF(C7693=0,"U",VLOOKUP(D7693,A:B,2,0))</f>
        <v>P0208R</v>
      </c>
    </row>
    <row r="7694" customFormat="false" ht="15.75" hidden="false" customHeight="false" outlineLevel="0" collapsed="false">
      <c r="A7694" s="3" t="n">
        <v>7693</v>
      </c>
      <c r="B7694" s="3" t="s">
        <v>7699</v>
      </c>
      <c r="C7694" s="5" t="n">
        <f aca="false">MOD(A7694,45)</f>
        <v>43</v>
      </c>
      <c r="D7694" s="5" t="n">
        <f aca="false">A7694-1</f>
        <v>7692</v>
      </c>
      <c r="E7694" s="5" t="str">
        <f aca="false">IF(C7694=0,"U",VLOOKUP(D7694,A:B,2,0))</f>
        <v>P0301F</v>
      </c>
    </row>
    <row r="7695" customFormat="false" ht="15.75" hidden="false" customHeight="false" outlineLevel="0" collapsed="false">
      <c r="A7695" s="3" t="n">
        <v>7694</v>
      </c>
      <c r="B7695" s="3" t="s">
        <v>7700</v>
      </c>
      <c r="C7695" s="5" t="n">
        <f aca="false">MOD(A7695,45)</f>
        <v>44</v>
      </c>
      <c r="D7695" s="5" t="n">
        <f aca="false">A7695-1</f>
        <v>7693</v>
      </c>
      <c r="E7695" s="5" t="str">
        <f aca="false">IF(C7695=0,"U",VLOOKUP(D7695,A:B,2,0))</f>
        <v>P0301R</v>
      </c>
    </row>
    <row r="7696" customFormat="false" ht="15.75" hidden="false" customHeight="false" outlineLevel="0" collapsed="false">
      <c r="A7696" s="3" t="n">
        <v>7695</v>
      </c>
      <c r="B7696" s="3" t="s">
        <v>7701</v>
      </c>
      <c r="C7696" s="5" t="n">
        <f aca="false">MOD(A7696,45)</f>
        <v>0</v>
      </c>
      <c r="D7696" s="5" t="n">
        <f aca="false">A7696-1</f>
        <v>7694</v>
      </c>
      <c r="E7696" s="5" t="str">
        <f aca="false">IF(C7696=0,"U",VLOOKUP(D7696,A:B,2,0))</f>
        <v>U</v>
      </c>
    </row>
    <row r="7697" customFormat="false" ht="15.75" hidden="false" customHeight="false" outlineLevel="0" collapsed="false">
      <c r="A7697" s="3" t="n">
        <v>7696</v>
      </c>
      <c r="B7697" s="3" t="s">
        <v>7702</v>
      </c>
      <c r="C7697" s="5" t="n">
        <f aca="false">MOD(A7697,45)</f>
        <v>1</v>
      </c>
      <c r="D7697" s="5" t="n">
        <f aca="false">A7697-1</f>
        <v>7695</v>
      </c>
      <c r="E7697" s="5" t="str">
        <f aca="false">IF(C7697=0,"U",VLOOKUP(D7697,A:B,2,0))</f>
        <v>P0302R</v>
      </c>
    </row>
    <row r="7698" customFormat="false" ht="15.75" hidden="false" customHeight="false" outlineLevel="0" collapsed="false">
      <c r="A7698" s="3" t="n">
        <v>7697</v>
      </c>
      <c r="B7698" s="3" t="s">
        <v>7703</v>
      </c>
      <c r="C7698" s="5" t="n">
        <f aca="false">MOD(A7698,45)</f>
        <v>2</v>
      </c>
      <c r="D7698" s="5" t="n">
        <f aca="false">A7698-1</f>
        <v>7696</v>
      </c>
      <c r="E7698" s="5" t="str">
        <f aca="false">IF(C7698=0,"U",VLOOKUP(D7698,A:B,2,0))</f>
        <v>P0303F</v>
      </c>
    </row>
    <row r="7699" customFormat="false" ht="15.75" hidden="false" customHeight="false" outlineLevel="0" collapsed="false">
      <c r="A7699" s="3" t="n">
        <v>7698</v>
      </c>
      <c r="B7699" s="3" t="s">
        <v>7704</v>
      </c>
      <c r="C7699" s="5" t="n">
        <f aca="false">MOD(A7699,45)</f>
        <v>3</v>
      </c>
      <c r="D7699" s="5" t="n">
        <f aca="false">A7699-1</f>
        <v>7697</v>
      </c>
      <c r="E7699" s="5" t="str">
        <f aca="false">IF(C7699=0,"U",VLOOKUP(D7699,A:B,2,0))</f>
        <v>P0303R</v>
      </c>
    </row>
    <row r="7700" customFormat="false" ht="15.75" hidden="false" customHeight="false" outlineLevel="0" collapsed="false">
      <c r="A7700" s="3" t="n">
        <v>7699</v>
      </c>
      <c r="B7700" s="3" t="s">
        <v>7705</v>
      </c>
      <c r="C7700" s="5" t="n">
        <f aca="false">MOD(A7700,45)</f>
        <v>4</v>
      </c>
      <c r="D7700" s="5" t="n">
        <f aca="false">A7700-1</f>
        <v>7698</v>
      </c>
      <c r="E7700" s="5" t="str">
        <f aca="false">IF(C7700=0,"U",VLOOKUP(D7700,A:B,2,0))</f>
        <v>P0304F</v>
      </c>
    </row>
    <row r="7701" customFormat="false" ht="15.75" hidden="false" customHeight="false" outlineLevel="0" collapsed="false">
      <c r="A7701" s="3" t="n">
        <v>7700</v>
      </c>
      <c r="B7701" s="3" t="s">
        <v>7706</v>
      </c>
      <c r="C7701" s="5" t="n">
        <f aca="false">MOD(A7701,45)</f>
        <v>5</v>
      </c>
      <c r="D7701" s="5" t="n">
        <f aca="false">A7701-1</f>
        <v>7699</v>
      </c>
      <c r="E7701" s="5" t="str">
        <f aca="false">IF(C7701=0,"U",VLOOKUP(D7701,A:B,2,0))</f>
        <v>P0304R</v>
      </c>
    </row>
    <row r="7702" customFormat="false" ht="15.75" hidden="false" customHeight="false" outlineLevel="0" collapsed="false">
      <c r="A7702" s="3" t="n">
        <v>7701</v>
      </c>
      <c r="B7702" s="3" t="s">
        <v>7707</v>
      </c>
      <c r="C7702" s="5" t="n">
        <f aca="false">MOD(A7702,45)</f>
        <v>6</v>
      </c>
      <c r="D7702" s="5" t="n">
        <f aca="false">A7702-1</f>
        <v>7700</v>
      </c>
      <c r="E7702" s="5" t="str">
        <f aca="false">IF(C7702=0,"U",VLOOKUP(D7702,A:B,2,0))</f>
        <v>P0305F</v>
      </c>
    </row>
    <row r="7703" customFormat="false" ht="15.75" hidden="false" customHeight="false" outlineLevel="0" collapsed="false">
      <c r="A7703" s="3" t="n">
        <v>7702</v>
      </c>
      <c r="B7703" s="3" t="s">
        <v>7708</v>
      </c>
      <c r="C7703" s="5" t="n">
        <f aca="false">MOD(A7703,45)</f>
        <v>7</v>
      </c>
      <c r="D7703" s="5" t="n">
        <f aca="false">A7703-1</f>
        <v>7701</v>
      </c>
      <c r="E7703" s="5" t="str">
        <f aca="false">IF(C7703=0,"U",VLOOKUP(D7703,A:B,2,0))</f>
        <v>P0305R</v>
      </c>
    </row>
    <row r="7704" customFormat="false" ht="15.75" hidden="false" customHeight="false" outlineLevel="0" collapsed="false">
      <c r="A7704" s="3" t="n">
        <v>7703</v>
      </c>
      <c r="B7704" s="3" t="s">
        <v>7709</v>
      </c>
      <c r="C7704" s="5" t="n">
        <f aca="false">MOD(A7704,45)</f>
        <v>8</v>
      </c>
      <c r="D7704" s="5" t="n">
        <f aca="false">A7704-1</f>
        <v>7702</v>
      </c>
      <c r="E7704" s="5" t="str">
        <f aca="false">IF(C7704=0,"U",VLOOKUP(D7704,A:B,2,0))</f>
        <v>P0306F</v>
      </c>
    </row>
    <row r="7705" customFormat="false" ht="15.75" hidden="false" customHeight="false" outlineLevel="0" collapsed="false">
      <c r="A7705" s="3" t="n">
        <v>7704</v>
      </c>
      <c r="B7705" s="3" t="s">
        <v>7710</v>
      </c>
      <c r="C7705" s="5" t="n">
        <f aca="false">MOD(A7705,45)</f>
        <v>9</v>
      </c>
      <c r="D7705" s="5" t="n">
        <f aca="false">A7705-1</f>
        <v>7703</v>
      </c>
      <c r="E7705" s="5" t="str">
        <f aca="false">IF(C7705=0,"U",VLOOKUP(D7705,A:B,2,0))</f>
        <v>P0306R</v>
      </c>
    </row>
    <row r="7706" customFormat="false" ht="15.75" hidden="false" customHeight="false" outlineLevel="0" collapsed="false">
      <c r="A7706" s="3" t="n">
        <v>7705</v>
      </c>
      <c r="B7706" s="3" t="s">
        <v>7711</v>
      </c>
      <c r="C7706" s="5" t="n">
        <f aca="false">MOD(A7706,45)</f>
        <v>10</v>
      </c>
      <c r="D7706" s="5" t="n">
        <f aca="false">A7706-1</f>
        <v>7704</v>
      </c>
      <c r="E7706" s="5" t="str">
        <f aca="false">IF(C7706=0,"U",VLOOKUP(D7706,A:B,2,0))</f>
        <v>P0307F</v>
      </c>
    </row>
    <row r="7707" customFormat="false" ht="15.75" hidden="false" customHeight="false" outlineLevel="0" collapsed="false">
      <c r="A7707" s="3" t="n">
        <v>7706</v>
      </c>
      <c r="B7707" s="3" t="s">
        <v>7712</v>
      </c>
      <c r="C7707" s="5" t="n">
        <f aca="false">MOD(A7707,45)</f>
        <v>11</v>
      </c>
      <c r="D7707" s="5" t="n">
        <f aca="false">A7707-1</f>
        <v>7705</v>
      </c>
      <c r="E7707" s="5" t="str">
        <f aca="false">IF(C7707=0,"U",VLOOKUP(D7707,A:B,2,0))</f>
        <v>P0307R</v>
      </c>
    </row>
    <row r="7708" customFormat="false" ht="15.75" hidden="false" customHeight="false" outlineLevel="0" collapsed="false">
      <c r="A7708" s="3" t="n">
        <v>7707</v>
      </c>
      <c r="B7708" s="3" t="s">
        <v>7713</v>
      </c>
      <c r="C7708" s="5" t="n">
        <f aca="false">MOD(A7708,45)</f>
        <v>12</v>
      </c>
      <c r="D7708" s="5" t="n">
        <f aca="false">A7708-1</f>
        <v>7706</v>
      </c>
      <c r="E7708" s="5" t="str">
        <f aca="false">IF(C7708=0,"U",VLOOKUP(D7708,A:B,2,0))</f>
        <v>P0308F</v>
      </c>
    </row>
    <row r="7709" customFormat="false" ht="15.75" hidden="false" customHeight="false" outlineLevel="0" collapsed="false">
      <c r="A7709" s="3" t="n">
        <v>7708</v>
      </c>
      <c r="B7709" s="3" t="s">
        <v>7714</v>
      </c>
      <c r="C7709" s="5" t="n">
        <f aca="false">MOD(A7709,45)</f>
        <v>13</v>
      </c>
      <c r="D7709" s="5" t="n">
        <f aca="false">A7709-1</f>
        <v>7707</v>
      </c>
      <c r="E7709" s="5" t="str">
        <f aca="false">IF(C7709=0,"U",VLOOKUP(D7709,A:B,2,0))</f>
        <v>P0308R</v>
      </c>
    </row>
    <row r="7710" customFormat="false" ht="15.75" hidden="false" customHeight="false" outlineLevel="0" collapsed="false">
      <c r="A7710" s="3" t="n">
        <v>7709</v>
      </c>
      <c r="B7710" s="3" t="s">
        <v>7715</v>
      </c>
      <c r="C7710" s="5" t="n">
        <f aca="false">MOD(A7710,45)</f>
        <v>14</v>
      </c>
      <c r="D7710" s="5" t="n">
        <f aca="false">A7710-1</f>
        <v>7708</v>
      </c>
      <c r="E7710" s="5" t="str">
        <f aca="false">IF(C7710=0,"U",VLOOKUP(D7710,A:B,2,0))</f>
        <v>P0401F</v>
      </c>
    </row>
    <row r="7711" customFormat="false" ht="15.75" hidden="false" customHeight="false" outlineLevel="0" collapsed="false">
      <c r="A7711" s="3" t="n">
        <v>7710</v>
      </c>
      <c r="B7711" s="3" t="s">
        <v>7716</v>
      </c>
      <c r="C7711" s="5" t="n">
        <f aca="false">MOD(A7711,45)</f>
        <v>15</v>
      </c>
      <c r="D7711" s="5" t="n">
        <f aca="false">A7711-1</f>
        <v>7709</v>
      </c>
      <c r="E7711" s="5" t="str">
        <f aca="false">IF(C7711=0,"U",VLOOKUP(D7711,A:B,2,0))</f>
        <v>P0401R</v>
      </c>
    </row>
    <row r="7712" customFormat="false" ht="15.75" hidden="false" customHeight="false" outlineLevel="0" collapsed="false">
      <c r="A7712" s="3" t="n">
        <v>7711</v>
      </c>
      <c r="B7712" s="3" t="s">
        <v>7717</v>
      </c>
      <c r="C7712" s="5" t="n">
        <f aca="false">MOD(A7712,45)</f>
        <v>16</v>
      </c>
      <c r="D7712" s="5" t="n">
        <f aca="false">A7712-1</f>
        <v>7710</v>
      </c>
      <c r="E7712" s="5" t="str">
        <f aca="false">IF(C7712=0,"U",VLOOKUP(D7712,A:B,2,0))</f>
        <v>P0402F</v>
      </c>
    </row>
    <row r="7713" customFormat="false" ht="15.75" hidden="false" customHeight="false" outlineLevel="0" collapsed="false">
      <c r="A7713" s="3" t="n">
        <v>7712</v>
      </c>
      <c r="B7713" s="3" t="s">
        <v>7718</v>
      </c>
      <c r="C7713" s="5" t="n">
        <f aca="false">MOD(A7713,45)</f>
        <v>17</v>
      </c>
      <c r="D7713" s="5" t="n">
        <f aca="false">A7713-1</f>
        <v>7711</v>
      </c>
      <c r="E7713" s="5" t="str">
        <f aca="false">IF(C7713=0,"U",VLOOKUP(D7713,A:B,2,0))</f>
        <v>P0402R</v>
      </c>
    </row>
    <row r="7714" customFormat="false" ht="15.75" hidden="false" customHeight="false" outlineLevel="0" collapsed="false">
      <c r="A7714" s="3" t="n">
        <v>7713</v>
      </c>
      <c r="B7714" s="3" t="s">
        <v>7719</v>
      </c>
      <c r="C7714" s="5" t="n">
        <f aca="false">MOD(A7714,45)</f>
        <v>18</v>
      </c>
      <c r="D7714" s="5" t="n">
        <f aca="false">A7714-1</f>
        <v>7712</v>
      </c>
      <c r="E7714" s="5" t="str">
        <f aca="false">IF(C7714=0,"U",VLOOKUP(D7714,A:B,2,0))</f>
        <v>P0403F</v>
      </c>
    </row>
    <row r="7715" customFormat="false" ht="15.75" hidden="false" customHeight="false" outlineLevel="0" collapsed="false">
      <c r="A7715" s="3" t="n">
        <v>7714</v>
      </c>
      <c r="B7715" s="3" t="s">
        <v>7720</v>
      </c>
      <c r="C7715" s="5" t="n">
        <f aca="false">MOD(A7715,45)</f>
        <v>19</v>
      </c>
      <c r="D7715" s="5" t="n">
        <f aca="false">A7715-1</f>
        <v>7713</v>
      </c>
      <c r="E7715" s="5" t="str">
        <f aca="false">IF(C7715=0,"U",VLOOKUP(D7715,A:B,2,0))</f>
        <v>P0403R</v>
      </c>
    </row>
    <row r="7716" customFormat="false" ht="15.75" hidden="false" customHeight="false" outlineLevel="0" collapsed="false">
      <c r="A7716" s="3" t="n">
        <v>7715</v>
      </c>
      <c r="B7716" s="3" t="s">
        <v>7721</v>
      </c>
      <c r="C7716" s="5" t="n">
        <f aca="false">MOD(A7716,45)</f>
        <v>20</v>
      </c>
      <c r="D7716" s="5" t="n">
        <f aca="false">A7716-1</f>
        <v>7714</v>
      </c>
      <c r="E7716" s="5" t="str">
        <f aca="false">IF(C7716=0,"U",VLOOKUP(D7716,A:B,2,0))</f>
        <v>P0404F</v>
      </c>
    </row>
    <row r="7717" customFormat="false" ht="15.75" hidden="false" customHeight="false" outlineLevel="0" collapsed="false">
      <c r="A7717" s="3" t="n">
        <v>7716</v>
      </c>
      <c r="B7717" s="3" t="s">
        <v>7722</v>
      </c>
      <c r="C7717" s="5" t="n">
        <f aca="false">MOD(A7717,45)</f>
        <v>21</v>
      </c>
      <c r="D7717" s="5" t="n">
        <f aca="false">A7717-1</f>
        <v>7715</v>
      </c>
      <c r="E7717" s="5" t="str">
        <f aca="false">IF(C7717=0,"U",VLOOKUP(D7717,A:B,2,0))</f>
        <v>P0404R</v>
      </c>
    </row>
    <row r="7718" customFormat="false" ht="15.75" hidden="false" customHeight="false" outlineLevel="0" collapsed="false">
      <c r="A7718" s="3" t="n">
        <v>7717</v>
      </c>
      <c r="B7718" s="3" t="s">
        <v>7723</v>
      </c>
      <c r="C7718" s="5" t="n">
        <f aca="false">MOD(A7718,45)</f>
        <v>22</v>
      </c>
      <c r="D7718" s="5" t="n">
        <f aca="false">A7718-1</f>
        <v>7716</v>
      </c>
      <c r="E7718" s="5" t="str">
        <f aca="false">IF(C7718=0,"U",VLOOKUP(D7718,A:B,2,0))</f>
        <v>P0405F</v>
      </c>
    </row>
    <row r="7719" customFormat="false" ht="15.75" hidden="false" customHeight="false" outlineLevel="0" collapsed="false">
      <c r="A7719" s="3" t="n">
        <v>7718</v>
      </c>
      <c r="B7719" s="3" t="s">
        <v>7724</v>
      </c>
      <c r="C7719" s="5" t="n">
        <f aca="false">MOD(A7719,45)</f>
        <v>23</v>
      </c>
      <c r="D7719" s="5" t="n">
        <f aca="false">A7719-1</f>
        <v>7717</v>
      </c>
      <c r="E7719" s="5" t="str">
        <f aca="false">IF(C7719=0,"U",VLOOKUP(D7719,A:B,2,0))</f>
        <v>P0405R</v>
      </c>
    </row>
    <row r="7720" customFormat="false" ht="15.75" hidden="false" customHeight="false" outlineLevel="0" collapsed="false">
      <c r="A7720" s="3" t="n">
        <v>7719</v>
      </c>
      <c r="B7720" s="3" t="s">
        <v>7725</v>
      </c>
      <c r="C7720" s="5" t="n">
        <f aca="false">MOD(A7720,45)</f>
        <v>24</v>
      </c>
      <c r="D7720" s="5" t="n">
        <f aca="false">A7720-1</f>
        <v>7718</v>
      </c>
      <c r="E7720" s="5" t="str">
        <f aca="false">IF(C7720=0,"U",VLOOKUP(D7720,A:B,2,0))</f>
        <v>P0406F</v>
      </c>
    </row>
    <row r="7721" customFormat="false" ht="15.75" hidden="false" customHeight="false" outlineLevel="0" collapsed="false">
      <c r="A7721" s="3" t="n">
        <v>7720</v>
      </c>
      <c r="B7721" s="3" t="s">
        <v>7726</v>
      </c>
      <c r="C7721" s="5" t="n">
        <f aca="false">MOD(A7721,45)</f>
        <v>25</v>
      </c>
      <c r="D7721" s="5" t="n">
        <f aca="false">A7721-1</f>
        <v>7719</v>
      </c>
      <c r="E7721" s="5" t="str">
        <f aca="false">IF(C7721=0,"U",VLOOKUP(D7721,A:B,2,0))</f>
        <v>P0406R</v>
      </c>
    </row>
    <row r="7722" customFormat="false" ht="15.75" hidden="false" customHeight="false" outlineLevel="0" collapsed="false">
      <c r="A7722" s="3" t="n">
        <v>7721</v>
      </c>
      <c r="B7722" s="3" t="s">
        <v>7727</v>
      </c>
      <c r="C7722" s="5" t="n">
        <f aca="false">MOD(A7722,45)</f>
        <v>26</v>
      </c>
      <c r="D7722" s="5" t="n">
        <f aca="false">A7722-1</f>
        <v>7720</v>
      </c>
      <c r="E7722" s="5" t="str">
        <f aca="false">IF(C7722=0,"U",VLOOKUP(D7722,A:B,2,0))</f>
        <v>P0407F</v>
      </c>
    </row>
    <row r="7723" customFormat="false" ht="15.75" hidden="false" customHeight="false" outlineLevel="0" collapsed="false">
      <c r="A7723" s="3" t="n">
        <v>7722</v>
      </c>
      <c r="B7723" s="3" t="s">
        <v>7728</v>
      </c>
      <c r="C7723" s="5" t="n">
        <f aca="false">MOD(A7723,45)</f>
        <v>27</v>
      </c>
      <c r="D7723" s="5" t="n">
        <f aca="false">A7723-1</f>
        <v>7721</v>
      </c>
      <c r="E7723" s="5" t="str">
        <f aca="false">IF(C7723=0,"U",VLOOKUP(D7723,A:B,2,0))</f>
        <v>P0407R</v>
      </c>
    </row>
    <row r="7724" customFormat="false" ht="15.75" hidden="false" customHeight="false" outlineLevel="0" collapsed="false">
      <c r="A7724" s="3" t="n">
        <v>7723</v>
      </c>
      <c r="B7724" s="3" t="s">
        <v>7729</v>
      </c>
      <c r="C7724" s="5" t="n">
        <f aca="false">MOD(A7724,45)</f>
        <v>28</v>
      </c>
      <c r="D7724" s="5" t="n">
        <f aca="false">A7724-1</f>
        <v>7722</v>
      </c>
      <c r="E7724" s="5" t="str">
        <f aca="false">IF(C7724=0,"U",VLOOKUP(D7724,A:B,2,0))</f>
        <v>P0408F</v>
      </c>
    </row>
    <row r="7725" customFormat="false" ht="15.75" hidden="false" customHeight="false" outlineLevel="0" collapsed="false">
      <c r="A7725" s="3" t="n">
        <v>7724</v>
      </c>
      <c r="B7725" s="3" t="s">
        <v>7730</v>
      </c>
      <c r="C7725" s="5" t="n">
        <f aca="false">MOD(A7725,45)</f>
        <v>29</v>
      </c>
      <c r="D7725" s="5" t="n">
        <f aca="false">A7725-1</f>
        <v>7723</v>
      </c>
      <c r="E7725" s="5" t="str">
        <f aca="false">IF(C7725=0,"U",VLOOKUP(D7725,A:B,2,0))</f>
        <v>P0408R</v>
      </c>
    </row>
    <row r="7726" customFormat="false" ht="15.75" hidden="false" customHeight="false" outlineLevel="0" collapsed="false">
      <c r="A7726" s="3" t="n">
        <v>7725</v>
      </c>
      <c r="B7726" s="3" t="s">
        <v>7731</v>
      </c>
      <c r="C7726" s="5" t="n">
        <f aca="false">MOD(A7726,45)</f>
        <v>30</v>
      </c>
      <c r="D7726" s="5" t="n">
        <f aca="false">A7726-1</f>
        <v>7724</v>
      </c>
      <c r="E7726" s="5" t="str">
        <f aca="false">IF(C7726=0,"U",VLOOKUP(D7726,A:B,2,0))</f>
        <v>P0501F</v>
      </c>
    </row>
    <row r="7727" customFormat="false" ht="15.75" hidden="false" customHeight="false" outlineLevel="0" collapsed="false">
      <c r="A7727" s="3" t="n">
        <v>7726</v>
      </c>
      <c r="B7727" s="3" t="s">
        <v>7732</v>
      </c>
      <c r="C7727" s="5" t="n">
        <f aca="false">MOD(A7727,45)</f>
        <v>31</v>
      </c>
      <c r="D7727" s="5" t="n">
        <f aca="false">A7727-1</f>
        <v>7725</v>
      </c>
      <c r="E7727" s="5" t="str">
        <f aca="false">IF(C7727=0,"U",VLOOKUP(D7727,A:B,2,0))</f>
        <v>P0501R</v>
      </c>
    </row>
    <row r="7728" customFormat="false" ht="15.75" hidden="false" customHeight="false" outlineLevel="0" collapsed="false">
      <c r="A7728" s="3" t="n">
        <v>7727</v>
      </c>
      <c r="B7728" s="3" t="s">
        <v>7733</v>
      </c>
      <c r="C7728" s="5" t="n">
        <f aca="false">MOD(A7728,45)</f>
        <v>32</v>
      </c>
      <c r="D7728" s="5" t="n">
        <f aca="false">A7728-1</f>
        <v>7726</v>
      </c>
      <c r="E7728" s="5" t="str">
        <f aca="false">IF(C7728=0,"U",VLOOKUP(D7728,A:B,2,0))</f>
        <v>P0502F</v>
      </c>
    </row>
    <row r="7729" customFormat="false" ht="15.75" hidden="false" customHeight="false" outlineLevel="0" collapsed="false">
      <c r="A7729" s="3" t="n">
        <v>7728</v>
      </c>
      <c r="B7729" s="3" t="s">
        <v>7734</v>
      </c>
      <c r="C7729" s="5" t="n">
        <f aca="false">MOD(A7729,45)</f>
        <v>33</v>
      </c>
      <c r="D7729" s="5" t="n">
        <f aca="false">A7729-1</f>
        <v>7727</v>
      </c>
      <c r="E7729" s="5" t="str">
        <f aca="false">IF(C7729=0,"U",VLOOKUP(D7729,A:B,2,0))</f>
        <v>P0502R</v>
      </c>
    </row>
    <row r="7730" customFormat="false" ht="15.75" hidden="false" customHeight="false" outlineLevel="0" collapsed="false">
      <c r="A7730" s="3" t="n">
        <v>7729</v>
      </c>
      <c r="B7730" s="3" t="s">
        <v>7735</v>
      </c>
      <c r="C7730" s="5" t="n">
        <f aca="false">MOD(A7730,45)</f>
        <v>34</v>
      </c>
      <c r="D7730" s="5" t="n">
        <f aca="false">A7730-1</f>
        <v>7728</v>
      </c>
      <c r="E7730" s="5" t="str">
        <f aca="false">IF(C7730=0,"U",VLOOKUP(D7730,A:B,2,0))</f>
        <v>P0503F</v>
      </c>
    </row>
    <row r="7731" customFormat="false" ht="15.75" hidden="false" customHeight="false" outlineLevel="0" collapsed="false">
      <c r="A7731" s="3" t="n">
        <v>7730</v>
      </c>
      <c r="B7731" s="3" t="s">
        <v>7736</v>
      </c>
      <c r="C7731" s="5" t="n">
        <f aca="false">MOD(A7731,45)</f>
        <v>35</v>
      </c>
      <c r="D7731" s="5" t="n">
        <f aca="false">A7731-1</f>
        <v>7729</v>
      </c>
      <c r="E7731" s="5" t="str">
        <f aca="false">IF(C7731=0,"U",VLOOKUP(D7731,A:B,2,0))</f>
        <v>P0503R</v>
      </c>
    </row>
    <row r="7732" customFormat="false" ht="15.75" hidden="false" customHeight="false" outlineLevel="0" collapsed="false">
      <c r="A7732" s="3" t="n">
        <v>7731</v>
      </c>
      <c r="B7732" s="3" t="s">
        <v>7737</v>
      </c>
      <c r="C7732" s="5" t="n">
        <f aca="false">MOD(A7732,45)</f>
        <v>36</v>
      </c>
      <c r="D7732" s="5" t="n">
        <f aca="false">A7732-1</f>
        <v>7730</v>
      </c>
      <c r="E7732" s="5" t="str">
        <f aca="false">IF(C7732=0,"U",VLOOKUP(D7732,A:B,2,0))</f>
        <v>P0504F</v>
      </c>
    </row>
    <row r="7733" customFormat="false" ht="15.75" hidden="false" customHeight="false" outlineLevel="0" collapsed="false">
      <c r="A7733" s="3" t="n">
        <v>7732</v>
      </c>
      <c r="B7733" s="3" t="s">
        <v>7738</v>
      </c>
      <c r="C7733" s="5" t="n">
        <f aca="false">MOD(A7733,45)</f>
        <v>37</v>
      </c>
      <c r="D7733" s="5" t="n">
        <f aca="false">A7733-1</f>
        <v>7731</v>
      </c>
      <c r="E7733" s="5" t="str">
        <f aca="false">IF(C7733=0,"U",VLOOKUP(D7733,A:B,2,0))</f>
        <v>P0504R</v>
      </c>
    </row>
    <row r="7734" customFormat="false" ht="15.75" hidden="false" customHeight="false" outlineLevel="0" collapsed="false">
      <c r="A7734" s="3" t="n">
        <v>7733</v>
      </c>
      <c r="B7734" s="3" t="s">
        <v>7739</v>
      </c>
      <c r="C7734" s="5" t="n">
        <f aca="false">MOD(A7734,45)</f>
        <v>38</v>
      </c>
      <c r="D7734" s="5" t="n">
        <f aca="false">A7734-1</f>
        <v>7732</v>
      </c>
      <c r="E7734" s="5" t="str">
        <f aca="false">IF(C7734=0,"U",VLOOKUP(D7734,A:B,2,0))</f>
        <v>P0505F</v>
      </c>
    </row>
    <row r="7735" customFormat="false" ht="15.75" hidden="false" customHeight="false" outlineLevel="0" collapsed="false">
      <c r="A7735" s="3" t="n">
        <v>7734</v>
      </c>
      <c r="B7735" s="3" t="s">
        <v>7740</v>
      </c>
      <c r="C7735" s="5" t="n">
        <f aca="false">MOD(A7735,45)</f>
        <v>39</v>
      </c>
      <c r="D7735" s="5" t="n">
        <f aca="false">A7735-1</f>
        <v>7733</v>
      </c>
      <c r="E7735" s="5" t="str">
        <f aca="false">IF(C7735=0,"U",VLOOKUP(D7735,A:B,2,0))</f>
        <v>P0505R</v>
      </c>
    </row>
    <row r="7736" customFormat="false" ht="15.75" hidden="false" customHeight="false" outlineLevel="0" collapsed="false">
      <c r="A7736" s="3" t="n">
        <v>7735</v>
      </c>
      <c r="B7736" s="3" t="s">
        <v>7741</v>
      </c>
      <c r="C7736" s="5" t="n">
        <f aca="false">MOD(A7736,45)</f>
        <v>40</v>
      </c>
      <c r="D7736" s="5" t="n">
        <f aca="false">A7736-1</f>
        <v>7734</v>
      </c>
      <c r="E7736" s="5" t="str">
        <f aca="false">IF(C7736=0,"U",VLOOKUP(D7736,A:B,2,0))</f>
        <v>P0506F</v>
      </c>
    </row>
    <row r="7737" customFormat="false" ht="15.75" hidden="false" customHeight="false" outlineLevel="0" collapsed="false">
      <c r="A7737" s="3" t="n">
        <v>7736</v>
      </c>
      <c r="B7737" s="3" t="s">
        <v>7742</v>
      </c>
      <c r="C7737" s="5" t="n">
        <f aca="false">MOD(A7737,45)</f>
        <v>41</v>
      </c>
      <c r="D7737" s="5" t="n">
        <f aca="false">A7737-1</f>
        <v>7735</v>
      </c>
      <c r="E7737" s="5" t="str">
        <f aca="false">IF(C7737=0,"U",VLOOKUP(D7737,A:B,2,0))</f>
        <v>P0506R</v>
      </c>
    </row>
    <row r="7738" customFormat="false" ht="15.75" hidden="false" customHeight="false" outlineLevel="0" collapsed="false">
      <c r="A7738" s="3" t="n">
        <v>7737</v>
      </c>
      <c r="B7738" s="3" t="s">
        <v>7743</v>
      </c>
      <c r="C7738" s="5" t="n">
        <f aca="false">MOD(A7738,45)</f>
        <v>42</v>
      </c>
      <c r="D7738" s="5" t="n">
        <f aca="false">A7738-1</f>
        <v>7736</v>
      </c>
      <c r="E7738" s="5" t="str">
        <f aca="false">IF(C7738=0,"U",VLOOKUP(D7738,A:B,2,0))</f>
        <v>P0507F</v>
      </c>
    </row>
    <row r="7739" customFormat="false" ht="15.75" hidden="false" customHeight="false" outlineLevel="0" collapsed="false">
      <c r="A7739" s="3" t="n">
        <v>7738</v>
      </c>
      <c r="B7739" s="3" t="s">
        <v>7744</v>
      </c>
      <c r="C7739" s="5" t="n">
        <f aca="false">MOD(A7739,45)</f>
        <v>43</v>
      </c>
      <c r="D7739" s="5" t="n">
        <f aca="false">A7739-1</f>
        <v>7737</v>
      </c>
      <c r="E7739" s="5" t="str">
        <f aca="false">IF(C7739=0,"U",VLOOKUP(D7739,A:B,2,0))</f>
        <v>P0507R</v>
      </c>
    </row>
    <row r="7740" customFormat="false" ht="15.75" hidden="false" customHeight="false" outlineLevel="0" collapsed="false">
      <c r="A7740" s="3" t="n">
        <v>7739</v>
      </c>
      <c r="B7740" s="3" t="s">
        <v>7745</v>
      </c>
      <c r="C7740" s="5" t="n">
        <f aca="false">MOD(A7740,45)</f>
        <v>44</v>
      </c>
      <c r="D7740" s="5" t="n">
        <f aca="false">A7740-1</f>
        <v>7738</v>
      </c>
      <c r="E7740" s="5" t="str">
        <f aca="false">IF(C7740=0,"U",VLOOKUP(D7740,A:B,2,0))</f>
        <v>P0508F</v>
      </c>
    </row>
    <row r="7741" customFormat="false" ht="15.75" hidden="false" customHeight="false" outlineLevel="0" collapsed="false">
      <c r="A7741" s="3" t="n">
        <v>7740</v>
      </c>
      <c r="B7741" s="3" t="s">
        <v>7746</v>
      </c>
      <c r="C7741" s="5" t="n">
        <f aca="false">MOD(A7741,45)</f>
        <v>0</v>
      </c>
      <c r="D7741" s="5" t="n">
        <f aca="false">A7741-1</f>
        <v>7739</v>
      </c>
      <c r="E7741" s="5" t="str">
        <f aca="false">IF(C7741=0,"U",VLOOKUP(D7741,A:B,2,0))</f>
        <v>U</v>
      </c>
    </row>
    <row r="7742" customFormat="false" ht="15.75" hidden="false" customHeight="false" outlineLevel="0" collapsed="false">
      <c r="A7742" s="3" t="n">
        <v>7741</v>
      </c>
      <c r="B7742" s="3" t="s">
        <v>7747</v>
      </c>
      <c r="C7742" s="5" t="n">
        <f aca="false">MOD(A7742,45)</f>
        <v>1</v>
      </c>
      <c r="D7742" s="5" t="n">
        <f aca="false">A7742-1</f>
        <v>7740</v>
      </c>
      <c r="E7742" s="5" t="str">
        <f aca="false">IF(C7742=0,"U",VLOOKUP(D7742,A:B,2,0))</f>
        <v>P0601F</v>
      </c>
    </row>
    <row r="7743" customFormat="false" ht="15.75" hidden="false" customHeight="false" outlineLevel="0" collapsed="false">
      <c r="A7743" s="3" t="n">
        <v>7742</v>
      </c>
      <c r="B7743" s="3" t="s">
        <v>7748</v>
      </c>
      <c r="C7743" s="5" t="n">
        <f aca="false">MOD(A7743,45)</f>
        <v>2</v>
      </c>
      <c r="D7743" s="5" t="n">
        <f aca="false">A7743-1</f>
        <v>7741</v>
      </c>
      <c r="E7743" s="5" t="str">
        <f aca="false">IF(C7743=0,"U",VLOOKUP(D7743,A:B,2,0))</f>
        <v>P0601R</v>
      </c>
    </row>
    <row r="7744" customFormat="false" ht="15.75" hidden="false" customHeight="false" outlineLevel="0" collapsed="false">
      <c r="A7744" s="3" t="n">
        <v>7743</v>
      </c>
      <c r="B7744" s="3" t="s">
        <v>7749</v>
      </c>
      <c r="C7744" s="5" t="n">
        <f aca="false">MOD(A7744,45)</f>
        <v>3</v>
      </c>
      <c r="D7744" s="5" t="n">
        <f aca="false">A7744-1</f>
        <v>7742</v>
      </c>
      <c r="E7744" s="5" t="str">
        <f aca="false">IF(C7744=0,"U",VLOOKUP(D7744,A:B,2,0))</f>
        <v>P0602F</v>
      </c>
    </row>
    <row r="7745" customFormat="false" ht="15.75" hidden="false" customHeight="false" outlineLevel="0" collapsed="false">
      <c r="A7745" s="3" t="n">
        <v>7744</v>
      </c>
      <c r="B7745" s="3" t="s">
        <v>7750</v>
      </c>
      <c r="C7745" s="5" t="n">
        <f aca="false">MOD(A7745,45)</f>
        <v>4</v>
      </c>
      <c r="D7745" s="5" t="n">
        <f aca="false">A7745-1</f>
        <v>7743</v>
      </c>
      <c r="E7745" s="5" t="str">
        <f aca="false">IF(C7745=0,"U",VLOOKUP(D7745,A:B,2,0))</f>
        <v>P0602R</v>
      </c>
    </row>
    <row r="7746" customFormat="false" ht="15.75" hidden="false" customHeight="false" outlineLevel="0" collapsed="false">
      <c r="A7746" s="3" t="n">
        <v>7745</v>
      </c>
      <c r="B7746" s="3" t="s">
        <v>7751</v>
      </c>
      <c r="C7746" s="5" t="n">
        <f aca="false">MOD(A7746,45)</f>
        <v>5</v>
      </c>
      <c r="D7746" s="5" t="n">
        <f aca="false">A7746-1</f>
        <v>7744</v>
      </c>
      <c r="E7746" s="5" t="str">
        <f aca="false">IF(C7746=0,"U",VLOOKUP(D7746,A:B,2,0))</f>
        <v>P0603F</v>
      </c>
    </row>
    <row r="7747" customFormat="false" ht="15.75" hidden="false" customHeight="false" outlineLevel="0" collapsed="false">
      <c r="A7747" s="3" t="n">
        <v>7746</v>
      </c>
      <c r="B7747" s="3" t="s">
        <v>7752</v>
      </c>
      <c r="C7747" s="5" t="n">
        <f aca="false">MOD(A7747,45)</f>
        <v>6</v>
      </c>
      <c r="D7747" s="5" t="n">
        <f aca="false">A7747-1</f>
        <v>7745</v>
      </c>
      <c r="E7747" s="5" t="str">
        <f aca="false">IF(C7747=0,"U",VLOOKUP(D7747,A:B,2,0))</f>
        <v>P0603R</v>
      </c>
    </row>
    <row r="7748" customFormat="false" ht="15.75" hidden="false" customHeight="false" outlineLevel="0" collapsed="false">
      <c r="A7748" s="3" t="n">
        <v>7747</v>
      </c>
      <c r="B7748" s="3" t="s">
        <v>7753</v>
      </c>
      <c r="C7748" s="5" t="n">
        <f aca="false">MOD(A7748,45)</f>
        <v>7</v>
      </c>
      <c r="D7748" s="5" t="n">
        <f aca="false">A7748-1</f>
        <v>7746</v>
      </c>
      <c r="E7748" s="5" t="str">
        <f aca="false">IF(C7748=0,"U",VLOOKUP(D7748,A:B,2,0))</f>
        <v>P0604F</v>
      </c>
    </row>
    <row r="7749" customFormat="false" ht="15.75" hidden="false" customHeight="false" outlineLevel="0" collapsed="false">
      <c r="A7749" s="3" t="n">
        <v>7748</v>
      </c>
      <c r="B7749" s="3" t="s">
        <v>7754</v>
      </c>
      <c r="C7749" s="5" t="n">
        <f aca="false">MOD(A7749,45)</f>
        <v>8</v>
      </c>
      <c r="D7749" s="5" t="n">
        <f aca="false">A7749-1</f>
        <v>7747</v>
      </c>
      <c r="E7749" s="5" t="str">
        <f aca="false">IF(C7749=0,"U",VLOOKUP(D7749,A:B,2,0))</f>
        <v>P0604R</v>
      </c>
    </row>
    <row r="7750" customFormat="false" ht="15.75" hidden="false" customHeight="false" outlineLevel="0" collapsed="false">
      <c r="A7750" s="3" t="n">
        <v>7749</v>
      </c>
      <c r="B7750" s="3" t="s">
        <v>7755</v>
      </c>
      <c r="C7750" s="5" t="n">
        <f aca="false">MOD(A7750,45)</f>
        <v>9</v>
      </c>
      <c r="D7750" s="5" t="n">
        <f aca="false">A7750-1</f>
        <v>7748</v>
      </c>
      <c r="E7750" s="5" t="str">
        <f aca="false">IF(C7750=0,"U",VLOOKUP(D7750,A:B,2,0))</f>
        <v>P0605F</v>
      </c>
    </row>
    <row r="7751" customFormat="false" ht="15.75" hidden="false" customHeight="false" outlineLevel="0" collapsed="false">
      <c r="A7751" s="3" t="n">
        <v>7750</v>
      </c>
      <c r="B7751" s="3" t="s">
        <v>7756</v>
      </c>
      <c r="C7751" s="5" t="n">
        <f aca="false">MOD(A7751,45)</f>
        <v>10</v>
      </c>
      <c r="D7751" s="5" t="n">
        <f aca="false">A7751-1</f>
        <v>7749</v>
      </c>
      <c r="E7751" s="5" t="str">
        <f aca="false">IF(C7751=0,"U",VLOOKUP(D7751,A:B,2,0))</f>
        <v>P0605R</v>
      </c>
    </row>
    <row r="7752" customFormat="false" ht="15.75" hidden="false" customHeight="false" outlineLevel="0" collapsed="false">
      <c r="A7752" s="3" t="n">
        <v>7751</v>
      </c>
      <c r="B7752" s="3" t="s">
        <v>7757</v>
      </c>
      <c r="C7752" s="5" t="n">
        <f aca="false">MOD(A7752,45)</f>
        <v>11</v>
      </c>
      <c r="D7752" s="5" t="n">
        <f aca="false">A7752-1</f>
        <v>7750</v>
      </c>
      <c r="E7752" s="5" t="str">
        <f aca="false">IF(C7752=0,"U",VLOOKUP(D7752,A:B,2,0))</f>
        <v>P0606F</v>
      </c>
    </row>
    <row r="7753" customFormat="false" ht="15.75" hidden="false" customHeight="false" outlineLevel="0" collapsed="false">
      <c r="A7753" s="3" t="n">
        <v>7752</v>
      </c>
      <c r="B7753" s="3" t="s">
        <v>7758</v>
      </c>
      <c r="C7753" s="5" t="n">
        <f aca="false">MOD(A7753,45)</f>
        <v>12</v>
      </c>
      <c r="D7753" s="5" t="n">
        <f aca="false">A7753-1</f>
        <v>7751</v>
      </c>
      <c r="E7753" s="5" t="str">
        <f aca="false">IF(C7753=0,"U",VLOOKUP(D7753,A:B,2,0))</f>
        <v>P0606R</v>
      </c>
    </row>
    <row r="7754" customFormat="false" ht="15.75" hidden="false" customHeight="false" outlineLevel="0" collapsed="false">
      <c r="A7754" s="3" t="n">
        <v>7753</v>
      </c>
      <c r="B7754" s="3" t="s">
        <v>7759</v>
      </c>
      <c r="C7754" s="5" t="n">
        <f aca="false">MOD(A7754,45)</f>
        <v>13</v>
      </c>
      <c r="D7754" s="5" t="n">
        <f aca="false">A7754-1</f>
        <v>7752</v>
      </c>
      <c r="E7754" s="5" t="str">
        <f aca="false">IF(C7754=0,"U",VLOOKUP(D7754,A:B,2,0))</f>
        <v>P0607F</v>
      </c>
    </row>
    <row r="7755" customFormat="false" ht="15.75" hidden="false" customHeight="false" outlineLevel="0" collapsed="false">
      <c r="A7755" s="3" t="n">
        <v>7754</v>
      </c>
      <c r="B7755" s="3" t="s">
        <v>7760</v>
      </c>
      <c r="C7755" s="5" t="n">
        <f aca="false">MOD(A7755,45)</f>
        <v>14</v>
      </c>
      <c r="D7755" s="5" t="n">
        <f aca="false">A7755-1</f>
        <v>7753</v>
      </c>
      <c r="E7755" s="5" t="str">
        <f aca="false">IF(C7755=0,"U",VLOOKUP(D7755,A:B,2,0))</f>
        <v>P0607R</v>
      </c>
    </row>
    <row r="7756" customFormat="false" ht="15.75" hidden="false" customHeight="false" outlineLevel="0" collapsed="false">
      <c r="A7756" s="3" t="n">
        <v>7755</v>
      </c>
      <c r="B7756" s="3" t="s">
        <v>7761</v>
      </c>
      <c r="C7756" s="5" t="n">
        <f aca="false">MOD(A7756,45)</f>
        <v>15</v>
      </c>
      <c r="D7756" s="5" t="n">
        <f aca="false">A7756-1</f>
        <v>7754</v>
      </c>
      <c r="E7756" s="5" t="str">
        <f aca="false">IF(C7756=0,"U",VLOOKUP(D7756,A:B,2,0))</f>
        <v>P0608F</v>
      </c>
    </row>
    <row r="7757" customFormat="false" ht="15.75" hidden="false" customHeight="false" outlineLevel="0" collapsed="false">
      <c r="A7757" s="3" t="n">
        <v>7756</v>
      </c>
      <c r="B7757" s="3" t="s">
        <v>7762</v>
      </c>
      <c r="C7757" s="5" t="n">
        <f aca="false">MOD(A7757,45)</f>
        <v>16</v>
      </c>
      <c r="D7757" s="5" t="n">
        <f aca="false">A7757-1</f>
        <v>7755</v>
      </c>
      <c r="E7757" s="5" t="str">
        <f aca="false">IF(C7757=0,"U",VLOOKUP(D7757,A:B,2,0))</f>
        <v>P0608R</v>
      </c>
    </row>
    <row r="7758" customFormat="false" ht="15.75" hidden="false" customHeight="false" outlineLevel="0" collapsed="false">
      <c r="A7758" s="3" t="n">
        <v>7757</v>
      </c>
      <c r="B7758" s="3" t="s">
        <v>7763</v>
      </c>
      <c r="C7758" s="5" t="n">
        <f aca="false">MOD(A7758,45)</f>
        <v>17</v>
      </c>
      <c r="D7758" s="5" t="n">
        <f aca="false">A7758-1</f>
        <v>7756</v>
      </c>
      <c r="E7758" s="5" t="str">
        <f aca="false">IF(C7758=0,"U",VLOOKUP(D7758,A:B,2,0))</f>
        <v>P0701F</v>
      </c>
    </row>
    <row r="7759" customFormat="false" ht="15.75" hidden="false" customHeight="false" outlineLevel="0" collapsed="false">
      <c r="A7759" s="3" t="n">
        <v>7758</v>
      </c>
      <c r="B7759" s="3" t="s">
        <v>7764</v>
      </c>
      <c r="C7759" s="5" t="n">
        <f aca="false">MOD(A7759,45)</f>
        <v>18</v>
      </c>
      <c r="D7759" s="5" t="n">
        <f aca="false">A7759-1</f>
        <v>7757</v>
      </c>
      <c r="E7759" s="5" t="str">
        <f aca="false">IF(C7759=0,"U",VLOOKUP(D7759,A:B,2,0))</f>
        <v>P0701R</v>
      </c>
    </row>
    <row r="7760" customFormat="false" ht="15.75" hidden="false" customHeight="false" outlineLevel="0" collapsed="false">
      <c r="A7760" s="3" t="n">
        <v>7759</v>
      </c>
      <c r="B7760" s="3" t="s">
        <v>7765</v>
      </c>
      <c r="C7760" s="5" t="n">
        <f aca="false">MOD(A7760,45)</f>
        <v>19</v>
      </c>
      <c r="D7760" s="5" t="n">
        <f aca="false">A7760-1</f>
        <v>7758</v>
      </c>
      <c r="E7760" s="5" t="str">
        <f aca="false">IF(C7760=0,"U",VLOOKUP(D7760,A:B,2,0))</f>
        <v>P0702F</v>
      </c>
    </row>
    <row r="7761" customFormat="false" ht="15.75" hidden="false" customHeight="false" outlineLevel="0" collapsed="false">
      <c r="A7761" s="3" t="n">
        <v>7760</v>
      </c>
      <c r="B7761" s="3" t="s">
        <v>7766</v>
      </c>
      <c r="C7761" s="5" t="n">
        <f aca="false">MOD(A7761,45)</f>
        <v>20</v>
      </c>
      <c r="D7761" s="5" t="n">
        <f aca="false">A7761-1</f>
        <v>7759</v>
      </c>
      <c r="E7761" s="5" t="str">
        <f aca="false">IF(C7761=0,"U",VLOOKUP(D7761,A:B,2,0))</f>
        <v>P0702R</v>
      </c>
    </row>
    <row r="7762" customFormat="false" ht="15.75" hidden="false" customHeight="false" outlineLevel="0" collapsed="false">
      <c r="A7762" s="3" t="n">
        <v>7761</v>
      </c>
      <c r="B7762" s="3" t="s">
        <v>7767</v>
      </c>
      <c r="C7762" s="5" t="n">
        <f aca="false">MOD(A7762,45)</f>
        <v>21</v>
      </c>
      <c r="D7762" s="5" t="n">
        <f aca="false">A7762-1</f>
        <v>7760</v>
      </c>
      <c r="E7762" s="5" t="str">
        <f aca="false">IF(C7762=0,"U",VLOOKUP(D7762,A:B,2,0))</f>
        <v>P0703F</v>
      </c>
    </row>
    <row r="7763" customFormat="false" ht="15.75" hidden="false" customHeight="false" outlineLevel="0" collapsed="false">
      <c r="A7763" s="3" t="n">
        <v>7762</v>
      </c>
      <c r="B7763" s="3" t="s">
        <v>7768</v>
      </c>
      <c r="C7763" s="5" t="n">
        <f aca="false">MOD(A7763,45)</f>
        <v>22</v>
      </c>
      <c r="D7763" s="5" t="n">
        <f aca="false">A7763-1</f>
        <v>7761</v>
      </c>
      <c r="E7763" s="5" t="str">
        <f aca="false">IF(C7763=0,"U",VLOOKUP(D7763,A:B,2,0))</f>
        <v>P0703R</v>
      </c>
    </row>
    <row r="7764" customFormat="false" ht="15.75" hidden="false" customHeight="false" outlineLevel="0" collapsed="false">
      <c r="A7764" s="3" t="n">
        <v>7763</v>
      </c>
      <c r="B7764" s="3" t="s">
        <v>7769</v>
      </c>
      <c r="C7764" s="5" t="n">
        <f aca="false">MOD(A7764,45)</f>
        <v>23</v>
      </c>
      <c r="D7764" s="5" t="n">
        <f aca="false">A7764-1</f>
        <v>7762</v>
      </c>
      <c r="E7764" s="5" t="str">
        <f aca="false">IF(C7764=0,"U",VLOOKUP(D7764,A:B,2,0))</f>
        <v>P0704F</v>
      </c>
    </row>
    <row r="7765" customFormat="false" ht="15.75" hidden="false" customHeight="false" outlineLevel="0" collapsed="false">
      <c r="A7765" s="3" t="n">
        <v>7764</v>
      </c>
      <c r="B7765" s="3" t="s">
        <v>7770</v>
      </c>
      <c r="C7765" s="5" t="n">
        <f aca="false">MOD(A7765,45)</f>
        <v>24</v>
      </c>
      <c r="D7765" s="5" t="n">
        <f aca="false">A7765-1</f>
        <v>7763</v>
      </c>
      <c r="E7765" s="5" t="str">
        <f aca="false">IF(C7765=0,"U",VLOOKUP(D7765,A:B,2,0))</f>
        <v>P0704R</v>
      </c>
    </row>
    <row r="7766" customFormat="false" ht="15.75" hidden="false" customHeight="false" outlineLevel="0" collapsed="false">
      <c r="A7766" s="3" t="n">
        <v>7765</v>
      </c>
      <c r="B7766" s="3" t="s">
        <v>7771</v>
      </c>
      <c r="C7766" s="5" t="n">
        <f aca="false">MOD(A7766,45)</f>
        <v>25</v>
      </c>
      <c r="D7766" s="5" t="n">
        <f aca="false">A7766-1</f>
        <v>7764</v>
      </c>
      <c r="E7766" s="5" t="str">
        <f aca="false">IF(C7766=0,"U",VLOOKUP(D7766,A:B,2,0))</f>
        <v>P0705F</v>
      </c>
    </row>
    <row r="7767" customFormat="false" ht="15.75" hidden="false" customHeight="false" outlineLevel="0" collapsed="false">
      <c r="A7767" s="3" t="n">
        <v>7766</v>
      </c>
      <c r="B7767" s="3" t="s">
        <v>7772</v>
      </c>
      <c r="C7767" s="5" t="n">
        <f aca="false">MOD(A7767,45)</f>
        <v>26</v>
      </c>
      <c r="D7767" s="5" t="n">
        <f aca="false">A7767-1</f>
        <v>7765</v>
      </c>
      <c r="E7767" s="5" t="str">
        <f aca="false">IF(C7767=0,"U",VLOOKUP(D7767,A:B,2,0))</f>
        <v>P0705R</v>
      </c>
    </row>
    <row r="7768" customFormat="false" ht="15.75" hidden="false" customHeight="false" outlineLevel="0" collapsed="false">
      <c r="A7768" s="3" t="n">
        <v>7767</v>
      </c>
      <c r="B7768" s="3" t="s">
        <v>7773</v>
      </c>
      <c r="C7768" s="5" t="n">
        <f aca="false">MOD(A7768,45)</f>
        <v>27</v>
      </c>
      <c r="D7768" s="5" t="n">
        <f aca="false">A7768-1</f>
        <v>7766</v>
      </c>
      <c r="E7768" s="5" t="str">
        <f aca="false">IF(C7768=0,"U",VLOOKUP(D7768,A:B,2,0))</f>
        <v>P0706F</v>
      </c>
    </row>
    <row r="7769" customFormat="false" ht="15.75" hidden="false" customHeight="false" outlineLevel="0" collapsed="false">
      <c r="A7769" s="3" t="n">
        <v>7768</v>
      </c>
      <c r="B7769" s="3" t="s">
        <v>7774</v>
      </c>
      <c r="C7769" s="5" t="n">
        <f aca="false">MOD(A7769,45)</f>
        <v>28</v>
      </c>
      <c r="D7769" s="5" t="n">
        <f aca="false">A7769-1</f>
        <v>7767</v>
      </c>
      <c r="E7769" s="5" t="str">
        <f aca="false">IF(C7769=0,"U",VLOOKUP(D7769,A:B,2,0))</f>
        <v>P0706R</v>
      </c>
    </row>
    <row r="7770" customFormat="false" ht="15.75" hidden="false" customHeight="false" outlineLevel="0" collapsed="false">
      <c r="A7770" s="3" t="n">
        <v>7769</v>
      </c>
      <c r="B7770" s="3" t="s">
        <v>7775</v>
      </c>
      <c r="C7770" s="5" t="n">
        <f aca="false">MOD(A7770,45)</f>
        <v>29</v>
      </c>
      <c r="D7770" s="5" t="n">
        <f aca="false">A7770-1</f>
        <v>7768</v>
      </c>
      <c r="E7770" s="5" t="str">
        <f aca="false">IF(C7770=0,"U",VLOOKUP(D7770,A:B,2,0))</f>
        <v>P0707F</v>
      </c>
    </row>
    <row r="7771" customFormat="false" ht="15.75" hidden="false" customHeight="false" outlineLevel="0" collapsed="false">
      <c r="A7771" s="3" t="n">
        <v>7770</v>
      </c>
      <c r="B7771" s="3" t="s">
        <v>7776</v>
      </c>
      <c r="C7771" s="5" t="n">
        <f aca="false">MOD(A7771,45)</f>
        <v>30</v>
      </c>
      <c r="D7771" s="5" t="n">
        <f aca="false">A7771-1</f>
        <v>7769</v>
      </c>
      <c r="E7771" s="5" t="str">
        <f aca="false">IF(C7771=0,"U",VLOOKUP(D7771,A:B,2,0))</f>
        <v>P0707R</v>
      </c>
    </row>
    <row r="7772" customFormat="false" ht="15.75" hidden="false" customHeight="false" outlineLevel="0" collapsed="false">
      <c r="A7772" s="3" t="n">
        <v>7771</v>
      </c>
      <c r="B7772" s="3" t="s">
        <v>7777</v>
      </c>
      <c r="C7772" s="5" t="n">
        <f aca="false">MOD(A7772,45)</f>
        <v>31</v>
      </c>
      <c r="D7772" s="5" t="n">
        <f aca="false">A7772-1</f>
        <v>7770</v>
      </c>
      <c r="E7772" s="5" t="str">
        <f aca="false">IF(C7772=0,"U",VLOOKUP(D7772,A:B,2,0))</f>
        <v>P0708F</v>
      </c>
    </row>
    <row r="7773" customFormat="false" ht="15.75" hidden="false" customHeight="false" outlineLevel="0" collapsed="false">
      <c r="A7773" s="3" t="n">
        <v>7772</v>
      </c>
      <c r="B7773" s="3" t="s">
        <v>7778</v>
      </c>
      <c r="C7773" s="5" t="n">
        <f aca="false">MOD(A7773,45)</f>
        <v>32</v>
      </c>
      <c r="D7773" s="5" t="n">
        <f aca="false">A7773-1</f>
        <v>7771</v>
      </c>
      <c r="E7773" s="5" t="str">
        <f aca="false">IF(C7773=0,"U",VLOOKUP(D7773,A:B,2,0))</f>
        <v>P0708R</v>
      </c>
    </row>
    <row r="7774" customFormat="false" ht="15.75" hidden="false" customHeight="false" outlineLevel="0" collapsed="false">
      <c r="A7774" s="3" t="n">
        <v>7773</v>
      </c>
      <c r="B7774" s="3" t="s">
        <v>7779</v>
      </c>
      <c r="C7774" s="5" t="n">
        <f aca="false">MOD(A7774,45)</f>
        <v>33</v>
      </c>
      <c r="D7774" s="5" t="n">
        <f aca="false">A7774-1</f>
        <v>7772</v>
      </c>
      <c r="E7774" s="5" t="str">
        <f aca="false">IF(C7774=0,"U",VLOOKUP(D7774,A:B,2,0))</f>
        <v>P0801F</v>
      </c>
    </row>
    <row r="7775" customFormat="false" ht="15.75" hidden="false" customHeight="false" outlineLevel="0" collapsed="false">
      <c r="A7775" s="3" t="n">
        <v>7774</v>
      </c>
      <c r="B7775" s="3" t="s">
        <v>7780</v>
      </c>
      <c r="C7775" s="5" t="n">
        <f aca="false">MOD(A7775,45)</f>
        <v>34</v>
      </c>
      <c r="D7775" s="5" t="n">
        <f aca="false">A7775-1</f>
        <v>7773</v>
      </c>
      <c r="E7775" s="5" t="str">
        <f aca="false">IF(C7775=0,"U",VLOOKUP(D7775,A:B,2,0))</f>
        <v>P0801R</v>
      </c>
    </row>
    <row r="7776" customFormat="false" ht="15.75" hidden="false" customHeight="false" outlineLevel="0" collapsed="false">
      <c r="A7776" s="3" t="n">
        <v>7775</v>
      </c>
      <c r="B7776" s="3" t="s">
        <v>7781</v>
      </c>
      <c r="C7776" s="5" t="n">
        <f aca="false">MOD(A7776,45)</f>
        <v>35</v>
      </c>
      <c r="D7776" s="5" t="n">
        <f aca="false">A7776-1</f>
        <v>7774</v>
      </c>
      <c r="E7776" s="5" t="str">
        <f aca="false">IF(C7776=0,"U",VLOOKUP(D7776,A:B,2,0))</f>
        <v>P0802F</v>
      </c>
    </row>
    <row r="7777" customFormat="false" ht="15.75" hidden="false" customHeight="false" outlineLevel="0" collapsed="false">
      <c r="A7777" s="3" t="n">
        <v>7776</v>
      </c>
      <c r="B7777" s="3" t="s">
        <v>7782</v>
      </c>
      <c r="C7777" s="5" t="n">
        <f aca="false">MOD(A7777,45)</f>
        <v>36</v>
      </c>
      <c r="D7777" s="5" t="n">
        <f aca="false">A7777-1</f>
        <v>7775</v>
      </c>
      <c r="E7777" s="5" t="str">
        <f aca="false">IF(C7777=0,"U",VLOOKUP(D7777,A:B,2,0))</f>
        <v>P0802R</v>
      </c>
    </row>
    <row r="7778" customFormat="false" ht="15.75" hidden="false" customHeight="false" outlineLevel="0" collapsed="false">
      <c r="A7778" s="3" t="n">
        <v>7777</v>
      </c>
      <c r="B7778" s="3" t="s">
        <v>7783</v>
      </c>
      <c r="C7778" s="5" t="n">
        <f aca="false">MOD(A7778,45)</f>
        <v>37</v>
      </c>
      <c r="D7778" s="5" t="n">
        <f aca="false">A7778-1</f>
        <v>7776</v>
      </c>
      <c r="E7778" s="5" t="str">
        <f aca="false">IF(C7778=0,"U",VLOOKUP(D7778,A:B,2,0))</f>
        <v>P0803F</v>
      </c>
    </row>
    <row r="7779" customFormat="false" ht="15.75" hidden="false" customHeight="false" outlineLevel="0" collapsed="false">
      <c r="A7779" s="3" t="n">
        <v>7778</v>
      </c>
      <c r="B7779" s="3" t="s">
        <v>7784</v>
      </c>
      <c r="C7779" s="5" t="n">
        <f aca="false">MOD(A7779,45)</f>
        <v>38</v>
      </c>
      <c r="D7779" s="5" t="n">
        <f aca="false">A7779-1</f>
        <v>7777</v>
      </c>
      <c r="E7779" s="5" t="str">
        <f aca="false">IF(C7779=0,"U",VLOOKUP(D7779,A:B,2,0))</f>
        <v>P0803R</v>
      </c>
    </row>
    <row r="7780" customFormat="false" ht="15.75" hidden="false" customHeight="false" outlineLevel="0" collapsed="false">
      <c r="A7780" s="3" t="n">
        <v>7779</v>
      </c>
      <c r="B7780" s="3" t="s">
        <v>7785</v>
      </c>
      <c r="C7780" s="5" t="n">
        <f aca="false">MOD(A7780,45)</f>
        <v>39</v>
      </c>
      <c r="D7780" s="5" t="n">
        <f aca="false">A7780-1</f>
        <v>7778</v>
      </c>
      <c r="E7780" s="5" t="str">
        <f aca="false">IF(C7780=0,"U",VLOOKUP(D7780,A:B,2,0))</f>
        <v>P0804F</v>
      </c>
    </row>
    <row r="7781" customFormat="false" ht="15.75" hidden="false" customHeight="false" outlineLevel="0" collapsed="false">
      <c r="A7781" s="3" t="n">
        <v>7780</v>
      </c>
      <c r="B7781" s="3" t="s">
        <v>7786</v>
      </c>
      <c r="C7781" s="5" t="n">
        <f aca="false">MOD(A7781,45)</f>
        <v>40</v>
      </c>
      <c r="D7781" s="5" t="n">
        <f aca="false">A7781-1</f>
        <v>7779</v>
      </c>
      <c r="E7781" s="5" t="str">
        <f aca="false">IF(C7781=0,"U",VLOOKUP(D7781,A:B,2,0))</f>
        <v>P0804R</v>
      </c>
    </row>
    <row r="7782" customFormat="false" ht="15.75" hidden="false" customHeight="false" outlineLevel="0" collapsed="false">
      <c r="A7782" s="3" t="n">
        <v>7781</v>
      </c>
      <c r="B7782" s="3" t="s">
        <v>7787</v>
      </c>
      <c r="C7782" s="5" t="n">
        <f aca="false">MOD(A7782,45)</f>
        <v>41</v>
      </c>
      <c r="D7782" s="5" t="n">
        <f aca="false">A7782-1</f>
        <v>7780</v>
      </c>
      <c r="E7782" s="5" t="str">
        <f aca="false">IF(C7782=0,"U",VLOOKUP(D7782,A:B,2,0))</f>
        <v>P0805F</v>
      </c>
    </row>
    <row r="7783" customFormat="false" ht="15.75" hidden="false" customHeight="false" outlineLevel="0" collapsed="false">
      <c r="A7783" s="3" t="n">
        <v>7782</v>
      </c>
      <c r="B7783" s="3" t="s">
        <v>7788</v>
      </c>
      <c r="C7783" s="5" t="n">
        <f aca="false">MOD(A7783,45)</f>
        <v>42</v>
      </c>
      <c r="D7783" s="5" t="n">
        <f aca="false">A7783-1</f>
        <v>7781</v>
      </c>
      <c r="E7783" s="5" t="str">
        <f aca="false">IF(C7783=0,"U",VLOOKUP(D7783,A:B,2,0))</f>
        <v>P0805R</v>
      </c>
    </row>
    <row r="7784" customFormat="false" ht="15.75" hidden="false" customHeight="false" outlineLevel="0" collapsed="false">
      <c r="A7784" s="3" t="n">
        <v>7783</v>
      </c>
      <c r="B7784" s="3" t="s">
        <v>7789</v>
      </c>
      <c r="C7784" s="5" t="n">
        <f aca="false">MOD(A7784,45)</f>
        <v>43</v>
      </c>
      <c r="D7784" s="5" t="n">
        <f aca="false">A7784-1</f>
        <v>7782</v>
      </c>
      <c r="E7784" s="5" t="str">
        <f aca="false">IF(C7784=0,"U",VLOOKUP(D7784,A:B,2,0))</f>
        <v>P0806F</v>
      </c>
    </row>
    <row r="7785" customFormat="false" ht="15.75" hidden="false" customHeight="false" outlineLevel="0" collapsed="false">
      <c r="A7785" s="3" t="n">
        <v>7784</v>
      </c>
      <c r="B7785" s="3" t="s">
        <v>7790</v>
      </c>
      <c r="C7785" s="5" t="n">
        <f aca="false">MOD(A7785,45)</f>
        <v>44</v>
      </c>
      <c r="D7785" s="5" t="n">
        <f aca="false">A7785-1</f>
        <v>7783</v>
      </c>
      <c r="E7785" s="5" t="str">
        <f aca="false">IF(C7785=0,"U",VLOOKUP(D7785,A:B,2,0))</f>
        <v>P0806R</v>
      </c>
    </row>
    <row r="7786" customFormat="false" ht="15.75" hidden="false" customHeight="false" outlineLevel="0" collapsed="false">
      <c r="A7786" s="3" t="n">
        <v>7785</v>
      </c>
      <c r="B7786" s="3" t="s">
        <v>7791</v>
      </c>
      <c r="C7786" s="5" t="n">
        <f aca="false">MOD(A7786,45)</f>
        <v>0</v>
      </c>
      <c r="D7786" s="5" t="n">
        <f aca="false">A7786-1</f>
        <v>7784</v>
      </c>
      <c r="E7786" s="5" t="str">
        <f aca="false">IF(C7786=0,"U",VLOOKUP(D7786,A:B,2,0))</f>
        <v>U</v>
      </c>
    </row>
    <row r="7787" customFormat="false" ht="15.75" hidden="false" customHeight="false" outlineLevel="0" collapsed="false">
      <c r="A7787" s="3" t="n">
        <v>7786</v>
      </c>
      <c r="B7787" s="3" t="s">
        <v>7792</v>
      </c>
      <c r="C7787" s="5" t="n">
        <f aca="false">MOD(A7787,45)</f>
        <v>1</v>
      </c>
      <c r="D7787" s="5" t="n">
        <f aca="false">A7787-1</f>
        <v>7785</v>
      </c>
      <c r="E7787" s="5" t="str">
        <f aca="false">IF(C7787=0,"U",VLOOKUP(D7787,A:B,2,0))</f>
        <v>P0807R</v>
      </c>
    </row>
    <row r="7788" customFormat="false" ht="15.75" hidden="false" customHeight="false" outlineLevel="0" collapsed="false">
      <c r="A7788" s="3" t="n">
        <v>7787</v>
      </c>
      <c r="B7788" s="3" t="s">
        <v>7793</v>
      </c>
      <c r="C7788" s="5" t="n">
        <f aca="false">MOD(A7788,45)</f>
        <v>2</v>
      </c>
      <c r="D7788" s="5" t="n">
        <f aca="false">A7788-1</f>
        <v>7786</v>
      </c>
      <c r="E7788" s="5" t="str">
        <f aca="false">IF(C7788=0,"U",VLOOKUP(D7788,A:B,2,0))</f>
        <v>P0808F</v>
      </c>
    </row>
    <row r="7789" customFormat="false" ht="15.75" hidden="false" customHeight="false" outlineLevel="0" collapsed="false">
      <c r="A7789" s="3" t="n">
        <v>7788</v>
      </c>
      <c r="B7789" s="3" t="s">
        <v>7794</v>
      </c>
      <c r="C7789" s="5" t="n">
        <f aca="false">MOD(A7789,45)</f>
        <v>3</v>
      </c>
      <c r="D7789" s="5" t="n">
        <f aca="false">A7789-1</f>
        <v>7787</v>
      </c>
      <c r="E7789" s="5" t="str">
        <f aca="false">IF(C7789=0,"U",VLOOKUP(D7789,A:B,2,0))</f>
        <v>P0808R</v>
      </c>
    </row>
    <row r="7790" customFormat="false" ht="15.75" hidden="false" customHeight="false" outlineLevel="0" collapsed="false">
      <c r="A7790" s="3" t="n">
        <v>7789</v>
      </c>
      <c r="B7790" s="3" t="s">
        <v>7795</v>
      </c>
      <c r="C7790" s="5" t="n">
        <f aca="false">MOD(A7790,45)</f>
        <v>4</v>
      </c>
      <c r="D7790" s="5" t="n">
        <f aca="false">A7790-1</f>
        <v>7788</v>
      </c>
      <c r="E7790" s="5" t="str">
        <f aca="false">IF(C7790=0,"U",VLOOKUP(D7790,A:B,2,0))</f>
        <v>P0901F</v>
      </c>
    </row>
    <row r="7791" customFormat="false" ht="15.75" hidden="false" customHeight="false" outlineLevel="0" collapsed="false">
      <c r="A7791" s="3" t="n">
        <v>7790</v>
      </c>
      <c r="B7791" s="3" t="s">
        <v>7796</v>
      </c>
      <c r="C7791" s="5" t="n">
        <f aca="false">MOD(A7791,45)</f>
        <v>5</v>
      </c>
      <c r="D7791" s="5" t="n">
        <f aca="false">A7791-1</f>
        <v>7789</v>
      </c>
      <c r="E7791" s="5" t="str">
        <f aca="false">IF(C7791=0,"U",VLOOKUP(D7791,A:B,2,0))</f>
        <v>P0901R</v>
      </c>
    </row>
    <row r="7792" customFormat="false" ht="15.75" hidden="false" customHeight="false" outlineLevel="0" collapsed="false">
      <c r="A7792" s="3" t="n">
        <v>7791</v>
      </c>
      <c r="B7792" s="3" t="s">
        <v>7797</v>
      </c>
      <c r="C7792" s="5" t="n">
        <f aca="false">MOD(A7792,45)</f>
        <v>6</v>
      </c>
      <c r="D7792" s="5" t="n">
        <f aca="false">A7792-1</f>
        <v>7790</v>
      </c>
      <c r="E7792" s="5" t="str">
        <f aca="false">IF(C7792=0,"U",VLOOKUP(D7792,A:B,2,0))</f>
        <v>P0902F</v>
      </c>
    </row>
    <row r="7793" customFormat="false" ht="15.75" hidden="false" customHeight="false" outlineLevel="0" collapsed="false">
      <c r="A7793" s="3" t="n">
        <v>7792</v>
      </c>
      <c r="B7793" s="3" t="s">
        <v>7798</v>
      </c>
      <c r="C7793" s="5" t="n">
        <f aca="false">MOD(A7793,45)</f>
        <v>7</v>
      </c>
      <c r="D7793" s="5" t="n">
        <f aca="false">A7793-1</f>
        <v>7791</v>
      </c>
      <c r="E7793" s="5" t="str">
        <f aca="false">IF(C7793=0,"U",VLOOKUP(D7793,A:B,2,0))</f>
        <v>P0902R</v>
      </c>
    </row>
    <row r="7794" customFormat="false" ht="15.75" hidden="false" customHeight="false" outlineLevel="0" collapsed="false">
      <c r="A7794" s="3" t="n">
        <v>7793</v>
      </c>
      <c r="B7794" s="3" t="s">
        <v>7799</v>
      </c>
      <c r="C7794" s="5" t="n">
        <f aca="false">MOD(A7794,45)</f>
        <v>8</v>
      </c>
      <c r="D7794" s="5" t="n">
        <f aca="false">A7794-1</f>
        <v>7792</v>
      </c>
      <c r="E7794" s="5" t="str">
        <f aca="false">IF(C7794=0,"U",VLOOKUP(D7794,A:B,2,0))</f>
        <v>P0903F</v>
      </c>
    </row>
    <row r="7795" customFormat="false" ht="15.75" hidden="false" customHeight="false" outlineLevel="0" collapsed="false">
      <c r="A7795" s="3" t="n">
        <v>7794</v>
      </c>
      <c r="B7795" s="3" t="s">
        <v>7800</v>
      </c>
      <c r="C7795" s="5" t="n">
        <f aca="false">MOD(A7795,45)</f>
        <v>9</v>
      </c>
      <c r="D7795" s="5" t="n">
        <f aca="false">A7795-1</f>
        <v>7793</v>
      </c>
      <c r="E7795" s="5" t="str">
        <f aca="false">IF(C7795=0,"U",VLOOKUP(D7795,A:B,2,0))</f>
        <v>P0903R</v>
      </c>
    </row>
    <row r="7796" customFormat="false" ht="15.75" hidden="false" customHeight="false" outlineLevel="0" collapsed="false">
      <c r="A7796" s="3" t="n">
        <v>7795</v>
      </c>
      <c r="B7796" s="3" t="s">
        <v>7801</v>
      </c>
      <c r="C7796" s="5" t="n">
        <f aca="false">MOD(A7796,45)</f>
        <v>10</v>
      </c>
      <c r="D7796" s="5" t="n">
        <f aca="false">A7796-1</f>
        <v>7794</v>
      </c>
      <c r="E7796" s="5" t="str">
        <f aca="false">IF(C7796=0,"U",VLOOKUP(D7796,A:B,2,0))</f>
        <v>P0904F</v>
      </c>
    </row>
    <row r="7797" customFormat="false" ht="15.75" hidden="false" customHeight="false" outlineLevel="0" collapsed="false">
      <c r="A7797" s="3" t="n">
        <v>7796</v>
      </c>
      <c r="B7797" s="3" t="s">
        <v>7802</v>
      </c>
      <c r="C7797" s="5" t="n">
        <f aca="false">MOD(A7797,45)</f>
        <v>11</v>
      </c>
      <c r="D7797" s="5" t="n">
        <f aca="false">A7797-1</f>
        <v>7795</v>
      </c>
      <c r="E7797" s="5" t="str">
        <f aca="false">IF(C7797=0,"U",VLOOKUP(D7797,A:B,2,0))</f>
        <v>P0904R</v>
      </c>
    </row>
    <row r="7798" customFormat="false" ht="15.75" hidden="false" customHeight="false" outlineLevel="0" collapsed="false">
      <c r="A7798" s="3" t="n">
        <v>7797</v>
      </c>
      <c r="B7798" s="3" t="s">
        <v>7803</v>
      </c>
      <c r="C7798" s="5" t="n">
        <f aca="false">MOD(A7798,45)</f>
        <v>12</v>
      </c>
      <c r="D7798" s="5" t="n">
        <f aca="false">A7798-1</f>
        <v>7796</v>
      </c>
      <c r="E7798" s="5" t="str">
        <f aca="false">IF(C7798=0,"U",VLOOKUP(D7798,A:B,2,0))</f>
        <v>P0905F</v>
      </c>
    </row>
    <row r="7799" customFormat="false" ht="15.75" hidden="false" customHeight="false" outlineLevel="0" collapsed="false">
      <c r="A7799" s="3" t="n">
        <v>7798</v>
      </c>
      <c r="B7799" s="3" t="s">
        <v>7804</v>
      </c>
      <c r="C7799" s="5" t="n">
        <f aca="false">MOD(A7799,45)</f>
        <v>13</v>
      </c>
      <c r="D7799" s="5" t="n">
        <f aca="false">A7799-1</f>
        <v>7797</v>
      </c>
      <c r="E7799" s="5" t="str">
        <f aca="false">IF(C7799=0,"U",VLOOKUP(D7799,A:B,2,0))</f>
        <v>P0905R</v>
      </c>
    </row>
    <row r="7800" customFormat="false" ht="15.75" hidden="false" customHeight="false" outlineLevel="0" collapsed="false">
      <c r="A7800" s="3" t="n">
        <v>7799</v>
      </c>
      <c r="B7800" s="3" t="s">
        <v>7805</v>
      </c>
      <c r="C7800" s="5" t="n">
        <f aca="false">MOD(A7800,45)</f>
        <v>14</v>
      </c>
      <c r="D7800" s="5" t="n">
        <f aca="false">A7800-1</f>
        <v>7798</v>
      </c>
      <c r="E7800" s="5" t="str">
        <f aca="false">IF(C7800=0,"U",VLOOKUP(D7800,A:B,2,0))</f>
        <v>P0906F</v>
      </c>
    </row>
    <row r="7801" customFormat="false" ht="15.75" hidden="false" customHeight="false" outlineLevel="0" collapsed="false">
      <c r="A7801" s="3" t="n">
        <v>7800</v>
      </c>
      <c r="B7801" s="3" t="s">
        <v>7806</v>
      </c>
      <c r="C7801" s="5" t="n">
        <f aca="false">MOD(A7801,45)</f>
        <v>15</v>
      </c>
      <c r="D7801" s="5" t="n">
        <f aca="false">A7801-1</f>
        <v>7799</v>
      </c>
      <c r="E7801" s="5" t="str">
        <f aca="false">IF(C7801=0,"U",VLOOKUP(D7801,A:B,2,0))</f>
        <v>P0906R</v>
      </c>
    </row>
    <row r="7802" customFormat="false" ht="15.75" hidden="false" customHeight="false" outlineLevel="0" collapsed="false">
      <c r="A7802" s="3" t="n">
        <v>7801</v>
      </c>
      <c r="B7802" s="3" t="s">
        <v>7807</v>
      </c>
      <c r="C7802" s="5" t="n">
        <f aca="false">MOD(A7802,45)</f>
        <v>16</v>
      </c>
      <c r="D7802" s="5" t="n">
        <f aca="false">A7802-1</f>
        <v>7800</v>
      </c>
      <c r="E7802" s="5" t="str">
        <f aca="false">IF(C7802=0,"U",VLOOKUP(D7802,A:B,2,0))</f>
        <v>P0907F</v>
      </c>
    </row>
    <row r="7803" customFormat="false" ht="15.75" hidden="false" customHeight="false" outlineLevel="0" collapsed="false">
      <c r="A7803" s="3" t="n">
        <v>7802</v>
      </c>
      <c r="B7803" s="3" t="s">
        <v>7808</v>
      </c>
      <c r="C7803" s="5" t="n">
        <f aca="false">MOD(A7803,45)</f>
        <v>17</v>
      </c>
      <c r="D7803" s="5" t="n">
        <f aca="false">A7803-1</f>
        <v>7801</v>
      </c>
      <c r="E7803" s="5" t="str">
        <f aca="false">IF(C7803=0,"U",VLOOKUP(D7803,A:B,2,0))</f>
        <v>P0907R</v>
      </c>
    </row>
    <row r="7804" customFormat="false" ht="15.75" hidden="false" customHeight="false" outlineLevel="0" collapsed="false">
      <c r="A7804" s="3" t="n">
        <v>7803</v>
      </c>
      <c r="B7804" s="3" t="s">
        <v>7809</v>
      </c>
      <c r="C7804" s="5" t="n">
        <f aca="false">MOD(A7804,45)</f>
        <v>18</v>
      </c>
      <c r="D7804" s="5" t="n">
        <f aca="false">A7804-1</f>
        <v>7802</v>
      </c>
      <c r="E7804" s="5" t="str">
        <f aca="false">IF(C7804=0,"U",VLOOKUP(D7804,A:B,2,0))</f>
        <v>P0908F</v>
      </c>
    </row>
    <row r="7805" customFormat="false" ht="15.75" hidden="false" customHeight="false" outlineLevel="0" collapsed="false">
      <c r="A7805" s="3" t="n">
        <v>7804</v>
      </c>
      <c r="B7805" s="3" t="s">
        <v>7810</v>
      </c>
      <c r="C7805" s="5" t="n">
        <f aca="false">MOD(A7805,45)</f>
        <v>19</v>
      </c>
      <c r="D7805" s="5" t="n">
        <f aca="false">A7805-1</f>
        <v>7803</v>
      </c>
      <c r="E7805" s="5" t="str">
        <f aca="false">IF(C7805=0,"U",VLOOKUP(D7805,A:B,2,0))</f>
        <v>P0908R</v>
      </c>
    </row>
    <row r="7806" customFormat="false" ht="15.75" hidden="false" customHeight="false" outlineLevel="0" collapsed="false">
      <c r="A7806" s="3" t="n">
        <v>7805</v>
      </c>
      <c r="B7806" s="3" t="s">
        <v>7811</v>
      </c>
      <c r="C7806" s="5" t="n">
        <f aca="false">MOD(A7806,45)</f>
        <v>20</v>
      </c>
      <c r="D7806" s="5" t="n">
        <f aca="false">A7806-1</f>
        <v>7804</v>
      </c>
      <c r="E7806" s="5" t="str">
        <f aca="false">IF(C7806=0,"U",VLOOKUP(D7806,A:B,2,0))</f>
        <v>P1001F</v>
      </c>
    </row>
    <row r="7807" customFormat="false" ht="15.75" hidden="false" customHeight="false" outlineLevel="0" collapsed="false">
      <c r="A7807" s="3" t="n">
        <v>7806</v>
      </c>
      <c r="B7807" s="3" t="s">
        <v>7812</v>
      </c>
      <c r="C7807" s="5" t="n">
        <f aca="false">MOD(A7807,45)</f>
        <v>21</v>
      </c>
      <c r="D7807" s="5" t="n">
        <f aca="false">A7807-1</f>
        <v>7805</v>
      </c>
      <c r="E7807" s="5" t="str">
        <f aca="false">IF(C7807=0,"U",VLOOKUP(D7807,A:B,2,0))</f>
        <v>P1001R</v>
      </c>
    </row>
    <row r="7808" customFormat="false" ht="15.75" hidden="false" customHeight="false" outlineLevel="0" collapsed="false">
      <c r="A7808" s="3" t="n">
        <v>7807</v>
      </c>
      <c r="B7808" s="3" t="s">
        <v>7813</v>
      </c>
      <c r="C7808" s="5" t="n">
        <f aca="false">MOD(A7808,45)</f>
        <v>22</v>
      </c>
      <c r="D7808" s="5" t="n">
        <f aca="false">A7808-1</f>
        <v>7806</v>
      </c>
      <c r="E7808" s="5" t="str">
        <f aca="false">IF(C7808=0,"U",VLOOKUP(D7808,A:B,2,0))</f>
        <v>P1002F</v>
      </c>
    </row>
    <row r="7809" customFormat="false" ht="15.75" hidden="false" customHeight="false" outlineLevel="0" collapsed="false">
      <c r="A7809" s="3" t="n">
        <v>7808</v>
      </c>
      <c r="B7809" s="3" t="s">
        <v>7814</v>
      </c>
      <c r="C7809" s="5" t="n">
        <f aca="false">MOD(A7809,45)</f>
        <v>23</v>
      </c>
      <c r="D7809" s="5" t="n">
        <f aca="false">A7809-1</f>
        <v>7807</v>
      </c>
      <c r="E7809" s="5" t="str">
        <f aca="false">IF(C7809=0,"U",VLOOKUP(D7809,A:B,2,0))</f>
        <v>P1002R</v>
      </c>
    </row>
    <row r="7810" customFormat="false" ht="15.75" hidden="false" customHeight="false" outlineLevel="0" collapsed="false">
      <c r="A7810" s="3" t="n">
        <v>7809</v>
      </c>
      <c r="B7810" s="3" t="s">
        <v>7815</v>
      </c>
      <c r="C7810" s="5" t="n">
        <f aca="false">MOD(A7810,45)</f>
        <v>24</v>
      </c>
      <c r="D7810" s="5" t="n">
        <f aca="false">A7810-1</f>
        <v>7808</v>
      </c>
      <c r="E7810" s="5" t="str">
        <f aca="false">IF(C7810=0,"U",VLOOKUP(D7810,A:B,2,0))</f>
        <v>P1003F</v>
      </c>
    </row>
    <row r="7811" customFormat="false" ht="15.75" hidden="false" customHeight="false" outlineLevel="0" collapsed="false">
      <c r="A7811" s="3" t="n">
        <v>7810</v>
      </c>
      <c r="B7811" s="3" t="s">
        <v>7816</v>
      </c>
      <c r="C7811" s="5" t="n">
        <f aca="false">MOD(A7811,45)</f>
        <v>25</v>
      </c>
      <c r="D7811" s="5" t="n">
        <f aca="false">A7811-1</f>
        <v>7809</v>
      </c>
      <c r="E7811" s="5" t="str">
        <f aca="false">IF(C7811=0,"U",VLOOKUP(D7811,A:B,2,0))</f>
        <v>P1003R</v>
      </c>
    </row>
    <row r="7812" customFormat="false" ht="15.75" hidden="false" customHeight="false" outlineLevel="0" collapsed="false">
      <c r="A7812" s="3" t="n">
        <v>7811</v>
      </c>
      <c r="B7812" s="3" t="s">
        <v>7817</v>
      </c>
      <c r="C7812" s="5" t="n">
        <f aca="false">MOD(A7812,45)</f>
        <v>26</v>
      </c>
      <c r="D7812" s="5" t="n">
        <f aca="false">A7812-1</f>
        <v>7810</v>
      </c>
      <c r="E7812" s="5" t="str">
        <f aca="false">IF(C7812=0,"U",VLOOKUP(D7812,A:B,2,0))</f>
        <v>P1004F</v>
      </c>
    </row>
    <row r="7813" customFormat="false" ht="15.75" hidden="false" customHeight="false" outlineLevel="0" collapsed="false">
      <c r="A7813" s="3" t="n">
        <v>7812</v>
      </c>
      <c r="B7813" s="3" t="s">
        <v>7818</v>
      </c>
      <c r="C7813" s="5" t="n">
        <f aca="false">MOD(A7813,45)</f>
        <v>27</v>
      </c>
      <c r="D7813" s="5" t="n">
        <f aca="false">A7813-1</f>
        <v>7811</v>
      </c>
      <c r="E7813" s="5" t="str">
        <f aca="false">IF(C7813=0,"U",VLOOKUP(D7813,A:B,2,0))</f>
        <v>P1004R</v>
      </c>
    </row>
    <row r="7814" customFormat="false" ht="15.75" hidden="false" customHeight="false" outlineLevel="0" collapsed="false">
      <c r="A7814" s="3" t="n">
        <v>7813</v>
      </c>
      <c r="B7814" s="3" t="s">
        <v>7819</v>
      </c>
      <c r="C7814" s="5" t="n">
        <f aca="false">MOD(A7814,45)</f>
        <v>28</v>
      </c>
      <c r="D7814" s="5" t="n">
        <f aca="false">A7814-1</f>
        <v>7812</v>
      </c>
      <c r="E7814" s="5" t="str">
        <f aca="false">IF(C7814=0,"U",VLOOKUP(D7814,A:B,2,0))</f>
        <v>P1005F</v>
      </c>
    </row>
    <row r="7815" customFormat="false" ht="15.75" hidden="false" customHeight="false" outlineLevel="0" collapsed="false">
      <c r="A7815" s="3" t="n">
        <v>7814</v>
      </c>
      <c r="B7815" s="3" t="s">
        <v>7820</v>
      </c>
      <c r="C7815" s="5" t="n">
        <f aca="false">MOD(A7815,45)</f>
        <v>29</v>
      </c>
      <c r="D7815" s="5" t="n">
        <f aca="false">A7815-1</f>
        <v>7813</v>
      </c>
      <c r="E7815" s="5" t="str">
        <f aca="false">IF(C7815=0,"U",VLOOKUP(D7815,A:B,2,0))</f>
        <v>P1005R</v>
      </c>
    </row>
    <row r="7816" customFormat="false" ht="15.75" hidden="false" customHeight="false" outlineLevel="0" collapsed="false">
      <c r="A7816" s="3" t="n">
        <v>7815</v>
      </c>
      <c r="B7816" s="3" t="s">
        <v>7821</v>
      </c>
      <c r="C7816" s="5" t="n">
        <f aca="false">MOD(A7816,45)</f>
        <v>30</v>
      </c>
      <c r="D7816" s="5" t="n">
        <f aca="false">A7816-1</f>
        <v>7814</v>
      </c>
      <c r="E7816" s="5" t="str">
        <f aca="false">IF(C7816=0,"U",VLOOKUP(D7816,A:B,2,0))</f>
        <v>P1006F</v>
      </c>
    </row>
    <row r="7817" customFormat="false" ht="15.75" hidden="false" customHeight="false" outlineLevel="0" collapsed="false">
      <c r="A7817" s="3" t="n">
        <v>7816</v>
      </c>
      <c r="B7817" s="3" t="s">
        <v>7822</v>
      </c>
      <c r="C7817" s="5" t="n">
        <f aca="false">MOD(A7817,45)</f>
        <v>31</v>
      </c>
      <c r="D7817" s="5" t="n">
        <f aca="false">A7817-1</f>
        <v>7815</v>
      </c>
      <c r="E7817" s="5" t="str">
        <f aca="false">IF(C7817=0,"U",VLOOKUP(D7817,A:B,2,0))</f>
        <v>P1006R</v>
      </c>
    </row>
    <row r="7818" customFormat="false" ht="15.75" hidden="false" customHeight="false" outlineLevel="0" collapsed="false">
      <c r="A7818" s="3" t="n">
        <v>7817</v>
      </c>
      <c r="B7818" s="3" t="s">
        <v>7823</v>
      </c>
      <c r="C7818" s="5" t="n">
        <f aca="false">MOD(A7818,45)</f>
        <v>32</v>
      </c>
      <c r="D7818" s="5" t="n">
        <f aca="false">A7818-1</f>
        <v>7816</v>
      </c>
      <c r="E7818" s="5" t="str">
        <f aca="false">IF(C7818=0,"U",VLOOKUP(D7818,A:B,2,0))</f>
        <v>P1007F</v>
      </c>
    </row>
    <row r="7819" customFormat="false" ht="15.75" hidden="false" customHeight="false" outlineLevel="0" collapsed="false">
      <c r="A7819" s="3" t="n">
        <v>7818</v>
      </c>
      <c r="B7819" s="3" t="s">
        <v>7824</v>
      </c>
      <c r="C7819" s="5" t="n">
        <f aca="false">MOD(A7819,45)</f>
        <v>33</v>
      </c>
      <c r="D7819" s="5" t="n">
        <f aca="false">A7819-1</f>
        <v>7817</v>
      </c>
      <c r="E7819" s="5" t="str">
        <f aca="false">IF(C7819=0,"U",VLOOKUP(D7819,A:B,2,0))</f>
        <v>P1007R</v>
      </c>
    </row>
    <row r="7820" customFormat="false" ht="15.75" hidden="false" customHeight="false" outlineLevel="0" collapsed="false">
      <c r="A7820" s="3" t="n">
        <v>7819</v>
      </c>
      <c r="B7820" s="3" t="s">
        <v>7825</v>
      </c>
      <c r="C7820" s="5" t="n">
        <f aca="false">MOD(A7820,45)</f>
        <v>34</v>
      </c>
      <c r="D7820" s="5" t="n">
        <f aca="false">A7820-1</f>
        <v>7818</v>
      </c>
      <c r="E7820" s="5" t="str">
        <f aca="false">IF(C7820=0,"U",VLOOKUP(D7820,A:B,2,0))</f>
        <v>P1008F</v>
      </c>
    </row>
    <row r="7821" customFormat="false" ht="15.75" hidden="false" customHeight="false" outlineLevel="0" collapsed="false">
      <c r="A7821" s="3" t="n">
        <v>7820</v>
      </c>
      <c r="B7821" s="3" t="s">
        <v>7826</v>
      </c>
      <c r="C7821" s="5" t="n">
        <f aca="false">MOD(A7821,45)</f>
        <v>35</v>
      </c>
      <c r="D7821" s="5" t="n">
        <f aca="false">A7821-1</f>
        <v>7819</v>
      </c>
      <c r="E7821" s="5" t="str">
        <f aca="false">IF(C7821=0,"U",VLOOKUP(D7821,A:B,2,0))</f>
        <v>P1008R</v>
      </c>
    </row>
    <row r="7822" customFormat="false" ht="15.75" hidden="false" customHeight="false" outlineLevel="0" collapsed="false">
      <c r="A7822" s="3" t="n">
        <v>7821</v>
      </c>
      <c r="B7822" s="3" t="s">
        <v>7827</v>
      </c>
      <c r="C7822" s="5" t="n">
        <f aca="false">MOD(A7822,45)</f>
        <v>36</v>
      </c>
      <c r="D7822" s="5" t="n">
        <f aca="false">A7822-1</f>
        <v>7820</v>
      </c>
      <c r="E7822" s="5" t="str">
        <f aca="false">IF(C7822=0,"U",VLOOKUP(D7822,A:B,2,0))</f>
        <v>Q0101F</v>
      </c>
    </row>
    <row r="7823" customFormat="false" ht="15.75" hidden="false" customHeight="false" outlineLevel="0" collapsed="false">
      <c r="A7823" s="3" t="n">
        <v>7822</v>
      </c>
      <c r="B7823" s="3" t="s">
        <v>7828</v>
      </c>
      <c r="C7823" s="5" t="n">
        <f aca="false">MOD(A7823,45)</f>
        <v>37</v>
      </c>
      <c r="D7823" s="5" t="n">
        <f aca="false">A7823-1</f>
        <v>7821</v>
      </c>
      <c r="E7823" s="5" t="str">
        <f aca="false">IF(C7823=0,"U",VLOOKUP(D7823,A:B,2,0))</f>
        <v>Q0102F</v>
      </c>
    </row>
    <row r="7824" customFormat="false" ht="15.75" hidden="false" customHeight="false" outlineLevel="0" collapsed="false">
      <c r="A7824" s="3" t="n">
        <v>7823</v>
      </c>
      <c r="B7824" s="3" t="s">
        <v>7829</v>
      </c>
      <c r="C7824" s="5" t="n">
        <f aca="false">MOD(A7824,45)</f>
        <v>38</v>
      </c>
      <c r="D7824" s="5" t="n">
        <f aca="false">A7824-1</f>
        <v>7822</v>
      </c>
      <c r="E7824" s="5" t="str">
        <f aca="false">IF(C7824=0,"U",VLOOKUP(D7824,A:B,2,0))</f>
        <v>Q0103F</v>
      </c>
    </row>
    <row r="7825" customFormat="false" ht="15.75" hidden="false" customHeight="false" outlineLevel="0" collapsed="false">
      <c r="A7825" s="3" t="n">
        <v>7824</v>
      </c>
      <c r="B7825" s="3" t="s">
        <v>7830</v>
      </c>
      <c r="C7825" s="5" t="n">
        <f aca="false">MOD(A7825,45)</f>
        <v>39</v>
      </c>
      <c r="D7825" s="5" t="n">
        <f aca="false">A7825-1</f>
        <v>7823</v>
      </c>
      <c r="E7825" s="5" t="str">
        <f aca="false">IF(C7825=0,"U",VLOOKUP(D7825,A:B,2,0))</f>
        <v>Q0104F</v>
      </c>
    </row>
    <row r="7826" customFormat="false" ht="15.75" hidden="false" customHeight="false" outlineLevel="0" collapsed="false">
      <c r="A7826" s="3" t="n">
        <v>7825</v>
      </c>
      <c r="B7826" s="3" t="s">
        <v>7831</v>
      </c>
      <c r="C7826" s="5" t="n">
        <f aca="false">MOD(A7826,45)</f>
        <v>40</v>
      </c>
      <c r="D7826" s="5" t="n">
        <f aca="false">A7826-1</f>
        <v>7824</v>
      </c>
      <c r="E7826" s="5" t="str">
        <f aca="false">IF(C7826=0,"U",VLOOKUP(D7826,A:B,2,0))</f>
        <v>Q0105F</v>
      </c>
    </row>
    <row r="7827" customFormat="false" ht="15.75" hidden="false" customHeight="false" outlineLevel="0" collapsed="false">
      <c r="A7827" s="3" t="n">
        <v>7826</v>
      </c>
      <c r="B7827" s="3" t="s">
        <v>7832</v>
      </c>
      <c r="C7827" s="5" t="n">
        <f aca="false">MOD(A7827,45)</f>
        <v>41</v>
      </c>
      <c r="D7827" s="5" t="n">
        <f aca="false">A7827-1</f>
        <v>7825</v>
      </c>
      <c r="E7827" s="5" t="str">
        <f aca="false">IF(C7827=0,"U",VLOOKUP(D7827,A:B,2,0))</f>
        <v>Q0106F</v>
      </c>
    </row>
    <row r="7828" customFormat="false" ht="15.75" hidden="false" customHeight="false" outlineLevel="0" collapsed="false">
      <c r="A7828" s="3" t="n">
        <v>7827</v>
      </c>
      <c r="B7828" s="3" t="s">
        <v>7833</v>
      </c>
      <c r="C7828" s="5" t="n">
        <f aca="false">MOD(A7828,45)</f>
        <v>42</v>
      </c>
      <c r="D7828" s="5" t="n">
        <f aca="false">A7828-1</f>
        <v>7826</v>
      </c>
      <c r="E7828" s="5" t="str">
        <f aca="false">IF(C7828=0,"U",VLOOKUP(D7828,A:B,2,0))</f>
        <v>Q0107F</v>
      </c>
    </row>
    <row r="7829" customFormat="false" ht="15.75" hidden="false" customHeight="false" outlineLevel="0" collapsed="false">
      <c r="A7829" s="3" t="n">
        <v>7828</v>
      </c>
      <c r="B7829" s="3" t="s">
        <v>7834</v>
      </c>
      <c r="C7829" s="5" t="n">
        <f aca="false">MOD(A7829,45)</f>
        <v>43</v>
      </c>
      <c r="D7829" s="5" t="n">
        <f aca="false">A7829-1</f>
        <v>7827</v>
      </c>
      <c r="E7829" s="5" t="str">
        <f aca="false">IF(C7829=0,"U",VLOOKUP(D7829,A:B,2,0))</f>
        <v>Q0108F</v>
      </c>
    </row>
    <row r="7830" customFormat="false" ht="15.75" hidden="false" customHeight="false" outlineLevel="0" collapsed="false">
      <c r="A7830" s="3" t="n">
        <v>7829</v>
      </c>
      <c r="B7830" s="3" t="s">
        <v>7835</v>
      </c>
      <c r="C7830" s="5" t="n">
        <f aca="false">MOD(A7830,45)</f>
        <v>44</v>
      </c>
      <c r="D7830" s="5" t="n">
        <f aca="false">A7830-1</f>
        <v>7828</v>
      </c>
      <c r="E7830" s="5" t="str">
        <f aca="false">IF(C7830=0,"U",VLOOKUP(D7830,A:B,2,0))</f>
        <v>Q0201F</v>
      </c>
    </row>
    <row r="7831" customFormat="false" ht="15.75" hidden="false" customHeight="false" outlineLevel="0" collapsed="false">
      <c r="A7831" s="3" t="n">
        <v>7830</v>
      </c>
      <c r="B7831" s="3" t="s">
        <v>7836</v>
      </c>
      <c r="C7831" s="5" t="n">
        <f aca="false">MOD(A7831,45)</f>
        <v>0</v>
      </c>
      <c r="D7831" s="5" t="n">
        <f aca="false">A7831-1</f>
        <v>7829</v>
      </c>
      <c r="E7831" s="5" t="str">
        <f aca="false">IF(C7831=0,"U",VLOOKUP(D7831,A:B,2,0))</f>
        <v>U</v>
      </c>
    </row>
    <row r="7832" customFormat="false" ht="15.75" hidden="false" customHeight="false" outlineLevel="0" collapsed="false">
      <c r="A7832" s="3" t="n">
        <v>7831</v>
      </c>
      <c r="B7832" s="3" t="s">
        <v>7837</v>
      </c>
      <c r="C7832" s="5" t="n">
        <f aca="false">MOD(A7832,45)</f>
        <v>1</v>
      </c>
      <c r="D7832" s="5" t="n">
        <f aca="false">A7832-1</f>
        <v>7830</v>
      </c>
      <c r="E7832" s="5" t="str">
        <f aca="false">IF(C7832=0,"U",VLOOKUP(D7832,A:B,2,0))</f>
        <v>Q0203F</v>
      </c>
    </row>
    <row r="7833" customFormat="false" ht="15.75" hidden="false" customHeight="false" outlineLevel="0" collapsed="false">
      <c r="A7833" s="3" t="n">
        <v>7832</v>
      </c>
      <c r="B7833" s="3" t="s">
        <v>7838</v>
      </c>
      <c r="C7833" s="5" t="n">
        <f aca="false">MOD(A7833,45)</f>
        <v>2</v>
      </c>
      <c r="D7833" s="5" t="n">
        <f aca="false">A7833-1</f>
        <v>7831</v>
      </c>
      <c r="E7833" s="5" t="str">
        <f aca="false">IF(C7833=0,"U",VLOOKUP(D7833,A:B,2,0))</f>
        <v>Q0204F</v>
      </c>
    </row>
    <row r="7834" customFormat="false" ht="15.75" hidden="false" customHeight="false" outlineLevel="0" collapsed="false">
      <c r="A7834" s="3" t="n">
        <v>7833</v>
      </c>
      <c r="B7834" s="3" t="s">
        <v>7839</v>
      </c>
      <c r="C7834" s="5" t="n">
        <f aca="false">MOD(A7834,45)</f>
        <v>3</v>
      </c>
      <c r="D7834" s="5" t="n">
        <f aca="false">A7834-1</f>
        <v>7832</v>
      </c>
      <c r="E7834" s="5" t="str">
        <f aca="false">IF(C7834=0,"U",VLOOKUP(D7834,A:B,2,0))</f>
        <v>Q0205F</v>
      </c>
    </row>
    <row r="7835" customFormat="false" ht="15.75" hidden="false" customHeight="false" outlineLevel="0" collapsed="false">
      <c r="A7835" s="3" t="n">
        <v>7834</v>
      </c>
      <c r="B7835" s="3" t="s">
        <v>7840</v>
      </c>
      <c r="C7835" s="5" t="n">
        <f aca="false">MOD(A7835,45)</f>
        <v>4</v>
      </c>
      <c r="D7835" s="5" t="n">
        <f aca="false">A7835-1</f>
        <v>7833</v>
      </c>
      <c r="E7835" s="5" t="str">
        <f aca="false">IF(C7835=0,"U",VLOOKUP(D7835,A:B,2,0))</f>
        <v>Q0206F</v>
      </c>
    </row>
    <row r="7836" customFormat="false" ht="15.75" hidden="false" customHeight="false" outlineLevel="0" collapsed="false">
      <c r="A7836" s="3" t="n">
        <v>7835</v>
      </c>
      <c r="B7836" s="3" t="s">
        <v>7841</v>
      </c>
      <c r="C7836" s="5" t="n">
        <f aca="false">MOD(A7836,45)</f>
        <v>5</v>
      </c>
      <c r="D7836" s="5" t="n">
        <f aca="false">A7836-1</f>
        <v>7834</v>
      </c>
      <c r="E7836" s="5" t="str">
        <f aca="false">IF(C7836=0,"U",VLOOKUP(D7836,A:B,2,0))</f>
        <v>Q0207F</v>
      </c>
    </row>
    <row r="7837" customFormat="false" ht="15.75" hidden="false" customHeight="false" outlineLevel="0" collapsed="false">
      <c r="A7837" s="3" t="n">
        <v>7836</v>
      </c>
      <c r="B7837" s="3" t="s">
        <v>7842</v>
      </c>
      <c r="C7837" s="5" t="n">
        <f aca="false">MOD(A7837,45)</f>
        <v>6</v>
      </c>
      <c r="D7837" s="5" t="n">
        <f aca="false">A7837-1</f>
        <v>7835</v>
      </c>
      <c r="E7837" s="5" t="str">
        <f aca="false">IF(C7837=0,"U",VLOOKUP(D7837,A:B,2,0))</f>
        <v>Q0208F</v>
      </c>
    </row>
    <row r="7838" customFormat="false" ht="15.75" hidden="false" customHeight="false" outlineLevel="0" collapsed="false">
      <c r="A7838" s="3" t="n">
        <v>7837</v>
      </c>
      <c r="B7838" s="3" t="s">
        <v>7843</v>
      </c>
      <c r="C7838" s="5" t="n">
        <f aca="false">MOD(A7838,45)</f>
        <v>7</v>
      </c>
      <c r="D7838" s="5" t="n">
        <f aca="false">A7838-1</f>
        <v>7836</v>
      </c>
      <c r="E7838" s="5" t="str">
        <f aca="false">IF(C7838=0,"U",VLOOKUP(D7838,A:B,2,0))</f>
        <v>Q0301F</v>
      </c>
    </row>
    <row r="7839" customFormat="false" ht="15.75" hidden="false" customHeight="false" outlineLevel="0" collapsed="false">
      <c r="A7839" s="3" t="n">
        <v>7838</v>
      </c>
      <c r="B7839" s="3" t="s">
        <v>7844</v>
      </c>
      <c r="C7839" s="5" t="n">
        <f aca="false">MOD(A7839,45)</f>
        <v>8</v>
      </c>
      <c r="D7839" s="5" t="n">
        <f aca="false">A7839-1</f>
        <v>7837</v>
      </c>
      <c r="E7839" s="5" t="str">
        <f aca="false">IF(C7839=0,"U",VLOOKUP(D7839,A:B,2,0))</f>
        <v>Q0302F</v>
      </c>
    </row>
    <row r="7840" customFormat="false" ht="15.75" hidden="false" customHeight="false" outlineLevel="0" collapsed="false">
      <c r="A7840" s="3" t="n">
        <v>7839</v>
      </c>
      <c r="B7840" s="3" t="s">
        <v>7845</v>
      </c>
      <c r="C7840" s="5" t="n">
        <f aca="false">MOD(A7840,45)</f>
        <v>9</v>
      </c>
      <c r="D7840" s="5" t="n">
        <f aca="false">A7840-1</f>
        <v>7838</v>
      </c>
      <c r="E7840" s="5" t="str">
        <f aca="false">IF(C7840=0,"U",VLOOKUP(D7840,A:B,2,0))</f>
        <v>Q0303F</v>
      </c>
    </row>
    <row r="7841" customFormat="false" ht="15.75" hidden="false" customHeight="false" outlineLevel="0" collapsed="false">
      <c r="A7841" s="3" t="n">
        <v>7840</v>
      </c>
      <c r="B7841" s="3" t="s">
        <v>7846</v>
      </c>
      <c r="C7841" s="5" t="n">
        <f aca="false">MOD(A7841,45)</f>
        <v>10</v>
      </c>
      <c r="D7841" s="5" t="n">
        <f aca="false">A7841-1</f>
        <v>7839</v>
      </c>
      <c r="E7841" s="5" t="str">
        <f aca="false">IF(C7841=0,"U",VLOOKUP(D7841,A:B,2,0))</f>
        <v>Q0304F</v>
      </c>
    </row>
    <row r="7842" customFormat="false" ht="15.75" hidden="false" customHeight="false" outlineLevel="0" collapsed="false">
      <c r="A7842" s="3" t="n">
        <v>7841</v>
      </c>
      <c r="B7842" s="3" t="s">
        <v>7847</v>
      </c>
      <c r="C7842" s="5" t="n">
        <f aca="false">MOD(A7842,45)</f>
        <v>11</v>
      </c>
      <c r="D7842" s="5" t="n">
        <f aca="false">A7842-1</f>
        <v>7840</v>
      </c>
      <c r="E7842" s="5" t="str">
        <f aca="false">IF(C7842=0,"U",VLOOKUP(D7842,A:B,2,0))</f>
        <v>Q0305F</v>
      </c>
    </row>
    <row r="7843" customFormat="false" ht="15.75" hidden="false" customHeight="false" outlineLevel="0" collapsed="false">
      <c r="A7843" s="3" t="n">
        <v>7842</v>
      </c>
      <c r="B7843" s="3" t="s">
        <v>7848</v>
      </c>
      <c r="C7843" s="5" t="n">
        <f aca="false">MOD(A7843,45)</f>
        <v>12</v>
      </c>
      <c r="D7843" s="5" t="n">
        <f aca="false">A7843-1</f>
        <v>7841</v>
      </c>
      <c r="E7843" s="5" t="str">
        <f aca="false">IF(C7843=0,"U",VLOOKUP(D7843,A:B,2,0))</f>
        <v>Q0306F</v>
      </c>
    </row>
    <row r="7844" customFormat="false" ht="15.75" hidden="false" customHeight="false" outlineLevel="0" collapsed="false">
      <c r="A7844" s="3" t="n">
        <v>7843</v>
      </c>
      <c r="B7844" s="3" t="s">
        <v>7849</v>
      </c>
      <c r="C7844" s="5" t="n">
        <f aca="false">MOD(A7844,45)</f>
        <v>13</v>
      </c>
      <c r="D7844" s="5" t="n">
        <f aca="false">A7844-1</f>
        <v>7842</v>
      </c>
      <c r="E7844" s="5" t="str">
        <f aca="false">IF(C7844=0,"U",VLOOKUP(D7844,A:B,2,0))</f>
        <v>Q0307F</v>
      </c>
    </row>
    <row r="7845" customFormat="false" ht="15.75" hidden="false" customHeight="false" outlineLevel="0" collapsed="false">
      <c r="A7845" s="3" t="n">
        <v>7844</v>
      </c>
      <c r="B7845" s="3" t="s">
        <v>7850</v>
      </c>
      <c r="C7845" s="5" t="n">
        <f aca="false">MOD(A7845,45)</f>
        <v>14</v>
      </c>
      <c r="D7845" s="5" t="n">
        <f aca="false">A7845-1</f>
        <v>7843</v>
      </c>
      <c r="E7845" s="5" t="str">
        <f aca="false">IF(C7845=0,"U",VLOOKUP(D7845,A:B,2,0))</f>
        <v>Q0308F</v>
      </c>
    </row>
    <row r="7846" customFormat="false" ht="15.75" hidden="false" customHeight="false" outlineLevel="0" collapsed="false">
      <c r="A7846" s="3" t="n">
        <v>7845</v>
      </c>
      <c r="B7846" s="3" t="s">
        <v>7851</v>
      </c>
      <c r="C7846" s="5" t="n">
        <f aca="false">MOD(A7846,45)</f>
        <v>15</v>
      </c>
      <c r="D7846" s="5" t="n">
        <f aca="false">A7846-1</f>
        <v>7844</v>
      </c>
      <c r="E7846" s="5" t="str">
        <f aca="false">IF(C7846=0,"U",VLOOKUP(D7846,A:B,2,0))</f>
        <v>Q0401F</v>
      </c>
    </row>
    <row r="7847" customFormat="false" ht="15.75" hidden="false" customHeight="false" outlineLevel="0" collapsed="false">
      <c r="A7847" s="3" t="n">
        <v>7846</v>
      </c>
      <c r="B7847" s="3" t="s">
        <v>7852</v>
      </c>
      <c r="C7847" s="5" t="n">
        <f aca="false">MOD(A7847,45)</f>
        <v>16</v>
      </c>
      <c r="D7847" s="5" t="n">
        <f aca="false">A7847-1</f>
        <v>7845</v>
      </c>
      <c r="E7847" s="5" t="str">
        <f aca="false">IF(C7847=0,"U",VLOOKUP(D7847,A:B,2,0))</f>
        <v>Q0402F</v>
      </c>
    </row>
    <row r="7848" customFormat="false" ht="15.75" hidden="false" customHeight="false" outlineLevel="0" collapsed="false">
      <c r="A7848" s="3" t="n">
        <v>7847</v>
      </c>
      <c r="B7848" s="3" t="s">
        <v>7853</v>
      </c>
      <c r="C7848" s="5" t="n">
        <f aca="false">MOD(A7848,45)</f>
        <v>17</v>
      </c>
      <c r="D7848" s="5" t="n">
        <f aca="false">A7848-1</f>
        <v>7846</v>
      </c>
      <c r="E7848" s="5" t="str">
        <f aca="false">IF(C7848=0,"U",VLOOKUP(D7848,A:B,2,0))</f>
        <v>Q0403F</v>
      </c>
    </row>
    <row r="7849" customFormat="false" ht="15.75" hidden="false" customHeight="false" outlineLevel="0" collapsed="false">
      <c r="A7849" s="3" t="n">
        <v>7848</v>
      </c>
      <c r="B7849" s="3" t="s">
        <v>7854</v>
      </c>
      <c r="C7849" s="5" t="n">
        <f aca="false">MOD(A7849,45)</f>
        <v>18</v>
      </c>
      <c r="D7849" s="5" t="n">
        <f aca="false">A7849-1</f>
        <v>7847</v>
      </c>
      <c r="E7849" s="5" t="str">
        <f aca="false">IF(C7849=0,"U",VLOOKUP(D7849,A:B,2,0))</f>
        <v>Q0404F</v>
      </c>
    </row>
    <row r="7850" customFormat="false" ht="15.75" hidden="false" customHeight="false" outlineLevel="0" collapsed="false">
      <c r="A7850" s="3" t="n">
        <v>7849</v>
      </c>
      <c r="B7850" s="3" t="s">
        <v>7855</v>
      </c>
      <c r="C7850" s="5" t="n">
        <f aca="false">MOD(A7850,45)</f>
        <v>19</v>
      </c>
      <c r="D7850" s="5" t="n">
        <f aca="false">A7850-1</f>
        <v>7848</v>
      </c>
      <c r="E7850" s="5" t="str">
        <f aca="false">IF(C7850=0,"U",VLOOKUP(D7850,A:B,2,0))</f>
        <v>Q0405F</v>
      </c>
    </row>
    <row r="7851" customFormat="false" ht="15.75" hidden="false" customHeight="false" outlineLevel="0" collapsed="false">
      <c r="A7851" s="3" t="n">
        <v>7850</v>
      </c>
      <c r="B7851" s="3" t="s">
        <v>7856</v>
      </c>
      <c r="C7851" s="5" t="n">
        <f aca="false">MOD(A7851,45)</f>
        <v>20</v>
      </c>
      <c r="D7851" s="5" t="n">
        <f aca="false">A7851-1</f>
        <v>7849</v>
      </c>
      <c r="E7851" s="5" t="str">
        <f aca="false">IF(C7851=0,"U",VLOOKUP(D7851,A:B,2,0))</f>
        <v>Q0406F</v>
      </c>
    </row>
    <row r="7852" customFormat="false" ht="15.75" hidden="false" customHeight="false" outlineLevel="0" collapsed="false">
      <c r="A7852" s="3" t="n">
        <v>7851</v>
      </c>
      <c r="B7852" s="3" t="s">
        <v>7857</v>
      </c>
      <c r="C7852" s="5" t="n">
        <f aca="false">MOD(A7852,45)</f>
        <v>21</v>
      </c>
      <c r="D7852" s="5" t="n">
        <f aca="false">A7852-1</f>
        <v>7850</v>
      </c>
      <c r="E7852" s="5" t="str">
        <f aca="false">IF(C7852=0,"U",VLOOKUP(D7852,A:B,2,0))</f>
        <v>Q0407F</v>
      </c>
    </row>
    <row r="7853" customFormat="false" ht="15.75" hidden="false" customHeight="false" outlineLevel="0" collapsed="false">
      <c r="A7853" s="3" t="n">
        <v>7852</v>
      </c>
      <c r="B7853" s="3" t="s">
        <v>7858</v>
      </c>
      <c r="C7853" s="5" t="n">
        <f aca="false">MOD(A7853,45)</f>
        <v>22</v>
      </c>
      <c r="D7853" s="5" t="n">
        <f aca="false">A7853-1</f>
        <v>7851</v>
      </c>
      <c r="E7853" s="5" t="str">
        <f aca="false">IF(C7853=0,"U",VLOOKUP(D7853,A:B,2,0))</f>
        <v>Q0408F</v>
      </c>
    </row>
    <row r="7854" customFormat="false" ht="15.75" hidden="false" customHeight="false" outlineLevel="0" collapsed="false">
      <c r="A7854" s="3" t="n">
        <v>7853</v>
      </c>
      <c r="B7854" s="3" t="s">
        <v>7859</v>
      </c>
      <c r="C7854" s="5" t="n">
        <f aca="false">MOD(A7854,45)</f>
        <v>23</v>
      </c>
      <c r="D7854" s="5" t="n">
        <f aca="false">A7854-1</f>
        <v>7852</v>
      </c>
      <c r="E7854" s="5" t="str">
        <f aca="false">IF(C7854=0,"U",VLOOKUP(D7854,A:B,2,0))</f>
        <v>Q0501F</v>
      </c>
    </row>
    <row r="7855" customFormat="false" ht="15.75" hidden="false" customHeight="false" outlineLevel="0" collapsed="false">
      <c r="A7855" s="3" t="n">
        <v>7854</v>
      </c>
      <c r="B7855" s="3" t="s">
        <v>7860</v>
      </c>
      <c r="C7855" s="5" t="n">
        <f aca="false">MOD(A7855,45)</f>
        <v>24</v>
      </c>
      <c r="D7855" s="5" t="n">
        <f aca="false">A7855-1</f>
        <v>7853</v>
      </c>
      <c r="E7855" s="5" t="str">
        <f aca="false">IF(C7855=0,"U",VLOOKUP(D7855,A:B,2,0))</f>
        <v>Q0502F</v>
      </c>
    </row>
    <row r="7856" customFormat="false" ht="15.75" hidden="false" customHeight="false" outlineLevel="0" collapsed="false">
      <c r="A7856" s="3" t="n">
        <v>7855</v>
      </c>
      <c r="B7856" s="3" t="s">
        <v>7861</v>
      </c>
      <c r="C7856" s="5" t="n">
        <f aca="false">MOD(A7856,45)</f>
        <v>25</v>
      </c>
      <c r="D7856" s="5" t="n">
        <f aca="false">A7856-1</f>
        <v>7854</v>
      </c>
      <c r="E7856" s="5" t="str">
        <f aca="false">IF(C7856=0,"U",VLOOKUP(D7856,A:B,2,0))</f>
        <v>Q0503F</v>
      </c>
    </row>
    <row r="7857" customFormat="false" ht="15.75" hidden="false" customHeight="false" outlineLevel="0" collapsed="false">
      <c r="A7857" s="3" t="n">
        <v>7856</v>
      </c>
      <c r="B7857" s="3" t="s">
        <v>7862</v>
      </c>
      <c r="C7857" s="5" t="n">
        <f aca="false">MOD(A7857,45)</f>
        <v>26</v>
      </c>
      <c r="D7857" s="5" t="n">
        <f aca="false">A7857-1</f>
        <v>7855</v>
      </c>
      <c r="E7857" s="5" t="str">
        <f aca="false">IF(C7857=0,"U",VLOOKUP(D7857,A:B,2,0))</f>
        <v>Q0504F</v>
      </c>
    </row>
    <row r="7858" customFormat="false" ht="15.75" hidden="false" customHeight="false" outlineLevel="0" collapsed="false">
      <c r="A7858" s="3" t="n">
        <v>7857</v>
      </c>
      <c r="B7858" s="3" t="s">
        <v>7863</v>
      </c>
      <c r="C7858" s="5" t="n">
        <f aca="false">MOD(A7858,45)</f>
        <v>27</v>
      </c>
      <c r="D7858" s="5" t="n">
        <f aca="false">A7858-1</f>
        <v>7856</v>
      </c>
      <c r="E7858" s="5" t="str">
        <f aca="false">IF(C7858=0,"U",VLOOKUP(D7858,A:B,2,0))</f>
        <v>Q0505F</v>
      </c>
    </row>
    <row r="7859" customFormat="false" ht="15.75" hidden="false" customHeight="false" outlineLevel="0" collapsed="false">
      <c r="A7859" s="3" t="n">
        <v>7858</v>
      </c>
      <c r="B7859" s="3" t="s">
        <v>7864</v>
      </c>
      <c r="C7859" s="5" t="n">
        <f aca="false">MOD(A7859,45)</f>
        <v>28</v>
      </c>
      <c r="D7859" s="5" t="n">
        <f aca="false">A7859-1</f>
        <v>7857</v>
      </c>
      <c r="E7859" s="5" t="str">
        <f aca="false">IF(C7859=0,"U",VLOOKUP(D7859,A:B,2,0))</f>
        <v>Q0506F</v>
      </c>
    </row>
    <row r="7860" customFormat="false" ht="15.75" hidden="false" customHeight="false" outlineLevel="0" collapsed="false">
      <c r="A7860" s="3" t="n">
        <v>7859</v>
      </c>
      <c r="B7860" s="3" t="s">
        <v>7865</v>
      </c>
      <c r="C7860" s="5" t="n">
        <f aca="false">MOD(A7860,45)</f>
        <v>29</v>
      </c>
      <c r="D7860" s="5" t="n">
        <f aca="false">A7860-1</f>
        <v>7858</v>
      </c>
      <c r="E7860" s="5" t="str">
        <f aca="false">IF(C7860=0,"U",VLOOKUP(D7860,A:B,2,0))</f>
        <v>Q0507F</v>
      </c>
    </row>
    <row r="7861" customFormat="false" ht="15.75" hidden="false" customHeight="false" outlineLevel="0" collapsed="false">
      <c r="A7861" s="3" t="n">
        <v>7860</v>
      </c>
      <c r="B7861" s="3" t="s">
        <v>7866</v>
      </c>
      <c r="C7861" s="5" t="n">
        <f aca="false">MOD(A7861,45)</f>
        <v>30</v>
      </c>
      <c r="D7861" s="5" t="n">
        <f aca="false">A7861-1</f>
        <v>7859</v>
      </c>
      <c r="E7861" s="5" t="str">
        <f aca="false">IF(C7861=0,"U",VLOOKUP(D7861,A:B,2,0))</f>
        <v>Q0508F</v>
      </c>
    </row>
    <row r="7862" customFormat="false" ht="15.75" hidden="false" customHeight="false" outlineLevel="0" collapsed="false">
      <c r="A7862" s="3" t="n">
        <v>7861</v>
      </c>
      <c r="B7862" s="3" t="s">
        <v>7867</v>
      </c>
      <c r="C7862" s="5" t="n">
        <f aca="false">MOD(A7862,45)</f>
        <v>31</v>
      </c>
      <c r="D7862" s="5" t="n">
        <f aca="false">A7862-1</f>
        <v>7860</v>
      </c>
      <c r="E7862" s="5" t="str">
        <f aca="false">IF(C7862=0,"U",VLOOKUP(D7862,A:B,2,0))</f>
        <v>Q0601F</v>
      </c>
    </row>
    <row r="7863" customFormat="false" ht="15.75" hidden="false" customHeight="false" outlineLevel="0" collapsed="false">
      <c r="A7863" s="3" t="n">
        <v>7862</v>
      </c>
      <c r="B7863" s="3" t="s">
        <v>7868</v>
      </c>
      <c r="C7863" s="5" t="n">
        <f aca="false">MOD(A7863,45)</f>
        <v>32</v>
      </c>
      <c r="D7863" s="5" t="n">
        <f aca="false">A7863-1</f>
        <v>7861</v>
      </c>
      <c r="E7863" s="5" t="str">
        <f aca="false">IF(C7863=0,"U",VLOOKUP(D7863,A:B,2,0))</f>
        <v>Q0602F</v>
      </c>
    </row>
    <row r="7864" customFormat="false" ht="15.75" hidden="false" customHeight="false" outlineLevel="0" collapsed="false">
      <c r="A7864" s="3" t="n">
        <v>7863</v>
      </c>
      <c r="B7864" s="3" t="s">
        <v>7869</v>
      </c>
      <c r="C7864" s="5" t="n">
        <f aca="false">MOD(A7864,45)</f>
        <v>33</v>
      </c>
      <c r="D7864" s="5" t="n">
        <f aca="false">A7864-1</f>
        <v>7862</v>
      </c>
      <c r="E7864" s="5" t="str">
        <f aca="false">IF(C7864=0,"U",VLOOKUP(D7864,A:B,2,0))</f>
        <v>Q0603F</v>
      </c>
    </row>
    <row r="7865" customFormat="false" ht="15.75" hidden="false" customHeight="false" outlineLevel="0" collapsed="false">
      <c r="A7865" s="3" t="n">
        <v>7864</v>
      </c>
      <c r="B7865" s="3" t="s">
        <v>7870</v>
      </c>
      <c r="C7865" s="5" t="n">
        <f aca="false">MOD(A7865,45)</f>
        <v>34</v>
      </c>
      <c r="D7865" s="5" t="n">
        <f aca="false">A7865-1</f>
        <v>7863</v>
      </c>
      <c r="E7865" s="5" t="str">
        <f aca="false">IF(C7865=0,"U",VLOOKUP(D7865,A:B,2,0))</f>
        <v>Q0604F</v>
      </c>
    </row>
    <row r="7866" customFormat="false" ht="15.75" hidden="false" customHeight="false" outlineLevel="0" collapsed="false">
      <c r="A7866" s="3" t="n">
        <v>7865</v>
      </c>
      <c r="B7866" s="3" t="s">
        <v>7871</v>
      </c>
      <c r="C7866" s="5" t="n">
        <f aca="false">MOD(A7866,45)</f>
        <v>35</v>
      </c>
      <c r="D7866" s="5" t="n">
        <f aca="false">A7866-1</f>
        <v>7864</v>
      </c>
      <c r="E7866" s="5" t="str">
        <f aca="false">IF(C7866=0,"U",VLOOKUP(D7866,A:B,2,0))</f>
        <v>Q0605F</v>
      </c>
    </row>
    <row r="7867" customFormat="false" ht="15.75" hidden="false" customHeight="false" outlineLevel="0" collapsed="false">
      <c r="A7867" s="3" t="n">
        <v>7866</v>
      </c>
      <c r="B7867" s="3" t="s">
        <v>7872</v>
      </c>
      <c r="C7867" s="5" t="n">
        <f aca="false">MOD(A7867,45)</f>
        <v>36</v>
      </c>
      <c r="D7867" s="5" t="n">
        <f aca="false">A7867-1</f>
        <v>7865</v>
      </c>
      <c r="E7867" s="5" t="str">
        <f aca="false">IF(C7867=0,"U",VLOOKUP(D7867,A:B,2,0))</f>
        <v>Q0606F</v>
      </c>
    </row>
    <row r="7868" customFormat="false" ht="15.75" hidden="false" customHeight="false" outlineLevel="0" collapsed="false">
      <c r="A7868" s="3" t="n">
        <v>7867</v>
      </c>
      <c r="B7868" s="3" t="s">
        <v>7873</v>
      </c>
      <c r="C7868" s="5" t="n">
        <f aca="false">MOD(A7868,45)</f>
        <v>37</v>
      </c>
      <c r="D7868" s="5" t="n">
        <f aca="false">A7868-1</f>
        <v>7866</v>
      </c>
      <c r="E7868" s="5" t="str">
        <f aca="false">IF(C7868=0,"U",VLOOKUP(D7868,A:B,2,0))</f>
        <v>Q0607F</v>
      </c>
    </row>
    <row r="7869" customFormat="false" ht="15.75" hidden="false" customHeight="false" outlineLevel="0" collapsed="false">
      <c r="A7869" s="3" t="n">
        <v>7868</v>
      </c>
      <c r="B7869" s="3" t="s">
        <v>7874</v>
      </c>
      <c r="C7869" s="5" t="n">
        <f aca="false">MOD(A7869,45)</f>
        <v>38</v>
      </c>
      <c r="D7869" s="5" t="n">
        <f aca="false">A7869-1</f>
        <v>7867</v>
      </c>
      <c r="E7869" s="5" t="str">
        <f aca="false">IF(C7869=0,"U",VLOOKUP(D7869,A:B,2,0))</f>
        <v>Q0608F</v>
      </c>
    </row>
    <row r="7870" customFormat="false" ht="15.75" hidden="false" customHeight="false" outlineLevel="0" collapsed="false">
      <c r="A7870" s="3" t="n">
        <v>7869</v>
      </c>
      <c r="B7870" s="3" t="s">
        <v>7875</v>
      </c>
      <c r="C7870" s="5" t="n">
        <f aca="false">MOD(A7870,45)</f>
        <v>39</v>
      </c>
      <c r="D7870" s="5" t="n">
        <f aca="false">A7870-1</f>
        <v>7868</v>
      </c>
      <c r="E7870" s="5" t="str">
        <f aca="false">IF(C7870=0,"U",VLOOKUP(D7870,A:B,2,0))</f>
        <v>Q0701F</v>
      </c>
    </row>
    <row r="7871" customFormat="false" ht="15.75" hidden="false" customHeight="false" outlineLevel="0" collapsed="false">
      <c r="A7871" s="3" t="n">
        <v>7870</v>
      </c>
      <c r="B7871" s="3" t="s">
        <v>7876</v>
      </c>
      <c r="C7871" s="5" t="n">
        <f aca="false">MOD(A7871,45)</f>
        <v>40</v>
      </c>
      <c r="D7871" s="5" t="n">
        <f aca="false">A7871-1</f>
        <v>7869</v>
      </c>
      <c r="E7871" s="5" t="str">
        <f aca="false">IF(C7871=0,"U",VLOOKUP(D7871,A:B,2,0))</f>
        <v>Q0702F</v>
      </c>
    </row>
    <row r="7872" customFormat="false" ht="15.75" hidden="false" customHeight="false" outlineLevel="0" collapsed="false">
      <c r="A7872" s="3" t="n">
        <v>7871</v>
      </c>
      <c r="B7872" s="3" t="s">
        <v>7877</v>
      </c>
      <c r="C7872" s="5" t="n">
        <f aca="false">MOD(A7872,45)</f>
        <v>41</v>
      </c>
      <c r="D7872" s="5" t="n">
        <f aca="false">A7872-1</f>
        <v>7870</v>
      </c>
      <c r="E7872" s="5" t="str">
        <f aca="false">IF(C7872=0,"U",VLOOKUP(D7872,A:B,2,0))</f>
        <v>Q0703F</v>
      </c>
    </row>
    <row r="7873" customFormat="false" ht="15.75" hidden="false" customHeight="false" outlineLevel="0" collapsed="false">
      <c r="A7873" s="3" t="n">
        <v>7872</v>
      </c>
      <c r="B7873" s="3" t="s">
        <v>7878</v>
      </c>
      <c r="C7873" s="5" t="n">
        <f aca="false">MOD(A7873,45)</f>
        <v>42</v>
      </c>
      <c r="D7873" s="5" t="n">
        <f aca="false">A7873-1</f>
        <v>7871</v>
      </c>
      <c r="E7873" s="5" t="str">
        <f aca="false">IF(C7873=0,"U",VLOOKUP(D7873,A:B,2,0))</f>
        <v>Q0704F</v>
      </c>
    </row>
    <row r="7874" customFormat="false" ht="15.75" hidden="false" customHeight="false" outlineLevel="0" collapsed="false">
      <c r="A7874" s="3" t="n">
        <v>7873</v>
      </c>
      <c r="B7874" s="3" t="s">
        <v>7879</v>
      </c>
      <c r="C7874" s="5" t="n">
        <f aca="false">MOD(A7874,45)</f>
        <v>43</v>
      </c>
      <c r="D7874" s="5" t="n">
        <f aca="false">A7874-1</f>
        <v>7872</v>
      </c>
      <c r="E7874" s="5" t="str">
        <f aca="false">IF(C7874=0,"U",VLOOKUP(D7874,A:B,2,0))</f>
        <v>Q0705F</v>
      </c>
    </row>
    <row r="7875" customFormat="false" ht="15.75" hidden="false" customHeight="false" outlineLevel="0" collapsed="false">
      <c r="A7875" s="3" t="n">
        <v>7874</v>
      </c>
      <c r="B7875" s="3" t="s">
        <v>7880</v>
      </c>
      <c r="C7875" s="5" t="n">
        <f aca="false">MOD(A7875,45)</f>
        <v>44</v>
      </c>
      <c r="D7875" s="5" t="n">
        <f aca="false">A7875-1</f>
        <v>7873</v>
      </c>
      <c r="E7875" s="5" t="str">
        <f aca="false">IF(C7875=0,"U",VLOOKUP(D7875,A:B,2,0))</f>
        <v>Q0706F</v>
      </c>
    </row>
    <row r="7876" customFormat="false" ht="15.75" hidden="false" customHeight="false" outlineLevel="0" collapsed="false">
      <c r="A7876" s="3" t="n">
        <v>7875</v>
      </c>
      <c r="B7876" s="3" t="s">
        <v>7881</v>
      </c>
      <c r="C7876" s="5" t="n">
        <f aca="false">MOD(A7876,45)</f>
        <v>0</v>
      </c>
      <c r="D7876" s="5" t="n">
        <f aca="false">A7876-1</f>
        <v>7874</v>
      </c>
      <c r="E7876" s="5" t="str">
        <f aca="false">IF(C7876=0,"U",VLOOKUP(D7876,A:B,2,0))</f>
        <v>U</v>
      </c>
    </row>
    <row r="7877" customFormat="false" ht="15.75" hidden="false" customHeight="false" outlineLevel="0" collapsed="false">
      <c r="A7877" s="3" t="n">
        <v>7876</v>
      </c>
      <c r="B7877" s="3" t="s">
        <v>7882</v>
      </c>
      <c r="C7877" s="5" t="n">
        <f aca="false">MOD(A7877,45)</f>
        <v>1</v>
      </c>
      <c r="D7877" s="5" t="n">
        <f aca="false">A7877-1</f>
        <v>7875</v>
      </c>
      <c r="E7877" s="5" t="str">
        <f aca="false">IF(C7877=0,"U",VLOOKUP(D7877,A:B,2,0))</f>
        <v>Q0708F</v>
      </c>
    </row>
    <row r="7878" customFormat="false" ht="15.75" hidden="false" customHeight="false" outlineLevel="0" collapsed="false">
      <c r="A7878" s="3" t="n">
        <v>7877</v>
      </c>
      <c r="B7878" s="3" t="s">
        <v>7883</v>
      </c>
      <c r="C7878" s="5" t="n">
        <f aca="false">MOD(A7878,45)</f>
        <v>2</v>
      </c>
      <c r="D7878" s="5" t="n">
        <f aca="false">A7878-1</f>
        <v>7876</v>
      </c>
      <c r="E7878" s="5" t="str">
        <f aca="false">IF(C7878=0,"U",VLOOKUP(D7878,A:B,2,0))</f>
        <v>Q0801F</v>
      </c>
    </row>
    <row r="7879" customFormat="false" ht="15.75" hidden="false" customHeight="false" outlineLevel="0" collapsed="false">
      <c r="A7879" s="3" t="n">
        <v>7878</v>
      </c>
      <c r="B7879" s="3" t="s">
        <v>7884</v>
      </c>
      <c r="C7879" s="5" t="n">
        <f aca="false">MOD(A7879,45)</f>
        <v>3</v>
      </c>
      <c r="D7879" s="5" t="n">
        <f aca="false">A7879-1</f>
        <v>7877</v>
      </c>
      <c r="E7879" s="5" t="str">
        <f aca="false">IF(C7879=0,"U",VLOOKUP(D7879,A:B,2,0))</f>
        <v>Q0802F</v>
      </c>
    </row>
    <row r="7880" customFormat="false" ht="15.75" hidden="false" customHeight="false" outlineLevel="0" collapsed="false">
      <c r="A7880" s="3" t="n">
        <v>7879</v>
      </c>
      <c r="B7880" s="3" t="s">
        <v>7885</v>
      </c>
      <c r="C7880" s="5" t="n">
        <f aca="false">MOD(A7880,45)</f>
        <v>4</v>
      </c>
      <c r="D7880" s="5" t="n">
        <f aca="false">A7880-1</f>
        <v>7878</v>
      </c>
      <c r="E7880" s="5" t="str">
        <f aca="false">IF(C7880=0,"U",VLOOKUP(D7880,A:B,2,0))</f>
        <v>Q0803F</v>
      </c>
    </row>
    <row r="7881" customFormat="false" ht="15.75" hidden="false" customHeight="false" outlineLevel="0" collapsed="false">
      <c r="A7881" s="3" t="n">
        <v>7880</v>
      </c>
      <c r="B7881" s="3" t="s">
        <v>7886</v>
      </c>
      <c r="C7881" s="5" t="n">
        <f aca="false">MOD(A7881,45)</f>
        <v>5</v>
      </c>
      <c r="D7881" s="5" t="n">
        <f aca="false">A7881-1</f>
        <v>7879</v>
      </c>
      <c r="E7881" s="5" t="str">
        <f aca="false">IF(C7881=0,"U",VLOOKUP(D7881,A:B,2,0))</f>
        <v>Q0804F</v>
      </c>
    </row>
    <row r="7882" customFormat="false" ht="15.75" hidden="false" customHeight="false" outlineLevel="0" collapsed="false">
      <c r="A7882" s="3" t="n">
        <v>7881</v>
      </c>
      <c r="B7882" s="3" t="s">
        <v>7887</v>
      </c>
      <c r="C7882" s="5" t="n">
        <f aca="false">MOD(A7882,45)</f>
        <v>6</v>
      </c>
      <c r="D7882" s="5" t="n">
        <f aca="false">A7882-1</f>
        <v>7880</v>
      </c>
      <c r="E7882" s="5" t="str">
        <f aca="false">IF(C7882=0,"U",VLOOKUP(D7882,A:B,2,0))</f>
        <v>Q0805F</v>
      </c>
    </row>
    <row r="7883" customFormat="false" ht="15.75" hidden="false" customHeight="false" outlineLevel="0" collapsed="false">
      <c r="A7883" s="3" t="n">
        <v>7882</v>
      </c>
      <c r="B7883" s="3" t="s">
        <v>7888</v>
      </c>
      <c r="C7883" s="5" t="n">
        <f aca="false">MOD(A7883,45)</f>
        <v>7</v>
      </c>
      <c r="D7883" s="5" t="n">
        <f aca="false">A7883-1</f>
        <v>7881</v>
      </c>
      <c r="E7883" s="5" t="str">
        <f aca="false">IF(C7883=0,"U",VLOOKUP(D7883,A:B,2,0))</f>
        <v>Q0806F</v>
      </c>
    </row>
    <row r="7884" customFormat="false" ht="15.75" hidden="false" customHeight="false" outlineLevel="0" collapsed="false">
      <c r="A7884" s="3" t="n">
        <v>7883</v>
      </c>
      <c r="B7884" s="3" t="s">
        <v>7889</v>
      </c>
      <c r="C7884" s="5" t="n">
        <f aca="false">MOD(A7884,45)</f>
        <v>8</v>
      </c>
      <c r="D7884" s="5" t="n">
        <f aca="false">A7884-1</f>
        <v>7882</v>
      </c>
      <c r="E7884" s="5" t="str">
        <f aca="false">IF(C7884=0,"U",VLOOKUP(D7884,A:B,2,0))</f>
        <v>Q0807F</v>
      </c>
    </row>
    <row r="7885" customFormat="false" ht="15.75" hidden="false" customHeight="false" outlineLevel="0" collapsed="false">
      <c r="A7885" s="3" t="n">
        <v>7884</v>
      </c>
      <c r="B7885" s="3" t="s">
        <v>7890</v>
      </c>
      <c r="C7885" s="5" t="n">
        <f aca="false">MOD(A7885,45)</f>
        <v>9</v>
      </c>
      <c r="D7885" s="5" t="n">
        <f aca="false">A7885-1</f>
        <v>7883</v>
      </c>
      <c r="E7885" s="5" t="str">
        <f aca="false">IF(C7885=0,"U",VLOOKUP(D7885,A:B,2,0))</f>
        <v>Q0808F</v>
      </c>
    </row>
    <row r="7886" customFormat="false" ht="15.75" hidden="false" customHeight="false" outlineLevel="0" collapsed="false">
      <c r="A7886" s="3" t="n">
        <v>7885</v>
      </c>
      <c r="B7886" s="3" t="s">
        <v>7891</v>
      </c>
      <c r="C7886" s="5" t="n">
        <f aca="false">MOD(A7886,45)</f>
        <v>10</v>
      </c>
      <c r="D7886" s="5" t="n">
        <f aca="false">A7886-1</f>
        <v>7884</v>
      </c>
      <c r="E7886" s="5" t="str">
        <f aca="false">IF(C7886=0,"U",VLOOKUP(D7886,A:B,2,0))</f>
        <v>Q0905F</v>
      </c>
    </row>
    <row r="7887" customFormat="false" ht="15.75" hidden="false" customHeight="false" outlineLevel="0" collapsed="false">
      <c r="A7887" s="3" t="n">
        <v>7886</v>
      </c>
      <c r="B7887" s="3" t="s">
        <v>7892</v>
      </c>
      <c r="C7887" s="5" t="n">
        <f aca="false">MOD(A7887,45)</f>
        <v>11</v>
      </c>
      <c r="D7887" s="5" t="n">
        <f aca="false">A7887-1</f>
        <v>7885</v>
      </c>
      <c r="E7887" s="5" t="str">
        <f aca="false">IF(C7887=0,"U",VLOOKUP(D7887,A:B,2,0))</f>
        <v>Q0906F</v>
      </c>
    </row>
    <row r="7888" customFormat="false" ht="15.75" hidden="false" customHeight="false" outlineLevel="0" collapsed="false">
      <c r="A7888" s="3" t="n">
        <v>7887</v>
      </c>
      <c r="B7888" s="3" t="s">
        <v>7893</v>
      </c>
      <c r="C7888" s="5" t="n">
        <f aca="false">MOD(A7888,45)</f>
        <v>12</v>
      </c>
      <c r="D7888" s="5" t="n">
        <f aca="false">A7888-1</f>
        <v>7886</v>
      </c>
      <c r="E7888" s="5" t="str">
        <f aca="false">IF(C7888=0,"U",VLOOKUP(D7888,A:B,2,0))</f>
        <v>Q0907F</v>
      </c>
    </row>
    <row r="7889" customFormat="false" ht="15.75" hidden="false" customHeight="false" outlineLevel="0" collapsed="false">
      <c r="A7889" s="3" t="n">
        <v>7888</v>
      </c>
      <c r="B7889" s="3" t="s">
        <v>7894</v>
      </c>
      <c r="C7889" s="5" t="n">
        <f aca="false">MOD(A7889,45)</f>
        <v>13</v>
      </c>
      <c r="D7889" s="5" t="n">
        <f aca="false">A7889-1</f>
        <v>7887</v>
      </c>
      <c r="E7889" s="5" t="str">
        <f aca="false">IF(C7889=0,"U",VLOOKUP(D7889,A:B,2,0))</f>
        <v>Q0908F</v>
      </c>
    </row>
    <row r="7890" customFormat="false" ht="15.75" hidden="false" customHeight="false" outlineLevel="0" collapsed="false">
      <c r="A7890" s="3" t="n">
        <v>7889</v>
      </c>
      <c r="B7890" s="3" t="s">
        <v>7895</v>
      </c>
      <c r="C7890" s="5" t="n">
        <f aca="false">MOD(A7890,45)</f>
        <v>14</v>
      </c>
      <c r="D7890" s="5" t="n">
        <f aca="false">A7890-1</f>
        <v>7888</v>
      </c>
      <c r="E7890" s="5" t="str">
        <f aca="false">IF(C7890=0,"U",VLOOKUP(D7890,A:B,2,0))</f>
        <v>Q1005F</v>
      </c>
    </row>
    <row r="7891" customFormat="false" ht="15.75" hidden="false" customHeight="false" outlineLevel="0" collapsed="false">
      <c r="A7891" s="3" t="n">
        <v>7890</v>
      </c>
      <c r="B7891" s="3" t="s">
        <v>7896</v>
      </c>
      <c r="C7891" s="5" t="n">
        <f aca="false">MOD(A7891,45)</f>
        <v>15</v>
      </c>
      <c r="D7891" s="5" t="n">
        <f aca="false">A7891-1</f>
        <v>7889</v>
      </c>
      <c r="E7891" s="5" t="str">
        <f aca="false">IF(C7891=0,"U",VLOOKUP(D7891,A:B,2,0))</f>
        <v>Q1006F</v>
      </c>
    </row>
    <row r="7892" customFormat="false" ht="15.75" hidden="false" customHeight="false" outlineLevel="0" collapsed="false">
      <c r="A7892" s="3" t="n">
        <v>7891</v>
      </c>
      <c r="B7892" s="3" t="s">
        <v>7897</v>
      </c>
      <c r="C7892" s="5" t="n">
        <f aca="false">MOD(A7892,45)</f>
        <v>16</v>
      </c>
      <c r="D7892" s="5" t="n">
        <f aca="false">A7892-1</f>
        <v>7890</v>
      </c>
      <c r="E7892" s="5" t="str">
        <f aca="false">IF(C7892=0,"U",VLOOKUP(D7892,A:B,2,0))</f>
        <v>Q1007F</v>
      </c>
    </row>
    <row r="7893" customFormat="false" ht="15.75" hidden="false" customHeight="false" outlineLevel="0" collapsed="false">
      <c r="A7893" s="3" t="n">
        <v>7892</v>
      </c>
      <c r="B7893" s="3" t="s">
        <v>7898</v>
      </c>
      <c r="C7893" s="5" t="n">
        <f aca="false">MOD(A7893,45)</f>
        <v>17</v>
      </c>
      <c r="D7893" s="5" t="n">
        <f aca="false">A7893-1</f>
        <v>7891</v>
      </c>
      <c r="E7893" s="5" t="str">
        <f aca="false">IF(C7893=0,"U",VLOOKUP(D7893,A:B,2,0))</f>
        <v>Q1008F</v>
      </c>
    </row>
    <row r="7894" customFormat="false" ht="15.75" hidden="false" customHeight="false" outlineLevel="0" collapsed="false">
      <c r="A7894" s="3" t="n">
        <v>7893</v>
      </c>
      <c r="B7894" s="3" t="s">
        <v>7899</v>
      </c>
      <c r="C7894" s="5" t="n">
        <f aca="false">MOD(A7894,45)</f>
        <v>18</v>
      </c>
      <c r="D7894" s="5" t="n">
        <f aca="false">A7894-1</f>
        <v>7892</v>
      </c>
      <c r="E7894" s="5" t="str">
        <f aca="false">IF(C7894=0,"U",VLOOKUP(D7894,A:B,2,0))</f>
        <v>R0105F</v>
      </c>
    </row>
    <row r="7895" customFormat="false" ht="15.75" hidden="false" customHeight="false" outlineLevel="0" collapsed="false">
      <c r="A7895" s="3" t="n">
        <v>7894</v>
      </c>
      <c r="B7895" s="3" t="s">
        <v>7900</v>
      </c>
      <c r="C7895" s="5" t="n">
        <f aca="false">MOD(A7895,45)</f>
        <v>19</v>
      </c>
      <c r="D7895" s="5" t="n">
        <f aca="false">A7895-1</f>
        <v>7893</v>
      </c>
      <c r="E7895" s="5" t="str">
        <f aca="false">IF(C7895=0,"U",VLOOKUP(D7895,A:B,2,0))</f>
        <v>R0106F</v>
      </c>
    </row>
    <row r="7896" customFormat="false" ht="15.75" hidden="false" customHeight="false" outlineLevel="0" collapsed="false">
      <c r="A7896" s="3" t="n">
        <v>7895</v>
      </c>
      <c r="B7896" s="3" t="s">
        <v>7901</v>
      </c>
      <c r="C7896" s="5" t="n">
        <f aca="false">MOD(A7896,45)</f>
        <v>20</v>
      </c>
      <c r="D7896" s="5" t="n">
        <f aca="false">A7896-1</f>
        <v>7894</v>
      </c>
      <c r="E7896" s="5" t="str">
        <f aca="false">IF(C7896=0,"U",VLOOKUP(D7896,A:B,2,0))</f>
        <v>R0107F</v>
      </c>
    </row>
    <row r="7897" customFormat="false" ht="15.75" hidden="false" customHeight="false" outlineLevel="0" collapsed="false">
      <c r="A7897" s="3" t="n">
        <v>7896</v>
      </c>
      <c r="B7897" s="3" t="s">
        <v>7902</v>
      </c>
      <c r="C7897" s="5" t="n">
        <f aca="false">MOD(A7897,45)</f>
        <v>21</v>
      </c>
      <c r="D7897" s="5" t="n">
        <f aca="false">A7897-1</f>
        <v>7895</v>
      </c>
      <c r="E7897" s="5" t="str">
        <f aca="false">IF(C7897=0,"U",VLOOKUP(D7897,A:B,2,0))</f>
        <v>R0108F</v>
      </c>
    </row>
    <row r="7898" customFormat="false" ht="15.75" hidden="false" customHeight="false" outlineLevel="0" collapsed="false">
      <c r="A7898" s="3" t="n">
        <v>7897</v>
      </c>
      <c r="B7898" s="3" t="s">
        <v>7903</v>
      </c>
      <c r="C7898" s="5" t="n">
        <f aca="false">MOD(A7898,45)</f>
        <v>22</v>
      </c>
      <c r="D7898" s="5" t="n">
        <f aca="false">A7898-1</f>
        <v>7896</v>
      </c>
      <c r="E7898" s="5" t="str">
        <f aca="false">IF(C7898=0,"U",VLOOKUP(D7898,A:B,2,0))</f>
        <v>R0205F</v>
      </c>
    </row>
    <row r="7899" customFormat="false" ht="15.75" hidden="false" customHeight="false" outlineLevel="0" collapsed="false">
      <c r="A7899" s="3" t="n">
        <v>7898</v>
      </c>
      <c r="B7899" s="3" t="s">
        <v>7904</v>
      </c>
      <c r="C7899" s="5" t="n">
        <f aca="false">MOD(A7899,45)</f>
        <v>23</v>
      </c>
      <c r="D7899" s="5" t="n">
        <f aca="false">A7899-1</f>
        <v>7897</v>
      </c>
      <c r="E7899" s="5" t="str">
        <f aca="false">IF(C7899=0,"U",VLOOKUP(D7899,A:B,2,0))</f>
        <v>R0206F</v>
      </c>
    </row>
    <row r="7900" customFormat="false" ht="15.75" hidden="false" customHeight="false" outlineLevel="0" collapsed="false">
      <c r="A7900" s="3" t="n">
        <v>7899</v>
      </c>
      <c r="B7900" s="3" t="s">
        <v>7905</v>
      </c>
      <c r="C7900" s="5" t="n">
        <f aca="false">MOD(A7900,45)</f>
        <v>24</v>
      </c>
      <c r="D7900" s="5" t="n">
        <f aca="false">A7900-1</f>
        <v>7898</v>
      </c>
      <c r="E7900" s="5" t="str">
        <f aca="false">IF(C7900=0,"U",VLOOKUP(D7900,A:B,2,0))</f>
        <v>R0207F</v>
      </c>
    </row>
    <row r="7901" customFormat="false" ht="15.75" hidden="false" customHeight="false" outlineLevel="0" collapsed="false">
      <c r="A7901" s="3" t="n">
        <v>7900</v>
      </c>
      <c r="B7901" s="3" t="s">
        <v>7906</v>
      </c>
      <c r="C7901" s="5" t="n">
        <f aca="false">MOD(A7901,45)</f>
        <v>25</v>
      </c>
      <c r="D7901" s="5" t="n">
        <f aca="false">A7901-1</f>
        <v>7899</v>
      </c>
      <c r="E7901" s="5" t="str">
        <f aca="false">IF(C7901=0,"U",VLOOKUP(D7901,A:B,2,0))</f>
        <v>R0208F</v>
      </c>
    </row>
    <row r="7902" customFormat="false" ht="15.75" hidden="false" customHeight="false" outlineLevel="0" collapsed="false">
      <c r="A7902" s="3" t="n">
        <v>7901</v>
      </c>
      <c r="B7902" s="3" t="s">
        <v>7907</v>
      </c>
      <c r="C7902" s="5" t="n">
        <f aca="false">MOD(A7902,45)</f>
        <v>26</v>
      </c>
      <c r="D7902" s="5" t="n">
        <f aca="false">A7902-1</f>
        <v>7900</v>
      </c>
      <c r="E7902" s="5" t="str">
        <f aca="false">IF(C7902=0,"U",VLOOKUP(D7902,A:B,2,0))</f>
        <v>R0301F</v>
      </c>
    </row>
    <row r="7903" customFormat="false" ht="15.75" hidden="false" customHeight="false" outlineLevel="0" collapsed="false">
      <c r="A7903" s="3" t="n">
        <v>7902</v>
      </c>
      <c r="B7903" s="3" t="s">
        <v>7908</v>
      </c>
      <c r="C7903" s="5" t="n">
        <f aca="false">MOD(A7903,45)</f>
        <v>27</v>
      </c>
      <c r="D7903" s="5" t="n">
        <f aca="false">A7903-1</f>
        <v>7901</v>
      </c>
      <c r="E7903" s="5" t="str">
        <f aca="false">IF(C7903=0,"U",VLOOKUP(D7903,A:B,2,0))</f>
        <v>R0302F</v>
      </c>
    </row>
    <row r="7904" customFormat="false" ht="15.75" hidden="false" customHeight="false" outlineLevel="0" collapsed="false">
      <c r="A7904" s="3" t="n">
        <v>7903</v>
      </c>
      <c r="B7904" s="3" t="s">
        <v>7909</v>
      </c>
      <c r="C7904" s="5" t="n">
        <f aca="false">MOD(A7904,45)</f>
        <v>28</v>
      </c>
      <c r="D7904" s="5" t="n">
        <f aca="false">A7904-1</f>
        <v>7902</v>
      </c>
      <c r="E7904" s="5" t="str">
        <f aca="false">IF(C7904=0,"U",VLOOKUP(D7904,A:B,2,0))</f>
        <v>R0303F</v>
      </c>
    </row>
    <row r="7905" customFormat="false" ht="15.75" hidden="false" customHeight="false" outlineLevel="0" collapsed="false">
      <c r="A7905" s="3" t="n">
        <v>7904</v>
      </c>
      <c r="B7905" s="3" t="s">
        <v>7910</v>
      </c>
      <c r="C7905" s="5" t="n">
        <f aca="false">MOD(A7905,45)</f>
        <v>29</v>
      </c>
      <c r="D7905" s="5" t="n">
        <f aca="false">A7905-1</f>
        <v>7903</v>
      </c>
      <c r="E7905" s="5" t="str">
        <f aca="false">IF(C7905=0,"U",VLOOKUP(D7905,A:B,2,0))</f>
        <v>R0304F</v>
      </c>
    </row>
    <row r="7906" customFormat="false" ht="15.75" hidden="false" customHeight="false" outlineLevel="0" collapsed="false">
      <c r="A7906" s="3" t="n">
        <v>7905</v>
      </c>
      <c r="B7906" s="3" t="s">
        <v>7911</v>
      </c>
      <c r="C7906" s="5" t="n">
        <f aca="false">MOD(A7906,45)</f>
        <v>30</v>
      </c>
      <c r="D7906" s="5" t="n">
        <f aca="false">A7906-1</f>
        <v>7904</v>
      </c>
      <c r="E7906" s="5" t="str">
        <f aca="false">IF(C7906=0,"U",VLOOKUP(D7906,A:B,2,0))</f>
        <v>R0305F</v>
      </c>
    </row>
    <row r="7907" customFormat="false" ht="15.75" hidden="false" customHeight="false" outlineLevel="0" collapsed="false">
      <c r="A7907" s="3" t="n">
        <v>7906</v>
      </c>
      <c r="B7907" s="3" t="s">
        <v>7912</v>
      </c>
      <c r="C7907" s="5" t="n">
        <f aca="false">MOD(A7907,45)</f>
        <v>31</v>
      </c>
      <c r="D7907" s="5" t="n">
        <f aca="false">A7907-1</f>
        <v>7905</v>
      </c>
      <c r="E7907" s="5" t="str">
        <f aca="false">IF(C7907=0,"U",VLOOKUP(D7907,A:B,2,0))</f>
        <v>R0306F</v>
      </c>
    </row>
    <row r="7908" customFormat="false" ht="15.75" hidden="false" customHeight="false" outlineLevel="0" collapsed="false">
      <c r="A7908" s="3" t="n">
        <v>7907</v>
      </c>
      <c r="B7908" s="3" t="s">
        <v>7913</v>
      </c>
      <c r="C7908" s="5" t="n">
        <f aca="false">MOD(A7908,45)</f>
        <v>32</v>
      </c>
      <c r="D7908" s="5" t="n">
        <f aca="false">A7908-1</f>
        <v>7906</v>
      </c>
      <c r="E7908" s="5" t="str">
        <f aca="false">IF(C7908=0,"U",VLOOKUP(D7908,A:B,2,0))</f>
        <v>R0307F</v>
      </c>
    </row>
    <row r="7909" customFormat="false" ht="15.75" hidden="false" customHeight="false" outlineLevel="0" collapsed="false">
      <c r="A7909" s="3" t="n">
        <v>7908</v>
      </c>
      <c r="B7909" s="3" t="s">
        <v>7914</v>
      </c>
      <c r="C7909" s="5" t="n">
        <f aca="false">MOD(A7909,45)</f>
        <v>33</v>
      </c>
      <c r="D7909" s="5" t="n">
        <f aca="false">A7909-1</f>
        <v>7907</v>
      </c>
      <c r="E7909" s="5" t="str">
        <f aca="false">IF(C7909=0,"U",VLOOKUP(D7909,A:B,2,0))</f>
        <v>R0308F</v>
      </c>
    </row>
    <row r="7910" customFormat="false" ht="15.75" hidden="false" customHeight="false" outlineLevel="0" collapsed="false">
      <c r="A7910" s="3" t="n">
        <v>7909</v>
      </c>
      <c r="B7910" s="3" t="s">
        <v>7915</v>
      </c>
      <c r="C7910" s="5" t="n">
        <f aca="false">MOD(A7910,45)</f>
        <v>34</v>
      </c>
      <c r="D7910" s="5" t="n">
        <f aca="false">A7910-1</f>
        <v>7908</v>
      </c>
      <c r="E7910" s="5" t="str">
        <f aca="false">IF(C7910=0,"U",VLOOKUP(D7910,A:B,2,0))</f>
        <v>R0401F</v>
      </c>
    </row>
    <row r="7911" customFormat="false" ht="15.75" hidden="false" customHeight="false" outlineLevel="0" collapsed="false">
      <c r="A7911" s="3" t="n">
        <v>7910</v>
      </c>
      <c r="B7911" s="3" t="s">
        <v>7916</v>
      </c>
      <c r="C7911" s="5" t="n">
        <f aca="false">MOD(A7911,45)</f>
        <v>35</v>
      </c>
      <c r="D7911" s="5" t="n">
        <f aca="false">A7911-1</f>
        <v>7909</v>
      </c>
      <c r="E7911" s="5" t="str">
        <f aca="false">IF(C7911=0,"U",VLOOKUP(D7911,A:B,2,0))</f>
        <v>R0402F</v>
      </c>
    </row>
    <row r="7912" customFormat="false" ht="15.75" hidden="false" customHeight="false" outlineLevel="0" collapsed="false">
      <c r="A7912" s="3" t="n">
        <v>7911</v>
      </c>
      <c r="B7912" s="3" t="s">
        <v>7917</v>
      </c>
      <c r="C7912" s="5" t="n">
        <f aca="false">MOD(A7912,45)</f>
        <v>36</v>
      </c>
      <c r="D7912" s="5" t="n">
        <f aca="false">A7912-1</f>
        <v>7910</v>
      </c>
      <c r="E7912" s="5" t="str">
        <f aca="false">IF(C7912=0,"U",VLOOKUP(D7912,A:B,2,0))</f>
        <v>R0403F</v>
      </c>
    </row>
    <row r="7913" customFormat="false" ht="15.75" hidden="false" customHeight="false" outlineLevel="0" collapsed="false">
      <c r="A7913" s="3" t="n">
        <v>7912</v>
      </c>
      <c r="B7913" s="3" t="s">
        <v>7918</v>
      </c>
      <c r="C7913" s="5" t="n">
        <f aca="false">MOD(A7913,45)</f>
        <v>37</v>
      </c>
      <c r="D7913" s="5" t="n">
        <f aca="false">A7913-1</f>
        <v>7911</v>
      </c>
      <c r="E7913" s="5" t="str">
        <f aca="false">IF(C7913=0,"U",VLOOKUP(D7913,A:B,2,0))</f>
        <v>R0404F</v>
      </c>
    </row>
    <row r="7914" customFormat="false" ht="15.75" hidden="false" customHeight="false" outlineLevel="0" collapsed="false">
      <c r="A7914" s="3" t="n">
        <v>7913</v>
      </c>
      <c r="B7914" s="3" t="s">
        <v>7919</v>
      </c>
      <c r="C7914" s="5" t="n">
        <f aca="false">MOD(A7914,45)</f>
        <v>38</v>
      </c>
      <c r="D7914" s="5" t="n">
        <f aca="false">A7914-1</f>
        <v>7912</v>
      </c>
      <c r="E7914" s="5" t="str">
        <f aca="false">IF(C7914=0,"U",VLOOKUP(D7914,A:B,2,0))</f>
        <v>R0405F</v>
      </c>
    </row>
    <row r="7915" customFormat="false" ht="15.75" hidden="false" customHeight="false" outlineLevel="0" collapsed="false">
      <c r="A7915" s="3" t="n">
        <v>7914</v>
      </c>
      <c r="B7915" s="3" t="s">
        <v>7920</v>
      </c>
      <c r="C7915" s="5" t="n">
        <f aca="false">MOD(A7915,45)</f>
        <v>39</v>
      </c>
      <c r="D7915" s="5" t="n">
        <f aca="false">A7915-1</f>
        <v>7913</v>
      </c>
      <c r="E7915" s="5" t="str">
        <f aca="false">IF(C7915=0,"U",VLOOKUP(D7915,A:B,2,0))</f>
        <v>R0406F</v>
      </c>
    </row>
    <row r="7916" customFormat="false" ht="15.75" hidden="false" customHeight="false" outlineLevel="0" collapsed="false">
      <c r="A7916" s="3" t="n">
        <v>7915</v>
      </c>
      <c r="B7916" s="3" t="s">
        <v>7921</v>
      </c>
      <c r="C7916" s="5" t="n">
        <f aca="false">MOD(A7916,45)</f>
        <v>40</v>
      </c>
      <c r="D7916" s="5" t="n">
        <f aca="false">A7916-1</f>
        <v>7914</v>
      </c>
      <c r="E7916" s="5" t="str">
        <f aca="false">IF(C7916=0,"U",VLOOKUP(D7916,A:B,2,0))</f>
        <v>R0407F</v>
      </c>
    </row>
    <row r="7917" customFormat="false" ht="15.75" hidden="false" customHeight="false" outlineLevel="0" collapsed="false">
      <c r="A7917" s="3" t="n">
        <v>7916</v>
      </c>
      <c r="B7917" s="3" t="s">
        <v>7922</v>
      </c>
      <c r="C7917" s="5" t="n">
        <f aca="false">MOD(A7917,45)</f>
        <v>41</v>
      </c>
      <c r="D7917" s="5" t="n">
        <f aca="false">A7917-1</f>
        <v>7915</v>
      </c>
      <c r="E7917" s="5" t="str">
        <f aca="false">IF(C7917=0,"U",VLOOKUP(D7917,A:B,2,0))</f>
        <v>R0408F</v>
      </c>
    </row>
    <row r="7918" customFormat="false" ht="15.75" hidden="false" customHeight="false" outlineLevel="0" collapsed="false">
      <c r="A7918" s="3" t="n">
        <v>7917</v>
      </c>
      <c r="B7918" s="3" t="s">
        <v>7923</v>
      </c>
      <c r="C7918" s="5" t="n">
        <f aca="false">MOD(A7918,45)</f>
        <v>42</v>
      </c>
      <c r="D7918" s="5" t="n">
        <f aca="false">A7918-1</f>
        <v>7916</v>
      </c>
      <c r="E7918" s="5" t="str">
        <f aca="false">IF(C7918=0,"U",VLOOKUP(D7918,A:B,2,0))</f>
        <v>R0501F</v>
      </c>
    </row>
    <row r="7919" customFormat="false" ht="15.75" hidden="false" customHeight="false" outlineLevel="0" collapsed="false">
      <c r="A7919" s="3" t="n">
        <v>7918</v>
      </c>
      <c r="B7919" s="3" t="s">
        <v>7924</v>
      </c>
      <c r="C7919" s="5" t="n">
        <f aca="false">MOD(A7919,45)</f>
        <v>43</v>
      </c>
      <c r="D7919" s="5" t="n">
        <f aca="false">A7919-1</f>
        <v>7917</v>
      </c>
      <c r="E7919" s="5" t="str">
        <f aca="false">IF(C7919=0,"U",VLOOKUP(D7919,A:B,2,0))</f>
        <v>R0502F</v>
      </c>
    </row>
    <row r="7920" customFormat="false" ht="15.75" hidden="false" customHeight="false" outlineLevel="0" collapsed="false">
      <c r="A7920" s="3" t="n">
        <v>7919</v>
      </c>
      <c r="B7920" s="3" t="s">
        <v>7925</v>
      </c>
      <c r="C7920" s="5" t="n">
        <f aca="false">MOD(A7920,45)</f>
        <v>44</v>
      </c>
      <c r="D7920" s="5" t="n">
        <f aca="false">A7920-1</f>
        <v>7918</v>
      </c>
      <c r="E7920" s="5" t="str">
        <f aca="false">IF(C7920=0,"U",VLOOKUP(D7920,A:B,2,0))</f>
        <v>R0503F</v>
      </c>
    </row>
    <row r="7921" customFormat="false" ht="15.75" hidden="false" customHeight="false" outlineLevel="0" collapsed="false">
      <c r="A7921" s="3" t="n">
        <v>7920</v>
      </c>
      <c r="B7921" s="3" t="s">
        <v>7926</v>
      </c>
      <c r="C7921" s="5" t="n">
        <f aca="false">MOD(A7921,45)</f>
        <v>0</v>
      </c>
      <c r="D7921" s="5" t="n">
        <f aca="false">A7921-1</f>
        <v>7919</v>
      </c>
      <c r="E7921" s="5" t="str">
        <f aca="false">IF(C7921=0,"U",VLOOKUP(D7921,A:B,2,0))</f>
        <v>U</v>
      </c>
    </row>
    <row r="7922" customFormat="false" ht="15.75" hidden="false" customHeight="false" outlineLevel="0" collapsed="false">
      <c r="A7922" s="3" t="n">
        <v>7921</v>
      </c>
      <c r="B7922" s="3" t="s">
        <v>7927</v>
      </c>
      <c r="C7922" s="5" t="n">
        <f aca="false">MOD(A7922,45)</f>
        <v>1</v>
      </c>
      <c r="D7922" s="5" t="n">
        <f aca="false">A7922-1</f>
        <v>7920</v>
      </c>
      <c r="E7922" s="5" t="str">
        <f aca="false">IF(C7922=0,"U",VLOOKUP(D7922,A:B,2,0))</f>
        <v>R0505F</v>
      </c>
    </row>
    <row r="7923" customFormat="false" ht="15.75" hidden="false" customHeight="false" outlineLevel="0" collapsed="false">
      <c r="A7923" s="3" t="n">
        <v>7922</v>
      </c>
      <c r="B7923" s="3" t="s">
        <v>7928</v>
      </c>
      <c r="C7923" s="5" t="n">
        <f aca="false">MOD(A7923,45)</f>
        <v>2</v>
      </c>
      <c r="D7923" s="5" t="n">
        <f aca="false">A7923-1</f>
        <v>7921</v>
      </c>
      <c r="E7923" s="5" t="str">
        <f aca="false">IF(C7923=0,"U",VLOOKUP(D7923,A:B,2,0))</f>
        <v>R0506F</v>
      </c>
    </row>
    <row r="7924" customFormat="false" ht="15.75" hidden="false" customHeight="false" outlineLevel="0" collapsed="false">
      <c r="A7924" s="3" t="n">
        <v>7923</v>
      </c>
      <c r="B7924" s="3" t="s">
        <v>7929</v>
      </c>
      <c r="C7924" s="5" t="n">
        <f aca="false">MOD(A7924,45)</f>
        <v>3</v>
      </c>
      <c r="D7924" s="5" t="n">
        <f aca="false">A7924-1</f>
        <v>7922</v>
      </c>
      <c r="E7924" s="5" t="str">
        <f aca="false">IF(C7924=0,"U",VLOOKUP(D7924,A:B,2,0))</f>
        <v>R0507F</v>
      </c>
    </row>
    <row r="7925" customFormat="false" ht="15.75" hidden="false" customHeight="false" outlineLevel="0" collapsed="false">
      <c r="A7925" s="3" t="n">
        <v>7924</v>
      </c>
      <c r="B7925" s="3" t="s">
        <v>7930</v>
      </c>
      <c r="C7925" s="5" t="n">
        <f aca="false">MOD(A7925,45)</f>
        <v>4</v>
      </c>
      <c r="D7925" s="5" t="n">
        <f aca="false">A7925-1</f>
        <v>7923</v>
      </c>
      <c r="E7925" s="5" t="str">
        <f aca="false">IF(C7925=0,"U",VLOOKUP(D7925,A:B,2,0))</f>
        <v>R0508F</v>
      </c>
    </row>
    <row r="7926" customFormat="false" ht="15.75" hidden="false" customHeight="false" outlineLevel="0" collapsed="false">
      <c r="A7926" s="3" t="n">
        <v>7925</v>
      </c>
      <c r="B7926" s="3" t="s">
        <v>7931</v>
      </c>
      <c r="C7926" s="5" t="n">
        <f aca="false">MOD(A7926,45)</f>
        <v>5</v>
      </c>
      <c r="D7926" s="5" t="n">
        <f aca="false">A7926-1</f>
        <v>7924</v>
      </c>
      <c r="E7926" s="5" t="str">
        <f aca="false">IF(C7926=0,"U",VLOOKUP(D7926,A:B,2,0))</f>
        <v>R0601F</v>
      </c>
    </row>
    <row r="7927" customFormat="false" ht="15.75" hidden="false" customHeight="false" outlineLevel="0" collapsed="false">
      <c r="A7927" s="3" t="n">
        <v>7926</v>
      </c>
      <c r="B7927" s="3" t="s">
        <v>7932</v>
      </c>
      <c r="C7927" s="5" t="n">
        <f aca="false">MOD(A7927,45)</f>
        <v>6</v>
      </c>
      <c r="D7927" s="5" t="n">
        <f aca="false">A7927-1</f>
        <v>7925</v>
      </c>
      <c r="E7927" s="5" t="str">
        <f aca="false">IF(C7927=0,"U",VLOOKUP(D7927,A:B,2,0))</f>
        <v>R0602F</v>
      </c>
    </row>
    <row r="7928" customFormat="false" ht="15.75" hidden="false" customHeight="false" outlineLevel="0" collapsed="false">
      <c r="A7928" s="3" t="n">
        <v>7927</v>
      </c>
      <c r="B7928" s="3" t="s">
        <v>7933</v>
      </c>
      <c r="C7928" s="5" t="n">
        <f aca="false">MOD(A7928,45)</f>
        <v>7</v>
      </c>
      <c r="D7928" s="5" t="n">
        <f aca="false">A7928-1</f>
        <v>7926</v>
      </c>
      <c r="E7928" s="5" t="str">
        <f aca="false">IF(C7928=0,"U",VLOOKUP(D7928,A:B,2,0))</f>
        <v>R0603F</v>
      </c>
    </row>
    <row r="7929" customFormat="false" ht="15.75" hidden="false" customHeight="false" outlineLevel="0" collapsed="false">
      <c r="A7929" s="3" t="n">
        <v>7928</v>
      </c>
      <c r="B7929" s="3" t="s">
        <v>7934</v>
      </c>
      <c r="C7929" s="5" t="n">
        <f aca="false">MOD(A7929,45)</f>
        <v>8</v>
      </c>
      <c r="D7929" s="5" t="n">
        <f aca="false">A7929-1</f>
        <v>7927</v>
      </c>
      <c r="E7929" s="5" t="str">
        <f aca="false">IF(C7929=0,"U",VLOOKUP(D7929,A:B,2,0))</f>
        <v>R0604F</v>
      </c>
    </row>
    <row r="7930" customFormat="false" ht="15.75" hidden="false" customHeight="false" outlineLevel="0" collapsed="false">
      <c r="A7930" s="3" t="n">
        <v>7929</v>
      </c>
      <c r="B7930" s="3" t="s">
        <v>7935</v>
      </c>
      <c r="C7930" s="5" t="n">
        <f aca="false">MOD(A7930,45)</f>
        <v>9</v>
      </c>
      <c r="D7930" s="5" t="n">
        <f aca="false">A7930-1</f>
        <v>7928</v>
      </c>
      <c r="E7930" s="5" t="str">
        <f aca="false">IF(C7930=0,"U",VLOOKUP(D7930,A:B,2,0))</f>
        <v>R0605F</v>
      </c>
    </row>
    <row r="7931" customFormat="false" ht="15.75" hidden="false" customHeight="false" outlineLevel="0" collapsed="false">
      <c r="A7931" s="3" t="n">
        <v>7930</v>
      </c>
      <c r="B7931" s="3" t="s">
        <v>7936</v>
      </c>
      <c r="C7931" s="5" t="n">
        <f aca="false">MOD(A7931,45)</f>
        <v>10</v>
      </c>
      <c r="D7931" s="5" t="n">
        <f aca="false">A7931-1</f>
        <v>7929</v>
      </c>
      <c r="E7931" s="5" t="str">
        <f aca="false">IF(C7931=0,"U",VLOOKUP(D7931,A:B,2,0))</f>
        <v>R0606F</v>
      </c>
    </row>
    <row r="7932" customFormat="false" ht="15.75" hidden="false" customHeight="false" outlineLevel="0" collapsed="false">
      <c r="A7932" s="3" t="n">
        <v>7931</v>
      </c>
      <c r="B7932" s="3" t="s">
        <v>7937</v>
      </c>
      <c r="C7932" s="5" t="n">
        <f aca="false">MOD(A7932,45)</f>
        <v>11</v>
      </c>
      <c r="D7932" s="5" t="n">
        <f aca="false">A7932-1</f>
        <v>7930</v>
      </c>
      <c r="E7932" s="5" t="str">
        <f aca="false">IF(C7932=0,"U",VLOOKUP(D7932,A:B,2,0))</f>
        <v>R0607F</v>
      </c>
    </row>
    <row r="7933" customFormat="false" ht="15.75" hidden="false" customHeight="false" outlineLevel="0" collapsed="false">
      <c r="A7933" s="3" t="n">
        <v>7932</v>
      </c>
      <c r="B7933" s="3" t="s">
        <v>7938</v>
      </c>
      <c r="C7933" s="5" t="n">
        <f aca="false">MOD(A7933,45)</f>
        <v>12</v>
      </c>
      <c r="D7933" s="5" t="n">
        <f aca="false">A7933-1</f>
        <v>7931</v>
      </c>
      <c r="E7933" s="5" t="str">
        <f aca="false">IF(C7933=0,"U",VLOOKUP(D7933,A:B,2,0))</f>
        <v>R0608F</v>
      </c>
    </row>
    <row r="7934" customFormat="false" ht="15.75" hidden="false" customHeight="false" outlineLevel="0" collapsed="false">
      <c r="A7934" s="3" t="n">
        <v>7933</v>
      </c>
      <c r="B7934" s="3" t="s">
        <v>7939</v>
      </c>
      <c r="C7934" s="5" t="n">
        <f aca="false">MOD(A7934,45)</f>
        <v>13</v>
      </c>
      <c r="D7934" s="5" t="n">
        <f aca="false">A7934-1</f>
        <v>7932</v>
      </c>
      <c r="E7934" s="5" t="str">
        <f aca="false">IF(C7934=0,"U",VLOOKUP(D7934,A:B,2,0))</f>
        <v>R0701F</v>
      </c>
    </row>
    <row r="7935" customFormat="false" ht="15.75" hidden="false" customHeight="false" outlineLevel="0" collapsed="false">
      <c r="A7935" s="3" t="n">
        <v>7934</v>
      </c>
      <c r="B7935" s="3" t="s">
        <v>7940</v>
      </c>
      <c r="C7935" s="5" t="n">
        <f aca="false">MOD(A7935,45)</f>
        <v>14</v>
      </c>
      <c r="D7935" s="5" t="n">
        <f aca="false">A7935-1</f>
        <v>7933</v>
      </c>
      <c r="E7935" s="5" t="str">
        <f aca="false">IF(C7935=0,"U",VLOOKUP(D7935,A:B,2,0))</f>
        <v>R0702F</v>
      </c>
    </row>
    <row r="7936" customFormat="false" ht="15.75" hidden="false" customHeight="false" outlineLevel="0" collapsed="false">
      <c r="A7936" s="3" t="n">
        <v>7935</v>
      </c>
      <c r="B7936" s="3" t="s">
        <v>7941</v>
      </c>
      <c r="C7936" s="5" t="n">
        <f aca="false">MOD(A7936,45)</f>
        <v>15</v>
      </c>
      <c r="D7936" s="5" t="n">
        <f aca="false">A7936-1</f>
        <v>7934</v>
      </c>
      <c r="E7936" s="5" t="str">
        <f aca="false">IF(C7936=0,"U",VLOOKUP(D7936,A:B,2,0))</f>
        <v>R0703F</v>
      </c>
    </row>
    <row r="7937" customFormat="false" ht="15.75" hidden="false" customHeight="false" outlineLevel="0" collapsed="false">
      <c r="A7937" s="3" t="n">
        <v>7936</v>
      </c>
      <c r="B7937" s="3" t="s">
        <v>7942</v>
      </c>
      <c r="C7937" s="5" t="n">
        <f aca="false">MOD(A7937,45)</f>
        <v>16</v>
      </c>
      <c r="D7937" s="5" t="n">
        <f aca="false">A7937-1</f>
        <v>7935</v>
      </c>
      <c r="E7937" s="5" t="str">
        <f aca="false">IF(C7937=0,"U",VLOOKUP(D7937,A:B,2,0))</f>
        <v>R0704F</v>
      </c>
    </row>
    <row r="7938" customFormat="false" ht="15.75" hidden="false" customHeight="false" outlineLevel="0" collapsed="false">
      <c r="A7938" s="3" t="n">
        <v>7937</v>
      </c>
      <c r="B7938" s="3" t="s">
        <v>7943</v>
      </c>
      <c r="C7938" s="5" t="n">
        <f aca="false">MOD(A7938,45)</f>
        <v>17</v>
      </c>
      <c r="D7938" s="5" t="n">
        <f aca="false">A7938-1</f>
        <v>7936</v>
      </c>
      <c r="E7938" s="5" t="str">
        <f aca="false">IF(C7938=0,"U",VLOOKUP(D7938,A:B,2,0))</f>
        <v>R0705F</v>
      </c>
    </row>
    <row r="7939" customFormat="false" ht="15.75" hidden="false" customHeight="false" outlineLevel="0" collapsed="false">
      <c r="A7939" s="3" t="n">
        <v>7938</v>
      </c>
      <c r="B7939" s="3" t="s">
        <v>7944</v>
      </c>
      <c r="C7939" s="5" t="n">
        <f aca="false">MOD(A7939,45)</f>
        <v>18</v>
      </c>
      <c r="D7939" s="5" t="n">
        <f aca="false">A7939-1</f>
        <v>7937</v>
      </c>
      <c r="E7939" s="5" t="str">
        <f aca="false">IF(C7939=0,"U",VLOOKUP(D7939,A:B,2,0))</f>
        <v>R0706F</v>
      </c>
    </row>
    <row r="7940" customFormat="false" ht="15.75" hidden="false" customHeight="false" outlineLevel="0" collapsed="false">
      <c r="A7940" s="3" t="n">
        <v>7939</v>
      </c>
      <c r="B7940" s="3" t="s">
        <v>7945</v>
      </c>
      <c r="C7940" s="5" t="n">
        <f aca="false">MOD(A7940,45)</f>
        <v>19</v>
      </c>
      <c r="D7940" s="5" t="n">
        <f aca="false">A7940-1</f>
        <v>7938</v>
      </c>
      <c r="E7940" s="5" t="str">
        <f aca="false">IF(C7940=0,"U",VLOOKUP(D7940,A:B,2,0))</f>
        <v>R0707F</v>
      </c>
    </row>
    <row r="7941" customFormat="false" ht="15.75" hidden="false" customHeight="false" outlineLevel="0" collapsed="false">
      <c r="A7941" s="3" t="n">
        <v>7940</v>
      </c>
      <c r="B7941" s="3" t="s">
        <v>7946</v>
      </c>
      <c r="C7941" s="5" t="n">
        <f aca="false">MOD(A7941,45)</f>
        <v>20</v>
      </c>
      <c r="D7941" s="5" t="n">
        <f aca="false">A7941-1</f>
        <v>7939</v>
      </c>
      <c r="E7941" s="5" t="str">
        <f aca="false">IF(C7941=0,"U",VLOOKUP(D7941,A:B,2,0))</f>
        <v>R0708F</v>
      </c>
    </row>
    <row r="7942" customFormat="false" ht="15.75" hidden="false" customHeight="false" outlineLevel="0" collapsed="false">
      <c r="A7942" s="3" t="n">
        <v>7941</v>
      </c>
      <c r="B7942" s="3" t="s">
        <v>7947</v>
      </c>
      <c r="C7942" s="5" t="n">
        <f aca="false">MOD(A7942,45)</f>
        <v>21</v>
      </c>
      <c r="D7942" s="5" t="n">
        <f aca="false">A7942-1</f>
        <v>7940</v>
      </c>
      <c r="E7942" s="5" t="str">
        <f aca="false">IF(C7942=0,"U",VLOOKUP(D7942,A:B,2,0))</f>
        <v>R0801F</v>
      </c>
    </row>
    <row r="7943" customFormat="false" ht="15.75" hidden="false" customHeight="false" outlineLevel="0" collapsed="false">
      <c r="A7943" s="3" t="n">
        <v>7942</v>
      </c>
      <c r="B7943" s="3" t="s">
        <v>7948</v>
      </c>
      <c r="C7943" s="5" t="n">
        <f aca="false">MOD(A7943,45)</f>
        <v>22</v>
      </c>
      <c r="D7943" s="5" t="n">
        <f aca="false">A7943-1</f>
        <v>7941</v>
      </c>
      <c r="E7943" s="5" t="str">
        <f aca="false">IF(C7943=0,"U",VLOOKUP(D7943,A:B,2,0))</f>
        <v>R0802F</v>
      </c>
    </row>
    <row r="7944" customFormat="false" ht="15.75" hidden="false" customHeight="false" outlineLevel="0" collapsed="false">
      <c r="A7944" s="3" t="n">
        <v>7943</v>
      </c>
      <c r="B7944" s="3" t="s">
        <v>7949</v>
      </c>
      <c r="C7944" s="5" t="n">
        <f aca="false">MOD(A7944,45)</f>
        <v>23</v>
      </c>
      <c r="D7944" s="5" t="n">
        <f aca="false">A7944-1</f>
        <v>7942</v>
      </c>
      <c r="E7944" s="5" t="str">
        <f aca="false">IF(C7944=0,"U",VLOOKUP(D7944,A:B,2,0))</f>
        <v>R0803F</v>
      </c>
    </row>
    <row r="7945" customFormat="false" ht="15.75" hidden="false" customHeight="false" outlineLevel="0" collapsed="false">
      <c r="A7945" s="3" t="n">
        <v>7944</v>
      </c>
      <c r="B7945" s="3" t="s">
        <v>7950</v>
      </c>
      <c r="C7945" s="5" t="n">
        <f aca="false">MOD(A7945,45)</f>
        <v>24</v>
      </c>
      <c r="D7945" s="5" t="n">
        <f aca="false">A7945-1</f>
        <v>7943</v>
      </c>
      <c r="E7945" s="5" t="str">
        <f aca="false">IF(C7945=0,"U",VLOOKUP(D7945,A:B,2,0))</f>
        <v>R0804F</v>
      </c>
    </row>
    <row r="7946" customFormat="false" ht="15.75" hidden="false" customHeight="false" outlineLevel="0" collapsed="false">
      <c r="A7946" s="3" t="n">
        <v>7945</v>
      </c>
      <c r="B7946" s="3" t="s">
        <v>7951</v>
      </c>
      <c r="C7946" s="5" t="n">
        <f aca="false">MOD(A7946,45)</f>
        <v>25</v>
      </c>
      <c r="D7946" s="5" t="n">
        <f aca="false">A7946-1</f>
        <v>7944</v>
      </c>
      <c r="E7946" s="5" t="str">
        <f aca="false">IF(C7946=0,"U",VLOOKUP(D7946,A:B,2,0))</f>
        <v>R0805F</v>
      </c>
    </row>
    <row r="7947" customFormat="false" ht="15.75" hidden="false" customHeight="false" outlineLevel="0" collapsed="false">
      <c r="A7947" s="3" t="n">
        <v>7946</v>
      </c>
      <c r="B7947" s="3" t="s">
        <v>7952</v>
      </c>
      <c r="C7947" s="5" t="n">
        <f aca="false">MOD(A7947,45)</f>
        <v>26</v>
      </c>
      <c r="D7947" s="5" t="n">
        <f aca="false">A7947-1</f>
        <v>7945</v>
      </c>
      <c r="E7947" s="5" t="str">
        <f aca="false">IF(C7947=0,"U",VLOOKUP(D7947,A:B,2,0))</f>
        <v>R0806F</v>
      </c>
    </row>
    <row r="7948" customFormat="false" ht="15.75" hidden="false" customHeight="false" outlineLevel="0" collapsed="false">
      <c r="A7948" s="3" t="n">
        <v>7947</v>
      </c>
      <c r="B7948" s="3" t="s">
        <v>7953</v>
      </c>
      <c r="C7948" s="5" t="n">
        <f aca="false">MOD(A7948,45)</f>
        <v>27</v>
      </c>
      <c r="D7948" s="5" t="n">
        <f aca="false">A7948-1</f>
        <v>7946</v>
      </c>
      <c r="E7948" s="5" t="str">
        <f aca="false">IF(C7948=0,"U",VLOOKUP(D7948,A:B,2,0))</f>
        <v>R0807F</v>
      </c>
    </row>
    <row r="7949" customFormat="false" ht="15.75" hidden="false" customHeight="false" outlineLevel="0" collapsed="false">
      <c r="A7949" s="3" t="n">
        <v>7948</v>
      </c>
      <c r="B7949" s="3" t="s">
        <v>7954</v>
      </c>
      <c r="C7949" s="5" t="n">
        <f aca="false">MOD(A7949,45)</f>
        <v>28</v>
      </c>
      <c r="D7949" s="5" t="n">
        <f aca="false">A7949-1</f>
        <v>7947</v>
      </c>
      <c r="E7949" s="5" t="str">
        <f aca="false">IF(C7949=0,"U",VLOOKUP(D7949,A:B,2,0))</f>
        <v>R0808F</v>
      </c>
    </row>
    <row r="7950" customFormat="false" ht="15.75" hidden="false" customHeight="false" outlineLevel="0" collapsed="false">
      <c r="A7950" s="3" t="n">
        <v>7949</v>
      </c>
      <c r="B7950" s="3" t="s">
        <v>7955</v>
      </c>
      <c r="C7950" s="5" t="n">
        <f aca="false">MOD(A7950,45)</f>
        <v>29</v>
      </c>
      <c r="D7950" s="5" t="n">
        <f aca="false">A7950-1</f>
        <v>7948</v>
      </c>
      <c r="E7950" s="5" t="str">
        <f aca="false">IF(C7950=0,"U",VLOOKUP(D7950,A:B,2,0))</f>
        <v>R0901F</v>
      </c>
    </row>
    <row r="7951" customFormat="false" ht="15.75" hidden="false" customHeight="false" outlineLevel="0" collapsed="false">
      <c r="A7951" s="3" t="n">
        <v>7950</v>
      </c>
      <c r="B7951" s="3" t="s">
        <v>7956</v>
      </c>
      <c r="C7951" s="5" t="n">
        <f aca="false">MOD(A7951,45)</f>
        <v>30</v>
      </c>
      <c r="D7951" s="5" t="n">
        <f aca="false">A7951-1</f>
        <v>7949</v>
      </c>
      <c r="E7951" s="5" t="str">
        <f aca="false">IF(C7951=0,"U",VLOOKUP(D7951,A:B,2,0))</f>
        <v>R0902F</v>
      </c>
    </row>
    <row r="7952" customFormat="false" ht="15.75" hidden="false" customHeight="false" outlineLevel="0" collapsed="false">
      <c r="A7952" s="3" t="n">
        <v>7951</v>
      </c>
      <c r="B7952" s="3" t="s">
        <v>7957</v>
      </c>
      <c r="C7952" s="5" t="n">
        <f aca="false">MOD(A7952,45)</f>
        <v>31</v>
      </c>
      <c r="D7952" s="5" t="n">
        <f aca="false">A7952-1</f>
        <v>7950</v>
      </c>
      <c r="E7952" s="5" t="str">
        <f aca="false">IF(C7952=0,"U",VLOOKUP(D7952,A:B,2,0))</f>
        <v>R0903F</v>
      </c>
    </row>
    <row r="7953" customFormat="false" ht="15.75" hidden="false" customHeight="false" outlineLevel="0" collapsed="false">
      <c r="A7953" s="3" t="n">
        <v>7952</v>
      </c>
      <c r="B7953" s="3" t="s">
        <v>7958</v>
      </c>
      <c r="C7953" s="5" t="n">
        <f aca="false">MOD(A7953,45)</f>
        <v>32</v>
      </c>
      <c r="D7953" s="5" t="n">
        <f aca="false">A7953-1</f>
        <v>7951</v>
      </c>
      <c r="E7953" s="5" t="str">
        <f aca="false">IF(C7953=0,"U",VLOOKUP(D7953,A:B,2,0))</f>
        <v>R0904F</v>
      </c>
    </row>
    <row r="7954" customFormat="false" ht="15.75" hidden="false" customHeight="false" outlineLevel="0" collapsed="false">
      <c r="A7954" s="3" t="n">
        <v>7953</v>
      </c>
      <c r="B7954" s="3" t="s">
        <v>7959</v>
      </c>
      <c r="C7954" s="5" t="n">
        <f aca="false">MOD(A7954,45)</f>
        <v>33</v>
      </c>
      <c r="D7954" s="5" t="n">
        <f aca="false">A7954-1</f>
        <v>7952</v>
      </c>
      <c r="E7954" s="5" t="str">
        <f aca="false">IF(C7954=0,"U",VLOOKUP(D7954,A:B,2,0))</f>
        <v>R0905F</v>
      </c>
    </row>
    <row r="7955" customFormat="false" ht="15.75" hidden="false" customHeight="false" outlineLevel="0" collapsed="false">
      <c r="A7955" s="3" t="n">
        <v>7954</v>
      </c>
      <c r="B7955" s="3" t="s">
        <v>7960</v>
      </c>
      <c r="C7955" s="5" t="n">
        <f aca="false">MOD(A7955,45)</f>
        <v>34</v>
      </c>
      <c r="D7955" s="5" t="n">
        <f aca="false">A7955-1</f>
        <v>7953</v>
      </c>
      <c r="E7955" s="5" t="str">
        <f aca="false">IF(C7955=0,"U",VLOOKUP(D7955,A:B,2,0))</f>
        <v>R0906F</v>
      </c>
    </row>
    <row r="7956" customFormat="false" ht="15.75" hidden="false" customHeight="false" outlineLevel="0" collapsed="false">
      <c r="A7956" s="3" t="n">
        <v>7955</v>
      </c>
      <c r="B7956" s="3" t="s">
        <v>7961</v>
      </c>
      <c r="C7956" s="5" t="n">
        <f aca="false">MOD(A7956,45)</f>
        <v>35</v>
      </c>
      <c r="D7956" s="5" t="n">
        <f aca="false">A7956-1</f>
        <v>7954</v>
      </c>
      <c r="E7956" s="5" t="str">
        <f aca="false">IF(C7956=0,"U",VLOOKUP(D7956,A:B,2,0))</f>
        <v>R0907F</v>
      </c>
    </row>
    <row r="7957" customFormat="false" ht="15.75" hidden="false" customHeight="false" outlineLevel="0" collapsed="false">
      <c r="A7957" s="3" t="n">
        <v>7956</v>
      </c>
      <c r="B7957" s="3" t="s">
        <v>7962</v>
      </c>
      <c r="C7957" s="5" t="n">
        <f aca="false">MOD(A7957,45)</f>
        <v>36</v>
      </c>
      <c r="D7957" s="5" t="n">
        <f aca="false">A7957-1</f>
        <v>7955</v>
      </c>
      <c r="E7957" s="5" t="str">
        <f aca="false">IF(C7957=0,"U",VLOOKUP(D7957,A:B,2,0))</f>
        <v>R0908F</v>
      </c>
    </row>
    <row r="7958" customFormat="false" ht="15.75" hidden="false" customHeight="false" outlineLevel="0" collapsed="false">
      <c r="A7958" s="3" t="n">
        <v>7957</v>
      </c>
      <c r="B7958" s="3" t="s">
        <v>7963</v>
      </c>
      <c r="C7958" s="5" t="n">
        <f aca="false">MOD(A7958,45)</f>
        <v>37</v>
      </c>
      <c r="D7958" s="5" t="n">
        <f aca="false">A7958-1</f>
        <v>7956</v>
      </c>
      <c r="E7958" s="5" t="str">
        <f aca="false">IF(C7958=0,"U",VLOOKUP(D7958,A:B,2,0))</f>
        <v>R1001F</v>
      </c>
    </row>
    <row r="7959" customFormat="false" ht="15.75" hidden="false" customHeight="false" outlineLevel="0" collapsed="false">
      <c r="A7959" s="3" t="n">
        <v>7958</v>
      </c>
      <c r="B7959" s="3" t="s">
        <v>7964</v>
      </c>
      <c r="C7959" s="5" t="n">
        <f aca="false">MOD(A7959,45)</f>
        <v>38</v>
      </c>
      <c r="D7959" s="5" t="n">
        <f aca="false">A7959-1</f>
        <v>7957</v>
      </c>
      <c r="E7959" s="5" t="str">
        <f aca="false">IF(C7959=0,"U",VLOOKUP(D7959,A:B,2,0))</f>
        <v>R1002F</v>
      </c>
    </row>
    <row r="7960" customFormat="false" ht="15.75" hidden="false" customHeight="false" outlineLevel="0" collapsed="false">
      <c r="A7960" s="3" t="n">
        <v>7959</v>
      </c>
      <c r="B7960" s="3" t="s">
        <v>7965</v>
      </c>
      <c r="C7960" s="5" t="n">
        <f aca="false">MOD(A7960,45)</f>
        <v>39</v>
      </c>
      <c r="D7960" s="5" t="n">
        <f aca="false">A7960-1</f>
        <v>7958</v>
      </c>
      <c r="E7960" s="5" t="str">
        <f aca="false">IF(C7960=0,"U",VLOOKUP(D7960,A:B,2,0))</f>
        <v>R1003F</v>
      </c>
    </row>
    <row r="7961" customFormat="false" ht="15.75" hidden="false" customHeight="false" outlineLevel="0" collapsed="false">
      <c r="A7961" s="3" t="n">
        <v>7960</v>
      </c>
      <c r="B7961" s="3" t="s">
        <v>7966</v>
      </c>
      <c r="C7961" s="5" t="n">
        <f aca="false">MOD(A7961,45)</f>
        <v>40</v>
      </c>
      <c r="D7961" s="5" t="n">
        <f aca="false">A7961-1</f>
        <v>7959</v>
      </c>
      <c r="E7961" s="5" t="str">
        <f aca="false">IF(C7961=0,"U",VLOOKUP(D7961,A:B,2,0))</f>
        <v>R1004F</v>
      </c>
    </row>
    <row r="7962" customFormat="false" ht="15.75" hidden="false" customHeight="false" outlineLevel="0" collapsed="false">
      <c r="A7962" s="3" t="n">
        <v>7961</v>
      </c>
      <c r="B7962" s="3" t="s">
        <v>7967</v>
      </c>
      <c r="C7962" s="5" t="n">
        <f aca="false">MOD(A7962,45)</f>
        <v>41</v>
      </c>
      <c r="D7962" s="5" t="n">
        <f aca="false">A7962-1</f>
        <v>7960</v>
      </c>
      <c r="E7962" s="5" t="str">
        <f aca="false">IF(C7962=0,"U",VLOOKUP(D7962,A:B,2,0))</f>
        <v>R1005F</v>
      </c>
    </row>
    <row r="7963" customFormat="false" ht="15.75" hidden="false" customHeight="false" outlineLevel="0" collapsed="false">
      <c r="A7963" s="3" t="n">
        <v>7962</v>
      </c>
      <c r="B7963" s="3" t="s">
        <v>7968</v>
      </c>
      <c r="C7963" s="5" t="n">
        <f aca="false">MOD(A7963,45)</f>
        <v>42</v>
      </c>
      <c r="D7963" s="5" t="n">
        <f aca="false">A7963-1</f>
        <v>7961</v>
      </c>
      <c r="E7963" s="5" t="str">
        <f aca="false">IF(C7963=0,"U",VLOOKUP(D7963,A:B,2,0))</f>
        <v>R1006F</v>
      </c>
    </row>
    <row r="7964" customFormat="false" ht="15.75" hidden="false" customHeight="false" outlineLevel="0" collapsed="false">
      <c r="A7964" s="3" t="n">
        <v>7963</v>
      </c>
      <c r="B7964" s="3" t="s">
        <v>7969</v>
      </c>
      <c r="C7964" s="5" t="n">
        <f aca="false">MOD(A7964,45)</f>
        <v>43</v>
      </c>
      <c r="D7964" s="5" t="n">
        <f aca="false">A7964-1</f>
        <v>7962</v>
      </c>
      <c r="E7964" s="5" t="str">
        <f aca="false">IF(C7964=0,"U",VLOOKUP(D7964,A:B,2,0))</f>
        <v>R1007F</v>
      </c>
    </row>
    <row r="7965" customFormat="false" ht="15.75" hidden="false" customHeight="false" outlineLevel="0" collapsed="false">
      <c r="A7965" s="3" t="n">
        <v>7964</v>
      </c>
      <c r="B7965" s="3" t="s">
        <v>7970</v>
      </c>
      <c r="C7965" s="5" t="n">
        <f aca="false">MOD(A7965,45)</f>
        <v>44</v>
      </c>
      <c r="D7965" s="5" t="n">
        <f aca="false">A7965-1</f>
        <v>7963</v>
      </c>
      <c r="E7965" s="5" t="str">
        <f aca="false">IF(C7965=0,"U",VLOOKUP(D7965,A:B,2,0))</f>
        <v>R1008F</v>
      </c>
    </row>
    <row r="7966" customFormat="false" ht="15.75" hidden="false" customHeight="false" outlineLevel="0" collapsed="false">
      <c r="A7966" s="3" t="n">
        <v>7965</v>
      </c>
      <c r="B7966" s="3" t="s">
        <v>7971</v>
      </c>
      <c r="C7966" s="5" t="n">
        <f aca="false">MOD(A7966,45)</f>
        <v>0</v>
      </c>
      <c r="D7966" s="5" t="n">
        <f aca="false">A7966-1</f>
        <v>7964</v>
      </c>
      <c r="E7966" s="5" t="str">
        <f aca="false">IF(C7966=0,"U",VLOOKUP(D7966,A:B,2,0))</f>
        <v>U</v>
      </c>
    </row>
    <row r="7967" customFormat="false" ht="15.75" hidden="false" customHeight="false" outlineLevel="0" collapsed="false">
      <c r="A7967" s="3" t="n">
        <v>7966</v>
      </c>
      <c r="B7967" s="3" t="s">
        <v>7972</v>
      </c>
      <c r="C7967" s="5" t="n">
        <f aca="false">MOD(A7967,45)</f>
        <v>1</v>
      </c>
      <c r="D7967" s="5" t="n">
        <f aca="false">A7967-1</f>
        <v>7965</v>
      </c>
      <c r="E7967" s="5" t="str">
        <f aca="false">IF(C7967=0,"U",VLOOKUP(D7967,A:B,2,0))</f>
        <v>S010102</v>
      </c>
    </row>
    <row r="7968" customFormat="false" ht="15.75" hidden="false" customHeight="false" outlineLevel="0" collapsed="false">
      <c r="A7968" s="3" t="n">
        <v>7967</v>
      </c>
      <c r="B7968" s="3" t="s">
        <v>7973</v>
      </c>
      <c r="C7968" s="5" t="n">
        <f aca="false">MOD(A7968,45)</f>
        <v>2</v>
      </c>
      <c r="D7968" s="5" t="n">
        <f aca="false">A7968-1</f>
        <v>7966</v>
      </c>
      <c r="E7968" s="5" t="str">
        <f aca="false">IF(C7968=0,"U",VLOOKUP(D7968,A:B,2,0))</f>
        <v>S010103</v>
      </c>
    </row>
    <row r="7969" customFormat="false" ht="15.75" hidden="false" customHeight="false" outlineLevel="0" collapsed="false">
      <c r="A7969" s="3" t="n">
        <v>7968</v>
      </c>
      <c r="B7969" s="3" t="s">
        <v>7974</v>
      </c>
      <c r="C7969" s="5" t="n">
        <f aca="false">MOD(A7969,45)</f>
        <v>3</v>
      </c>
      <c r="D7969" s="5" t="n">
        <f aca="false">A7969-1</f>
        <v>7967</v>
      </c>
      <c r="E7969" s="5" t="str">
        <f aca="false">IF(C7969=0,"U",VLOOKUP(D7969,A:B,2,0))</f>
        <v>S010104</v>
      </c>
    </row>
    <row r="7970" customFormat="false" ht="15.75" hidden="false" customHeight="false" outlineLevel="0" collapsed="false">
      <c r="A7970" s="3" t="n">
        <v>7969</v>
      </c>
      <c r="B7970" s="3" t="s">
        <v>7975</v>
      </c>
      <c r="C7970" s="5" t="n">
        <f aca="false">MOD(A7970,45)</f>
        <v>4</v>
      </c>
      <c r="D7970" s="5" t="n">
        <f aca="false">A7970-1</f>
        <v>7968</v>
      </c>
      <c r="E7970" s="5" t="str">
        <f aca="false">IF(C7970=0,"U",VLOOKUP(D7970,A:B,2,0))</f>
        <v>S010105</v>
      </c>
    </row>
    <row r="7971" customFormat="false" ht="15.75" hidden="false" customHeight="false" outlineLevel="0" collapsed="false">
      <c r="A7971" s="3" t="n">
        <v>7970</v>
      </c>
      <c r="B7971" s="3" t="s">
        <v>7976</v>
      </c>
      <c r="C7971" s="5" t="n">
        <f aca="false">MOD(A7971,45)</f>
        <v>5</v>
      </c>
      <c r="D7971" s="5" t="n">
        <f aca="false">A7971-1</f>
        <v>7969</v>
      </c>
      <c r="E7971" s="5" t="str">
        <f aca="false">IF(C7971=0,"U",VLOOKUP(D7971,A:B,2,0))</f>
        <v>S010106</v>
      </c>
    </row>
    <row r="7972" customFormat="false" ht="15.75" hidden="false" customHeight="false" outlineLevel="0" collapsed="false">
      <c r="A7972" s="3" t="n">
        <v>7971</v>
      </c>
      <c r="B7972" s="3" t="s">
        <v>7977</v>
      </c>
      <c r="C7972" s="5" t="n">
        <f aca="false">MOD(A7972,45)</f>
        <v>6</v>
      </c>
      <c r="D7972" s="5" t="n">
        <f aca="false">A7972-1</f>
        <v>7970</v>
      </c>
      <c r="E7972" s="5" t="str">
        <f aca="false">IF(C7972=0,"U",VLOOKUP(D7972,A:B,2,0))</f>
        <v>S010107</v>
      </c>
    </row>
    <row r="7973" customFormat="false" ht="15.75" hidden="false" customHeight="false" outlineLevel="0" collapsed="false">
      <c r="A7973" s="3" t="n">
        <v>7972</v>
      </c>
      <c r="B7973" s="3" t="s">
        <v>7978</v>
      </c>
      <c r="C7973" s="5" t="n">
        <f aca="false">MOD(A7973,45)</f>
        <v>7</v>
      </c>
      <c r="D7973" s="5" t="n">
        <f aca="false">A7973-1</f>
        <v>7971</v>
      </c>
      <c r="E7973" s="5" t="str">
        <f aca="false">IF(C7973=0,"U",VLOOKUP(D7973,A:B,2,0))</f>
        <v>S010201</v>
      </c>
    </row>
    <row r="7974" customFormat="false" ht="15.75" hidden="false" customHeight="false" outlineLevel="0" collapsed="false">
      <c r="A7974" s="3" t="n">
        <v>7973</v>
      </c>
      <c r="B7974" s="3" t="s">
        <v>7979</v>
      </c>
      <c r="C7974" s="5" t="n">
        <f aca="false">MOD(A7974,45)</f>
        <v>8</v>
      </c>
      <c r="D7974" s="5" t="n">
        <f aca="false">A7974-1</f>
        <v>7972</v>
      </c>
      <c r="E7974" s="5" t="str">
        <f aca="false">IF(C7974=0,"U",VLOOKUP(D7974,A:B,2,0))</f>
        <v>S010202</v>
      </c>
    </row>
    <row r="7975" customFormat="false" ht="15.75" hidden="false" customHeight="false" outlineLevel="0" collapsed="false">
      <c r="A7975" s="3" t="n">
        <v>7974</v>
      </c>
      <c r="B7975" s="3" t="s">
        <v>7980</v>
      </c>
      <c r="C7975" s="5" t="n">
        <f aca="false">MOD(A7975,45)</f>
        <v>9</v>
      </c>
      <c r="D7975" s="5" t="n">
        <f aca="false">A7975-1</f>
        <v>7973</v>
      </c>
      <c r="E7975" s="5" t="str">
        <f aca="false">IF(C7975=0,"U",VLOOKUP(D7975,A:B,2,0))</f>
        <v>S010203</v>
      </c>
    </row>
    <row r="7976" customFormat="false" ht="15.75" hidden="false" customHeight="false" outlineLevel="0" collapsed="false">
      <c r="A7976" s="3" t="n">
        <v>7975</v>
      </c>
      <c r="B7976" s="3" t="s">
        <v>7981</v>
      </c>
      <c r="C7976" s="5" t="n">
        <f aca="false">MOD(A7976,45)</f>
        <v>10</v>
      </c>
      <c r="D7976" s="5" t="n">
        <f aca="false">A7976-1</f>
        <v>7974</v>
      </c>
      <c r="E7976" s="5" t="str">
        <f aca="false">IF(C7976=0,"U",VLOOKUP(D7976,A:B,2,0))</f>
        <v>S010204</v>
      </c>
    </row>
    <row r="7977" customFormat="false" ht="15.75" hidden="false" customHeight="false" outlineLevel="0" collapsed="false">
      <c r="A7977" s="3" t="n">
        <v>7976</v>
      </c>
      <c r="B7977" s="3" t="s">
        <v>7982</v>
      </c>
      <c r="C7977" s="5" t="n">
        <f aca="false">MOD(A7977,45)</f>
        <v>11</v>
      </c>
      <c r="D7977" s="5" t="n">
        <f aca="false">A7977-1</f>
        <v>7975</v>
      </c>
      <c r="E7977" s="5" t="str">
        <f aca="false">IF(C7977=0,"U",VLOOKUP(D7977,A:B,2,0))</f>
        <v>S010205</v>
      </c>
    </row>
    <row r="7978" customFormat="false" ht="15.75" hidden="false" customHeight="false" outlineLevel="0" collapsed="false">
      <c r="A7978" s="3" t="n">
        <v>7977</v>
      </c>
      <c r="B7978" s="3" t="s">
        <v>7983</v>
      </c>
      <c r="C7978" s="5" t="n">
        <f aca="false">MOD(A7978,45)</f>
        <v>12</v>
      </c>
      <c r="D7978" s="5" t="n">
        <f aca="false">A7978-1</f>
        <v>7976</v>
      </c>
      <c r="E7978" s="5" t="str">
        <f aca="false">IF(C7978=0,"U",VLOOKUP(D7978,A:B,2,0))</f>
        <v>S010206</v>
      </c>
    </row>
    <row r="7979" customFormat="false" ht="15.75" hidden="false" customHeight="false" outlineLevel="0" collapsed="false">
      <c r="A7979" s="3" t="n">
        <v>7978</v>
      </c>
      <c r="B7979" s="3" t="s">
        <v>7984</v>
      </c>
      <c r="C7979" s="5" t="n">
        <f aca="false">MOD(A7979,45)</f>
        <v>13</v>
      </c>
      <c r="D7979" s="5" t="n">
        <f aca="false">A7979-1</f>
        <v>7977</v>
      </c>
      <c r="E7979" s="5" t="str">
        <f aca="false">IF(C7979=0,"U",VLOOKUP(D7979,A:B,2,0))</f>
        <v>S010207</v>
      </c>
    </row>
    <row r="7980" customFormat="false" ht="15.75" hidden="false" customHeight="false" outlineLevel="0" collapsed="false">
      <c r="A7980" s="3" t="n">
        <v>7979</v>
      </c>
      <c r="B7980" s="3" t="s">
        <v>7985</v>
      </c>
      <c r="C7980" s="5" t="n">
        <f aca="false">MOD(A7980,45)</f>
        <v>14</v>
      </c>
      <c r="D7980" s="5" t="n">
        <f aca="false">A7980-1</f>
        <v>7978</v>
      </c>
      <c r="E7980" s="5" t="str">
        <f aca="false">IF(C7980=0,"U",VLOOKUP(D7980,A:B,2,0))</f>
        <v>S010301</v>
      </c>
    </row>
    <row r="7981" customFormat="false" ht="15.75" hidden="false" customHeight="false" outlineLevel="0" collapsed="false">
      <c r="A7981" s="3" t="n">
        <v>7980</v>
      </c>
      <c r="B7981" s="3" t="s">
        <v>7986</v>
      </c>
      <c r="C7981" s="5" t="n">
        <f aca="false">MOD(A7981,45)</f>
        <v>15</v>
      </c>
      <c r="D7981" s="5" t="n">
        <f aca="false">A7981-1</f>
        <v>7979</v>
      </c>
      <c r="E7981" s="5" t="str">
        <f aca="false">IF(C7981=0,"U",VLOOKUP(D7981,A:B,2,0))</f>
        <v>S010302</v>
      </c>
    </row>
    <row r="7982" customFormat="false" ht="15.75" hidden="false" customHeight="false" outlineLevel="0" collapsed="false">
      <c r="A7982" s="3" t="n">
        <v>7981</v>
      </c>
      <c r="B7982" s="3" t="s">
        <v>7987</v>
      </c>
      <c r="C7982" s="5" t="n">
        <f aca="false">MOD(A7982,45)</f>
        <v>16</v>
      </c>
      <c r="D7982" s="5" t="n">
        <f aca="false">A7982-1</f>
        <v>7980</v>
      </c>
      <c r="E7982" s="5" t="str">
        <f aca="false">IF(C7982=0,"U",VLOOKUP(D7982,A:B,2,0))</f>
        <v>S010303</v>
      </c>
    </row>
    <row r="7983" customFormat="false" ht="15.75" hidden="false" customHeight="false" outlineLevel="0" collapsed="false">
      <c r="A7983" s="3" t="n">
        <v>7982</v>
      </c>
      <c r="B7983" s="3" t="s">
        <v>7988</v>
      </c>
      <c r="C7983" s="5" t="n">
        <f aca="false">MOD(A7983,45)</f>
        <v>17</v>
      </c>
      <c r="D7983" s="5" t="n">
        <f aca="false">A7983-1</f>
        <v>7981</v>
      </c>
      <c r="E7983" s="5" t="str">
        <f aca="false">IF(C7983=0,"U",VLOOKUP(D7983,A:B,2,0))</f>
        <v>S010304</v>
      </c>
    </row>
    <row r="7984" customFormat="false" ht="15.75" hidden="false" customHeight="false" outlineLevel="0" collapsed="false">
      <c r="A7984" s="3" t="n">
        <v>7983</v>
      </c>
      <c r="B7984" s="3" t="s">
        <v>7989</v>
      </c>
      <c r="C7984" s="5" t="n">
        <f aca="false">MOD(A7984,45)</f>
        <v>18</v>
      </c>
      <c r="D7984" s="5" t="n">
        <f aca="false">A7984-1</f>
        <v>7982</v>
      </c>
      <c r="E7984" s="5" t="str">
        <f aca="false">IF(C7984=0,"U",VLOOKUP(D7984,A:B,2,0))</f>
        <v>S010305</v>
      </c>
    </row>
    <row r="7985" customFormat="false" ht="15.75" hidden="false" customHeight="false" outlineLevel="0" collapsed="false">
      <c r="A7985" s="3" t="n">
        <v>7984</v>
      </c>
      <c r="B7985" s="3" t="s">
        <v>7990</v>
      </c>
      <c r="C7985" s="5" t="n">
        <f aca="false">MOD(A7985,45)</f>
        <v>19</v>
      </c>
      <c r="D7985" s="5" t="n">
        <f aca="false">A7985-1</f>
        <v>7983</v>
      </c>
      <c r="E7985" s="5" t="str">
        <f aca="false">IF(C7985=0,"U",VLOOKUP(D7985,A:B,2,0))</f>
        <v>S010306</v>
      </c>
    </row>
    <row r="7986" customFormat="false" ht="15.75" hidden="false" customHeight="false" outlineLevel="0" collapsed="false">
      <c r="A7986" s="3" t="n">
        <v>7985</v>
      </c>
      <c r="B7986" s="3" t="s">
        <v>7991</v>
      </c>
      <c r="C7986" s="5" t="n">
        <f aca="false">MOD(A7986,45)</f>
        <v>20</v>
      </c>
      <c r="D7986" s="5" t="n">
        <f aca="false">A7986-1</f>
        <v>7984</v>
      </c>
      <c r="E7986" s="5" t="str">
        <f aca="false">IF(C7986=0,"U",VLOOKUP(D7986,A:B,2,0))</f>
        <v>S010307</v>
      </c>
    </row>
    <row r="7987" customFormat="false" ht="15.75" hidden="false" customHeight="false" outlineLevel="0" collapsed="false">
      <c r="A7987" s="3" t="n">
        <v>7986</v>
      </c>
      <c r="B7987" s="3" t="s">
        <v>7992</v>
      </c>
      <c r="C7987" s="5" t="n">
        <f aca="false">MOD(A7987,45)</f>
        <v>21</v>
      </c>
      <c r="D7987" s="5" t="n">
        <f aca="false">A7987-1</f>
        <v>7985</v>
      </c>
      <c r="E7987" s="5" t="str">
        <f aca="false">IF(C7987=0,"U",VLOOKUP(D7987,A:B,2,0))</f>
        <v>S020101</v>
      </c>
    </row>
    <row r="7988" customFormat="false" ht="15.75" hidden="false" customHeight="false" outlineLevel="0" collapsed="false">
      <c r="A7988" s="3" t="n">
        <v>7987</v>
      </c>
      <c r="B7988" s="3" t="s">
        <v>7993</v>
      </c>
      <c r="C7988" s="5" t="n">
        <f aca="false">MOD(A7988,45)</f>
        <v>22</v>
      </c>
      <c r="D7988" s="5" t="n">
        <f aca="false">A7988-1</f>
        <v>7986</v>
      </c>
      <c r="E7988" s="5" t="str">
        <f aca="false">IF(C7988=0,"U",VLOOKUP(D7988,A:B,2,0))</f>
        <v>S020102</v>
      </c>
    </row>
    <row r="7989" customFormat="false" ht="15.75" hidden="false" customHeight="false" outlineLevel="0" collapsed="false">
      <c r="A7989" s="3" t="n">
        <v>7988</v>
      </c>
      <c r="B7989" s="3" t="s">
        <v>7994</v>
      </c>
      <c r="C7989" s="5" t="n">
        <f aca="false">MOD(A7989,45)</f>
        <v>23</v>
      </c>
      <c r="D7989" s="5" t="n">
        <f aca="false">A7989-1</f>
        <v>7987</v>
      </c>
      <c r="E7989" s="5" t="str">
        <f aca="false">IF(C7989=0,"U",VLOOKUP(D7989,A:B,2,0))</f>
        <v>S020103</v>
      </c>
    </row>
    <row r="7990" customFormat="false" ht="15.75" hidden="false" customHeight="false" outlineLevel="0" collapsed="false">
      <c r="A7990" s="3" t="n">
        <v>7989</v>
      </c>
      <c r="B7990" s="3" t="s">
        <v>7995</v>
      </c>
      <c r="C7990" s="5" t="n">
        <f aca="false">MOD(A7990,45)</f>
        <v>24</v>
      </c>
      <c r="D7990" s="5" t="n">
        <f aca="false">A7990-1</f>
        <v>7988</v>
      </c>
      <c r="E7990" s="5" t="str">
        <f aca="false">IF(C7990=0,"U",VLOOKUP(D7990,A:B,2,0))</f>
        <v>S020104</v>
      </c>
    </row>
    <row r="7991" customFormat="false" ht="15.75" hidden="false" customHeight="false" outlineLevel="0" collapsed="false">
      <c r="A7991" s="3" t="n">
        <v>7990</v>
      </c>
      <c r="B7991" s="3" t="s">
        <v>7996</v>
      </c>
      <c r="C7991" s="5" t="n">
        <f aca="false">MOD(A7991,45)</f>
        <v>25</v>
      </c>
      <c r="D7991" s="5" t="n">
        <f aca="false">A7991-1</f>
        <v>7989</v>
      </c>
      <c r="E7991" s="5" t="str">
        <f aca="false">IF(C7991=0,"U",VLOOKUP(D7991,A:B,2,0))</f>
        <v>S020105</v>
      </c>
    </row>
    <row r="7992" customFormat="false" ht="15.75" hidden="false" customHeight="false" outlineLevel="0" collapsed="false">
      <c r="A7992" s="3" t="n">
        <v>7991</v>
      </c>
      <c r="B7992" s="3" t="s">
        <v>7997</v>
      </c>
      <c r="C7992" s="5" t="n">
        <f aca="false">MOD(A7992,45)</f>
        <v>26</v>
      </c>
      <c r="D7992" s="5" t="n">
        <f aca="false">A7992-1</f>
        <v>7990</v>
      </c>
      <c r="E7992" s="5" t="str">
        <f aca="false">IF(C7992=0,"U",VLOOKUP(D7992,A:B,2,0))</f>
        <v>S020106</v>
      </c>
    </row>
    <row r="7993" customFormat="false" ht="15.75" hidden="false" customHeight="false" outlineLevel="0" collapsed="false">
      <c r="A7993" s="3" t="n">
        <v>7992</v>
      </c>
      <c r="B7993" s="3" t="s">
        <v>7998</v>
      </c>
      <c r="C7993" s="5" t="n">
        <f aca="false">MOD(A7993,45)</f>
        <v>27</v>
      </c>
      <c r="D7993" s="5" t="n">
        <f aca="false">A7993-1</f>
        <v>7991</v>
      </c>
      <c r="E7993" s="5" t="str">
        <f aca="false">IF(C7993=0,"U",VLOOKUP(D7993,A:B,2,0))</f>
        <v>S020107</v>
      </c>
    </row>
    <row r="7994" customFormat="false" ht="15.75" hidden="false" customHeight="false" outlineLevel="0" collapsed="false">
      <c r="A7994" s="3" t="n">
        <v>7993</v>
      </c>
      <c r="B7994" s="3" t="s">
        <v>7999</v>
      </c>
      <c r="C7994" s="5" t="n">
        <f aca="false">MOD(A7994,45)</f>
        <v>28</v>
      </c>
      <c r="D7994" s="5" t="n">
        <f aca="false">A7994-1</f>
        <v>7992</v>
      </c>
      <c r="E7994" s="5" t="str">
        <f aca="false">IF(C7994=0,"U",VLOOKUP(D7994,A:B,2,0))</f>
        <v>S020201</v>
      </c>
    </row>
    <row r="7995" customFormat="false" ht="15.75" hidden="false" customHeight="false" outlineLevel="0" collapsed="false">
      <c r="A7995" s="3" t="n">
        <v>7994</v>
      </c>
      <c r="B7995" s="3" t="s">
        <v>8000</v>
      </c>
      <c r="C7995" s="5" t="n">
        <f aca="false">MOD(A7995,45)</f>
        <v>29</v>
      </c>
      <c r="D7995" s="5" t="n">
        <f aca="false">A7995-1</f>
        <v>7993</v>
      </c>
      <c r="E7995" s="5" t="str">
        <f aca="false">IF(C7995=0,"U",VLOOKUP(D7995,A:B,2,0))</f>
        <v>S020202</v>
      </c>
    </row>
    <row r="7996" customFormat="false" ht="15.75" hidden="false" customHeight="false" outlineLevel="0" collapsed="false">
      <c r="A7996" s="3" t="n">
        <v>7995</v>
      </c>
      <c r="B7996" s="3" t="s">
        <v>8001</v>
      </c>
      <c r="C7996" s="5" t="n">
        <f aca="false">MOD(A7996,45)</f>
        <v>30</v>
      </c>
      <c r="D7996" s="5" t="n">
        <f aca="false">A7996-1</f>
        <v>7994</v>
      </c>
      <c r="E7996" s="5" t="str">
        <f aca="false">IF(C7996=0,"U",VLOOKUP(D7996,A:B,2,0))</f>
        <v>S020203</v>
      </c>
    </row>
    <row r="7997" customFormat="false" ht="15.75" hidden="false" customHeight="false" outlineLevel="0" collapsed="false">
      <c r="A7997" s="3" t="n">
        <v>7996</v>
      </c>
      <c r="B7997" s="3" t="s">
        <v>8002</v>
      </c>
      <c r="C7997" s="5" t="n">
        <f aca="false">MOD(A7997,45)</f>
        <v>31</v>
      </c>
      <c r="D7997" s="5" t="n">
        <f aca="false">A7997-1</f>
        <v>7995</v>
      </c>
      <c r="E7997" s="5" t="str">
        <f aca="false">IF(C7997=0,"U",VLOOKUP(D7997,A:B,2,0))</f>
        <v>S020204</v>
      </c>
    </row>
    <row r="7998" customFormat="false" ht="15.75" hidden="false" customHeight="false" outlineLevel="0" collapsed="false">
      <c r="A7998" s="3" t="n">
        <v>7997</v>
      </c>
      <c r="B7998" s="3" t="s">
        <v>8003</v>
      </c>
      <c r="C7998" s="5" t="n">
        <f aca="false">MOD(A7998,45)</f>
        <v>32</v>
      </c>
      <c r="D7998" s="5" t="n">
        <f aca="false">A7998-1</f>
        <v>7996</v>
      </c>
      <c r="E7998" s="5" t="str">
        <f aca="false">IF(C7998=0,"U",VLOOKUP(D7998,A:B,2,0))</f>
        <v>S020205</v>
      </c>
    </row>
    <row r="7999" customFormat="false" ht="15.75" hidden="false" customHeight="false" outlineLevel="0" collapsed="false">
      <c r="A7999" s="3" t="n">
        <v>7998</v>
      </c>
      <c r="B7999" s="3" t="s">
        <v>8004</v>
      </c>
      <c r="C7999" s="5" t="n">
        <f aca="false">MOD(A7999,45)</f>
        <v>33</v>
      </c>
      <c r="D7999" s="5" t="n">
        <f aca="false">A7999-1</f>
        <v>7997</v>
      </c>
      <c r="E7999" s="5" t="str">
        <f aca="false">IF(C7999=0,"U",VLOOKUP(D7999,A:B,2,0))</f>
        <v>S020206</v>
      </c>
    </row>
    <row r="8000" customFormat="false" ht="15.75" hidden="false" customHeight="false" outlineLevel="0" collapsed="false">
      <c r="A8000" s="3" t="n">
        <v>7999</v>
      </c>
      <c r="B8000" s="3" t="s">
        <v>8005</v>
      </c>
      <c r="C8000" s="5" t="n">
        <f aca="false">MOD(A8000,45)</f>
        <v>34</v>
      </c>
      <c r="D8000" s="5" t="n">
        <f aca="false">A8000-1</f>
        <v>7998</v>
      </c>
      <c r="E8000" s="5" t="str">
        <f aca="false">IF(C8000=0,"U",VLOOKUP(D8000,A:B,2,0))</f>
        <v>S020207</v>
      </c>
    </row>
    <row r="8001" customFormat="false" ht="15.75" hidden="false" customHeight="false" outlineLevel="0" collapsed="false">
      <c r="A8001" s="3" t="n">
        <v>8000</v>
      </c>
      <c r="B8001" s="3" t="s">
        <v>8006</v>
      </c>
      <c r="C8001" s="5" t="n">
        <f aca="false">MOD(A8001,45)</f>
        <v>35</v>
      </c>
      <c r="D8001" s="5" t="n">
        <f aca="false">A8001-1</f>
        <v>7999</v>
      </c>
      <c r="E8001" s="5" t="str">
        <f aca="false">IF(C8001=0,"U",VLOOKUP(D8001,A:B,2,0))</f>
        <v>S020301</v>
      </c>
    </row>
    <row r="8002" customFormat="false" ht="15.75" hidden="false" customHeight="false" outlineLevel="0" collapsed="false">
      <c r="A8002" s="3" t="n">
        <v>8001</v>
      </c>
      <c r="B8002" s="3" t="s">
        <v>8007</v>
      </c>
      <c r="C8002" s="5" t="n">
        <f aca="false">MOD(A8002,45)</f>
        <v>36</v>
      </c>
      <c r="D8002" s="5" t="n">
        <f aca="false">A8002-1</f>
        <v>8000</v>
      </c>
      <c r="E8002" s="5" t="str">
        <f aca="false">IF(C8002=0,"U",VLOOKUP(D8002,A:B,2,0))</f>
        <v>S020302</v>
      </c>
    </row>
    <row r="8003" customFormat="false" ht="15.75" hidden="false" customHeight="false" outlineLevel="0" collapsed="false">
      <c r="A8003" s="3" t="n">
        <v>8002</v>
      </c>
      <c r="B8003" s="3" t="s">
        <v>8008</v>
      </c>
      <c r="C8003" s="5" t="n">
        <f aca="false">MOD(A8003,45)</f>
        <v>37</v>
      </c>
      <c r="D8003" s="5" t="n">
        <f aca="false">A8003-1</f>
        <v>8001</v>
      </c>
      <c r="E8003" s="5" t="str">
        <f aca="false">IF(C8003=0,"U",VLOOKUP(D8003,A:B,2,0))</f>
        <v>S020303</v>
      </c>
    </row>
    <row r="8004" customFormat="false" ht="15.75" hidden="false" customHeight="false" outlineLevel="0" collapsed="false">
      <c r="A8004" s="3" t="n">
        <v>8003</v>
      </c>
      <c r="B8004" s="3" t="s">
        <v>8009</v>
      </c>
      <c r="C8004" s="5" t="n">
        <f aca="false">MOD(A8004,45)</f>
        <v>38</v>
      </c>
      <c r="D8004" s="5" t="n">
        <f aca="false">A8004-1</f>
        <v>8002</v>
      </c>
      <c r="E8004" s="5" t="str">
        <f aca="false">IF(C8004=0,"U",VLOOKUP(D8004,A:B,2,0))</f>
        <v>S020304</v>
      </c>
    </row>
    <row r="8005" customFormat="false" ht="15.75" hidden="false" customHeight="false" outlineLevel="0" collapsed="false">
      <c r="A8005" s="3" t="n">
        <v>8004</v>
      </c>
      <c r="B8005" s="3" t="s">
        <v>8010</v>
      </c>
      <c r="C8005" s="5" t="n">
        <f aca="false">MOD(A8005,45)</f>
        <v>39</v>
      </c>
      <c r="D8005" s="5" t="n">
        <f aca="false">A8005-1</f>
        <v>8003</v>
      </c>
      <c r="E8005" s="5" t="str">
        <f aca="false">IF(C8005=0,"U",VLOOKUP(D8005,A:B,2,0))</f>
        <v>S020305</v>
      </c>
    </row>
    <row r="8006" customFormat="false" ht="15.75" hidden="false" customHeight="false" outlineLevel="0" collapsed="false">
      <c r="A8006" s="3" t="n">
        <v>8005</v>
      </c>
      <c r="B8006" s="3" t="s">
        <v>8011</v>
      </c>
      <c r="C8006" s="5" t="n">
        <f aca="false">MOD(A8006,45)</f>
        <v>40</v>
      </c>
      <c r="D8006" s="5" t="n">
        <f aca="false">A8006-1</f>
        <v>8004</v>
      </c>
      <c r="E8006" s="5" t="str">
        <f aca="false">IF(C8006=0,"U",VLOOKUP(D8006,A:B,2,0))</f>
        <v>S020306</v>
      </c>
    </row>
    <row r="8007" customFormat="false" ht="15.75" hidden="false" customHeight="false" outlineLevel="0" collapsed="false">
      <c r="A8007" s="3" t="n">
        <v>8006</v>
      </c>
      <c r="B8007" s="3" t="s">
        <v>8012</v>
      </c>
      <c r="C8007" s="5" t="n">
        <f aca="false">MOD(A8007,45)</f>
        <v>41</v>
      </c>
      <c r="D8007" s="5" t="n">
        <f aca="false">A8007-1</f>
        <v>8005</v>
      </c>
      <c r="E8007" s="5" t="str">
        <f aca="false">IF(C8007=0,"U",VLOOKUP(D8007,A:B,2,0))</f>
        <v>S020307</v>
      </c>
    </row>
    <row r="8008" customFormat="false" ht="15.75" hidden="false" customHeight="false" outlineLevel="0" collapsed="false">
      <c r="A8008" s="3" t="n">
        <v>8007</v>
      </c>
      <c r="B8008" s="3" t="s">
        <v>8013</v>
      </c>
      <c r="C8008" s="5" t="n">
        <f aca="false">MOD(A8008,45)</f>
        <v>42</v>
      </c>
      <c r="D8008" s="5" t="n">
        <f aca="false">A8008-1</f>
        <v>8006</v>
      </c>
      <c r="E8008" s="5" t="str">
        <f aca="false">IF(C8008=0,"U",VLOOKUP(D8008,A:B,2,0))</f>
        <v>S030101</v>
      </c>
    </row>
    <row r="8009" customFormat="false" ht="15.75" hidden="false" customHeight="false" outlineLevel="0" collapsed="false">
      <c r="A8009" s="3" t="n">
        <v>8008</v>
      </c>
      <c r="B8009" s="3" t="s">
        <v>8014</v>
      </c>
      <c r="C8009" s="5" t="n">
        <f aca="false">MOD(A8009,45)</f>
        <v>43</v>
      </c>
      <c r="D8009" s="5" t="n">
        <f aca="false">A8009-1</f>
        <v>8007</v>
      </c>
      <c r="E8009" s="5" t="str">
        <f aca="false">IF(C8009=0,"U",VLOOKUP(D8009,A:B,2,0))</f>
        <v>S030102</v>
      </c>
    </row>
    <row r="8010" customFormat="false" ht="15.75" hidden="false" customHeight="false" outlineLevel="0" collapsed="false">
      <c r="A8010" s="3" t="n">
        <v>8009</v>
      </c>
      <c r="B8010" s="3" t="s">
        <v>8015</v>
      </c>
      <c r="C8010" s="5" t="n">
        <f aca="false">MOD(A8010,45)</f>
        <v>44</v>
      </c>
      <c r="D8010" s="5" t="n">
        <f aca="false">A8010-1</f>
        <v>8008</v>
      </c>
      <c r="E8010" s="5" t="str">
        <f aca="false">IF(C8010=0,"U",VLOOKUP(D8010,A:B,2,0))</f>
        <v>S030103</v>
      </c>
    </row>
    <row r="8011" customFormat="false" ht="15.75" hidden="false" customHeight="false" outlineLevel="0" collapsed="false">
      <c r="A8011" s="3" t="n">
        <v>8010</v>
      </c>
      <c r="B8011" s="3" t="s">
        <v>8016</v>
      </c>
      <c r="C8011" s="5" t="n">
        <f aca="false">MOD(A8011,45)</f>
        <v>0</v>
      </c>
      <c r="D8011" s="5" t="n">
        <f aca="false">A8011-1</f>
        <v>8009</v>
      </c>
      <c r="E8011" s="5" t="str">
        <f aca="false">IF(C8011=0,"U",VLOOKUP(D8011,A:B,2,0))</f>
        <v>U</v>
      </c>
    </row>
    <row r="8012" customFormat="false" ht="15.75" hidden="false" customHeight="false" outlineLevel="0" collapsed="false">
      <c r="A8012" s="3" t="n">
        <v>8011</v>
      </c>
      <c r="B8012" s="3" t="s">
        <v>8017</v>
      </c>
      <c r="C8012" s="5" t="n">
        <f aca="false">MOD(A8012,45)</f>
        <v>1</v>
      </c>
      <c r="D8012" s="5" t="n">
        <f aca="false">A8012-1</f>
        <v>8010</v>
      </c>
      <c r="E8012" s="5" t="str">
        <f aca="false">IF(C8012=0,"U",VLOOKUP(D8012,A:B,2,0))</f>
        <v>S030105</v>
      </c>
    </row>
    <row r="8013" customFormat="false" ht="15.75" hidden="false" customHeight="false" outlineLevel="0" collapsed="false">
      <c r="A8013" s="3" t="n">
        <v>8012</v>
      </c>
      <c r="B8013" s="3" t="s">
        <v>8018</v>
      </c>
      <c r="C8013" s="5" t="n">
        <f aca="false">MOD(A8013,45)</f>
        <v>2</v>
      </c>
      <c r="D8013" s="5" t="n">
        <f aca="false">A8013-1</f>
        <v>8011</v>
      </c>
      <c r="E8013" s="5" t="str">
        <f aca="false">IF(C8013=0,"U",VLOOKUP(D8013,A:B,2,0))</f>
        <v>S030106</v>
      </c>
    </row>
    <row r="8014" customFormat="false" ht="15.75" hidden="false" customHeight="false" outlineLevel="0" collapsed="false">
      <c r="A8014" s="3" t="n">
        <v>8013</v>
      </c>
      <c r="B8014" s="3" t="s">
        <v>8019</v>
      </c>
      <c r="C8014" s="5" t="n">
        <f aca="false">MOD(A8014,45)</f>
        <v>3</v>
      </c>
      <c r="D8014" s="5" t="n">
        <f aca="false">A8014-1</f>
        <v>8012</v>
      </c>
      <c r="E8014" s="5" t="str">
        <f aca="false">IF(C8014=0,"U",VLOOKUP(D8014,A:B,2,0))</f>
        <v>S030107</v>
      </c>
    </row>
    <row r="8015" customFormat="false" ht="15.75" hidden="false" customHeight="false" outlineLevel="0" collapsed="false">
      <c r="A8015" s="3" t="n">
        <v>8014</v>
      </c>
      <c r="B8015" s="3" t="s">
        <v>8020</v>
      </c>
      <c r="C8015" s="5" t="n">
        <f aca="false">MOD(A8015,45)</f>
        <v>4</v>
      </c>
      <c r="D8015" s="5" t="n">
        <f aca="false">A8015-1</f>
        <v>8013</v>
      </c>
      <c r="E8015" s="5" t="str">
        <f aca="false">IF(C8015=0,"U",VLOOKUP(D8015,A:B,2,0))</f>
        <v>S030201</v>
      </c>
    </row>
    <row r="8016" customFormat="false" ht="15.75" hidden="false" customHeight="false" outlineLevel="0" collapsed="false">
      <c r="A8016" s="3" t="n">
        <v>8015</v>
      </c>
      <c r="B8016" s="3" t="s">
        <v>8021</v>
      </c>
      <c r="C8016" s="5" t="n">
        <f aca="false">MOD(A8016,45)</f>
        <v>5</v>
      </c>
      <c r="D8016" s="5" t="n">
        <f aca="false">A8016-1</f>
        <v>8014</v>
      </c>
      <c r="E8016" s="5" t="str">
        <f aca="false">IF(C8016=0,"U",VLOOKUP(D8016,A:B,2,0))</f>
        <v>S030202</v>
      </c>
    </row>
    <row r="8017" customFormat="false" ht="15.75" hidden="false" customHeight="false" outlineLevel="0" collapsed="false">
      <c r="A8017" s="3" t="n">
        <v>8016</v>
      </c>
      <c r="B8017" s="3" t="s">
        <v>8022</v>
      </c>
      <c r="C8017" s="5" t="n">
        <f aca="false">MOD(A8017,45)</f>
        <v>6</v>
      </c>
      <c r="D8017" s="5" t="n">
        <f aca="false">A8017-1</f>
        <v>8015</v>
      </c>
      <c r="E8017" s="5" t="str">
        <f aca="false">IF(C8017=0,"U",VLOOKUP(D8017,A:B,2,0))</f>
        <v>S030203</v>
      </c>
    </row>
    <row r="8018" customFormat="false" ht="15.75" hidden="false" customHeight="false" outlineLevel="0" collapsed="false">
      <c r="A8018" s="3" t="n">
        <v>8017</v>
      </c>
      <c r="B8018" s="3" t="s">
        <v>8023</v>
      </c>
      <c r="C8018" s="5" t="n">
        <f aca="false">MOD(A8018,45)</f>
        <v>7</v>
      </c>
      <c r="D8018" s="5" t="n">
        <f aca="false">A8018-1</f>
        <v>8016</v>
      </c>
      <c r="E8018" s="5" t="str">
        <f aca="false">IF(C8018=0,"U",VLOOKUP(D8018,A:B,2,0))</f>
        <v>S030204</v>
      </c>
    </row>
    <row r="8019" customFormat="false" ht="15.75" hidden="false" customHeight="false" outlineLevel="0" collapsed="false">
      <c r="A8019" s="3" t="n">
        <v>8018</v>
      </c>
      <c r="B8019" s="3" t="s">
        <v>8024</v>
      </c>
      <c r="C8019" s="5" t="n">
        <f aca="false">MOD(A8019,45)</f>
        <v>8</v>
      </c>
      <c r="D8019" s="5" t="n">
        <f aca="false">A8019-1</f>
        <v>8017</v>
      </c>
      <c r="E8019" s="5" t="str">
        <f aca="false">IF(C8019=0,"U",VLOOKUP(D8019,A:B,2,0))</f>
        <v>S030205</v>
      </c>
    </row>
    <row r="8020" customFormat="false" ht="15.75" hidden="false" customHeight="false" outlineLevel="0" collapsed="false">
      <c r="A8020" s="3" t="n">
        <v>8019</v>
      </c>
      <c r="B8020" s="3" t="s">
        <v>8025</v>
      </c>
      <c r="C8020" s="5" t="n">
        <f aca="false">MOD(A8020,45)</f>
        <v>9</v>
      </c>
      <c r="D8020" s="5" t="n">
        <f aca="false">A8020-1</f>
        <v>8018</v>
      </c>
      <c r="E8020" s="5" t="str">
        <f aca="false">IF(C8020=0,"U",VLOOKUP(D8020,A:B,2,0))</f>
        <v>S030206</v>
      </c>
    </row>
    <row r="8021" customFormat="false" ht="15.75" hidden="false" customHeight="false" outlineLevel="0" collapsed="false">
      <c r="A8021" s="3" t="n">
        <v>8020</v>
      </c>
      <c r="B8021" s="3" t="s">
        <v>8026</v>
      </c>
      <c r="C8021" s="5" t="n">
        <f aca="false">MOD(A8021,45)</f>
        <v>10</v>
      </c>
      <c r="D8021" s="5" t="n">
        <f aca="false">A8021-1</f>
        <v>8019</v>
      </c>
      <c r="E8021" s="5" t="str">
        <f aca="false">IF(C8021=0,"U",VLOOKUP(D8021,A:B,2,0))</f>
        <v>S030207</v>
      </c>
    </row>
    <row r="8022" customFormat="false" ht="15.75" hidden="false" customHeight="false" outlineLevel="0" collapsed="false">
      <c r="A8022" s="3" t="n">
        <v>8021</v>
      </c>
      <c r="B8022" s="3" t="s">
        <v>8027</v>
      </c>
      <c r="C8022" s="5" t="n">
        <f aca="false">MOD(A8022,45)</f>
        <v>11</v>
      </c>
      <c r="D8022" s="5" t="n">
        <f aca="false">A8022-1</f>
        <v>8020</v>
      </c>
      <c r="E8022" s="5" t="str">
        <f aca="false">IF(C8022=0,"U",VLOOKUP(D8022,A:B,2,0))</f>
        <v>S030301</v>
      </c>
    </row>
    <row r="8023" customFormat="false" ht="15.75" hidden="false" customHeight="false" outlineLevel="0" collapsed="false">
      <c r="A8023" s="3" t="n">
        <v>8022</v>
      </c>
      <c r="B8023" s="3" t="s">
        <v>8028</v>
      </c>
      <c r="C8023" s="5" t="n">
        <f aca="false">MOD(A8023,45)</f>
        <v>12</v>
      </c>
      <c r="D8023" s="5" t="n">
        <f aca="false">A8023-1</f>
        <v>8021</v>
      </c>
      <c r="E8023" s="5" t="str">
        <f aca="false">IF(C8023=0,"U",VLOOKUP(D8023,A:B,2,0))</f>
        <v>S030302</v>
      </c>
    </row>
    <row r="8024" customFormat="false" ht="15.75" hidden="false" customHeight="false" outlineLevel="0" collapsed="false">
      <c r="A8024" s="3" t="n">
        <v>8023</v>
      </c>
      <c r="B8024" s="3" t="s">
        <v>8029</v>
      </c>
      <c r="C8024" s="5" t="n">
        <f aca="false">MOD(A8024,45)</f>
        <v>13</v>
      </c>
      <c r="D8024" s="5" t="n">
        <f aca="false">A8024-1</f>
        <v>8022</v>
      </c>
      <c r="E8024" s="5" t="str">
        <f aca="false">IF(C8024=0,"U",VLOOKUP(D8024,A:B,2,0))</f>
        <v>S030303</v>
      </c>
    </row>
    <row r="8025" customFormat="false" ht="15.75" hidden="false" customHeight="false" outlineLevel="0" collapsed="false">
      <c r="A8025" s="3" t="n">
        <v>8024</v>
      </c>
      <c r="B8025" s="3" t="s">
        <v>8030</v>
      </c>
      <c r="C8025" s="5" t="n">
        <f aca="false">MOD(A8025,45)</f>
        <v>14</v>
      </c>
      <c r="D8025" s="5" t="n">
        <f aca="false">A8025-1</f>
        <v>8023</v>
      </c>
      <c r="E8025" s="5" t="str">
        <f aca="false">IF(C8025=0,"U",VLOOKUP(D8025,A:B,2,0))</f>
        <v>S030304</v>
      </c>
    </row>
    <row r="8026" customFormat="false" ht="15.75" hidden="false" customHeight="false" outlineLevel="0" collapsed="false">
      <c r="A8026" s="3" t="n">
        <v>8025</v>
      </c>
      <c r="B8026" s="3" t="s">
        <v>8031</v>
      </c>
      <c r="C8026" s="5" t="n">
        <f aca="false">MOD(A8026,45)</f>
        <v>15</v>
      </c>
      <c r="D8026" s="5" t="n">
        <f aca="false">A8026-1</f>
        <v>8024</v>
      </c>
      <c r="E8026" s="5" t="str">
        <f aca="false">IF(C8026=0,"U",VLOOKUP(D8026,A:B,2,0))</f>
        <v>S030305</v>
      </c>
    </row>
    <row r="8027" customFormat="false" ht="15.75" hidden="false" customHeight="false" outlineLevel="0" collapsed="false">
      <c r="A8027" s="3" t="n">
        <v>8026</v>
      </c>
      <c r="B8027" s="3" t="s">
        <v>8032</v>
      </c>
      <c r="C8027" s="5" t="n">
        <f aca="false">MOD(A8027,45)</f>
        <v>16</v>
      </c>
      <c r="D8027" s="5" t="n">
        <f aca="false">A8027-1</f>
        <v>8025</v>
      </c>
      <c r="E8027" s="5" t="str">
        <f aca="false">IF(C8027=0,"U",VLOOKUP(D8027,A:B,2,0))</f>
        <v>S030306</v>
      </c>
    </row>
    <row r="8028" customFormat="false" ht="15.75" hidden="false" customHeight="false" outlineLevel="0" collapsed="false">
      <c r="A8028" s="3" t="n">
        <v>8027</v>
      </c>
      <c r="B8028" s="3" t="s">
        <v>8033</v>
      </c>
      <c r="C8028" s="5" t="n">
        <f aca="false">MOD(A8028,45)</f>
        <v>17</v>
      </c>
      <c r="D8028" s="5" t="n">
        <f aca="false">A8028-1</f>
        <v>8026</v>
      </c>
      <c r="E8028" s="5" t="str">
        <f aca="false">IF(C8028=0,"U",VLOOKUP(D8028,A:B,2,0))</f>
        <v>S030307</v>
      </c>
    </row>
    <row r="8029" customFormat="false" ht="15.75" hidden="false" customHeight="false" outlineLevel="0" collapsed="false">
      <c r="A8029" s="3" t="n">
        <v>8028</v>
      </c>
      <c r="B8029" s="3" t="s">
        <v>8034</v>
      </c>
      <c r="C8029" s="5" t="n">
        <f aca="false">MOD(A8029,45)</f>
        <v>18</v>
      </c>
      <c r="D8029" s="5" t="n">
        <f aca="false">A8029-1</f>
        <v>8027</v>
      </c>
      <c r="E8029" s="5" t="str">
        <f aca="false">IF(C8029=0,"U",VLOOKUP(D8029,A:B,2,0))</f>
        <v>S040101</v>
      </c>
    </row>
    <row r="8030" customFormat="false" ht="15.75" hidden="false" customHeight="false" outlineLevel="0" collapsed="false">
      <c r="A8030" s="3" t="n">
        <v>8029</v>
      </c>
      <c r="B8030" s="3" t="s">
        <v>8035</v>
      </c>
      <c r="C8030" s="5" t="n">
        <f aca="false">MOD(A8030,45)</f>
        <v>19</v>
      </c>
      <c r="D8030" s="5" t="n">
        <f aca="false">A8030-1</f>
        <v>8028</v>
      </c>
      <c r="E8030" s="5" t="str">
        <f aca="false">IF(C8030=0,"U",VLOOKUP(D8030,A:B,2,0))</f>
        <v>S040102</v>
      </c>
    </row>
    <row r="8031" customFormat="false" ht="15.75" hidden="false" customHeight="false" outlineLevel="0" collapsed="false">
      <c r="A8031" s="3" t="n">
        <v>8030</v>
      </c>
      <c r="B8031" s="3" t="s">
        <v>8036</v>
      </c>
      <c r="C8031" s="5" t="n">
        <f aca="false">MOD(A8031,45)</f>
        <v>20</v>
      </c>
      <c r="D8031" s="5" t="n">
        <f aca="false">A8031-1</f>
        <v>8029</v>
      </c>
      <c r="E8031" s="5" t="str">
        <f aca="false">IF(C8031=0,"U",VLOOKUP(D8031,A:B,2,0))</f>
        <v>S040103</v>
      </c>
    </row>
    <row r="8032" customFormat="false" ht="15.75" hidden="false" customHeight="false" outlineLevel="0" collapsed="false">
      <c r="A8032" s="3" t="n">
        <v>8031</v>
      </c>
      <c r="B8032" s="3" t="s">
        <v>8037</v>
      </c>
      <c r="C8032" s="5" t="n">
        <f aca="false">MOD(A8032,45)</f>
        <v>21</v>
      </c>
      <c r="D8032" s="5" t="n">
        <f aca="false">A8032-1</f>
        <v>8030</v>
      </c>
      <c r="E8032" s="5" t="str">
        <f aca="false">IF(C8032=0,"U",VLOOKUP(D8032,A:B,2,0))</f>
        <v>S040104</v>
      </c>
    </row>
    <row r="8033" customFormat="false" ht="15.75" hidden="false" customHeight="false" outlineLevel="0" collapsed="false">
      <c r="A8033" s="3" t="n">
        <v>8032</v>
      </c>
      <c r="B8033" s="3" t="s">
        <v>8038</v>
      </c>
      <c r="C8033" s="5" t="n">
        <f aca="false">MOD(A8033,45)</f>
        <v>22</v>
      </c>
      <c r="D8033" s="5" t="n">
        <f aca="false">A8033-1</f>
        <v>8031</v>
      </c>
      <c r="E8033" s="5" t="str">
        <f aca="false">IF(C8033=0,"U",VLOOKUP(D8033,A:B,2,0))</f>
        <v>S040105</v>
      </c>
    </row>
    <row r="8034" customFormat="false" ht="15.75" hidden="false" customHeight="false" outlineLevel="0" collapsed="false">
      <c r="A8034" s="3" t="n">
        <v>8033</v>
      </c>
      <c r="B8034" s="3" t="s">
        <v>8039</v>
      </c>
      <c r="C8034" s="5" t="n">
        <f aca="false">MOD(A8034,45)</f>
        <v>23</v>
      </c>
      <c r="D8034" s="5" t="n">
        <f aca="false">A8034-1</f>
        <v>8032</v>
      </c>
      <c r="E8034" s="5" t="str">
        <f aca="false">IF(C8034=0,"U",VLOOKUP(D8034,A:B,2,0))</f>
        <v>S040106</v>
      </c>
    </row>
    <row r="8035" customFormat="false" ht="15.75" hidden="false" customHeight="false" outlineLevel="0" collapsed="false">
      <c r="A8035" s="3" t="n">
        <v>8034</v>
      </c>
      <c r="B8035" s="3" t="s">
        <v>8040</v>
      </c>
      <c r="C8035" s="5" t="n">
        <f aca="false">MOD(A8035,45)</f>
        <v>24</v>
      </c>
      <c r="D8035" s="5" t="n">
        <f aca="false">A8035-1</f>
        <v>8033</v>
      </c>
      <c r="E8035" s="5" t="str">
        <f aca="false">IF(C8035=0,"U",VLOOKUP(D8035,A:B,2,0))</f>
        <v>S040107</v>
      </c>
    </row>
    <row r="8036" customFormat="false" ht="15.75" hidden="false" customHeight="false" outlineLevel="0" collapsed="false">
      <c r="A8036" s="3" t="n">
        <v>8035</v>
      </c>
      <c r="B8036" s="3" t="s">
        <v>8041</v>
      </c>
      <c r="C8036" s="5" t="n">
        <f aca="false">MOD(A8036,45)</f>
        <v>25</v>
      </c>
      <c r="D8036" s="5" t="n">
        <f aca="false">A8036-1</f>
        <v>8034</v>
      </c>
      <c r="E8036" s="5" t="str">
        <f aca="false">IF(C8036=0,"U",VLOOKUP(D8036,A:B,2,0))</f>
        <v>S040201</v>
      </c>
    </row>
    <row r="8037" customFormat="false" ht="15.75" hidden="false" customHeight="false" outlineLevel="0" collapsed="false">
      <c r="A8037" s="3" t="n">
        <v>8036</v>
      </c>
      <c r="B8037" s="3" t="s">
        <v>8042</v>
      </c>
      <c r="C8037" s="5" t="n">
        <f aca="false">MOD(A8037,45)</f>
        <v>26</v>
      </c>
      <c r="D8037" s="5" t="n">
        <f aca="false">A8037-1</f>
        <v>8035</v>
      </c>
      <c r="E8037" s="5" t="str">
        <f aca="false">IF(C8037=0,"U",VLOOKUP(D8037,A:B,2,0))</f>
        <v>S040202</v>
      </c>
    </row>
    <row r="8038" customFormat="false" ht="15.75" hidden="false" customHeight="false" outlineLevel="0" collapsed="false">
      <c r="A8038" s="3" t="n">
        <v>8037</v>
      </c>
      <c r="B8038" s="3" t="s">
        <v>8043</v>
      </c>
      <c r="C8038" s="5" t="n">
        <f aca="false">MOD(A8038,45)</f>
        <v>27</v>
      </c>
      <c r="D8038" s="5" t="n">
        <f aca="false">A8038-1</f>
        <v>8036</v>
      </c>
      <c r="E8038" s="5" t="str">
        <f aca="false">IF(C8038=0,"U",VLOOKUP(D8038,A:B,2,0))</f>
        <v>S040203</v>
      </c>
    </row>
    <row r="8039" customFormat="false" ht="15.75" hidden="false" customHeight="false" outlineLevel="0" collapsed="false">
      <c r="A8039" s="3" t="n">
        <v>8038</v>
      </c>
      <c r="B8039" s="3" t="s">
        <v>8044</v>
      </c>
      <c r="C8039" s="5" t="n">
        <f aca="false">MOD(A8039,45)</f>
        <v>28</v>
      </c>
      <c r="D8039" s="5" t="n">
        <f aca="false">A8039-1</f>
        <v>8037</v>
      </c>
      <c r="E8039" s="5" t="str">
        <f aca="false">IF(C8039=0,"U",VLOOKUP(D8039,A:B,2,0))</f>
        <v>S040204</v>
      </c>
    </row>
    <row r="8040" customFormat="false" ht="15.75" hidden="false" customHeight="false" outlineLevel="0" collapsed="false">
      <c r="A8040" s="3" t="n">
        <v>8039</v>
      </c>
      <c r="B8040" s="3" t="s">
        <v>8045</v>
      </c>
      <c r="C8040" s="5" t="n">
        <f aca="false">MOD(A8040,45)</f>
        <v>29</v>
      </c>
      <c r="D8040" s="5" t="n">
        <f aca="false">A8040-1</f>
        <v>8038</v>
      </c>
      <c r="E8040" s="5" t="str">
        <f aca="false">IF(C8040=0,"U",VLOOKUP(D8040,A:B,2,0))</f>
        <v>S040205</v>
      </c>
    </row>
    <row r="8041" customFormat="false" ht="15.75" hidden="false" customHeight="false" outlineLevel="0" collapsed="false">
      <c r="A8041" s="3" t="n">
        <v>8040</v>
      </c>
      <c r="B8041" s="3" t="s">
        <v>8046</v>
      </c>
      <c r="C8041" s="5" t="n">
        <f aca="false">MOD(A8041,45)</f>
        <v>30</v>
      </c>
      <c r="D8041" s="5" t="n">
        <f aca="false">A8041-1</f>
        <v>8039</v>
      </c>
      <c r="E8041" s="5" t="str">
        <f aca="false">IF(C8041=0,"U",VLOOKUP(D8041,A:B,2,0))</f>
        <v>S040206</v>
      </c>
    </row>
    <row r="8042" customFormat="false" ht="15.75" hidden="false" customHeight="false" outlineLevel="0" collapsed="false">
      <c r="A8042" s="3" t="n">
        <v>8041</v>
      </c>
      <c r="B8042" s="3" t="s">
        <v>8047</v>
      </c>
      <c r="C8042" s="5" t="n">
        <f aca="false">MOD(A8042,45)</f>
        <v>31</v>
      </c>
      <c r="D8042" s="5" t="n">
        <f aca="false">A8042-1</f>
        <v>8040</v>
      </c>
      <c r="E8042" s="5" t="str">
        <f aca="false">IF(C8042=0,"U",VLOOKUP(D8042,A:B,2,0))</f>
        <v>S040207</v>
      </c>
    </row>
    <row r="8043" customFormat="false" ht="15.75" hidden="false" customHeight="false" outlineLevel="0" collapsed="false">
      <c r="A8043" s="3" t="n">
        <v>8042</v>
      </c>
      <c r="B8043" s="3" t="s">
        <v>8048</v>
      </c>
      <c r="C8043" s="5" t="n">
        <f aca="false">MOD(A8043,45)</f>
        <v>32</v>
      </c>
      <c r="D8043" s="5" t="n">
        <f aca="false">A8043-1</f>
        <v>8041</v>
      </c>
      <c r="E8043" s="5" t="str">
        <f aca="false">IF(C8043=0,"U",VLOOKUP(D8043,A:B,2,0))</f>
        <v>S040301</v>
      </c>
    </row>
    <row r="8044" customFormat="false" ht="15.75" hidden="false" customHeight="false" outlineLevel="0" collapsed="false">
      <c r="A8044" s="3" t="n">
        <v>8043</v>
      </c>
      <c r="B8044" s="3" t="s">
        <v>8049</v>
      </c>
      <c r="C8044" s="5" t="n">
        <f aca="false">MOD(A8044,45)</f>
        <v>33</v>
      </c>
      <c r="D8044" s="5" t="n">
        <f aca="false">A8044-1</f>
        <v>8042</v>
      </c>
      <c r="E8044" s="5" t="str">
        <f aca="false">IF(C8044=0,"U",VLOOKUP(D8044,A:B,2,0))</f>
        <v>S040302</v>
      </c>
    </row>
    <row r="8045" customFormat="false" ht="15.75" hidden="false" customHeight="false" outlineLevel="0" collapsed="false">
      <c r="A8045" s="3" t="n">
        <v>8044</v>
      </c>
      <c r="B8045" s="3" t="s">
        <v>8050</v>
      </c>
      <c r="C8045" s="5" t="n">
        <f aca="false">MOD(A8045,45)</f>
        <v>34</v>
      </c>
      <c r="D8045" s="5" t="n">
        <f aca="false">A8045-1</f>
        <v>8043</v>
      </c>
      <c r="E8045" s="5" t="str">
        <f aca="false">IF(C8045=0,"U",VLOOKUP(D8045,A:B,2,0))</f>
        <v>S040303</v>
      </c>
    </row>
    <row r="8046" customFormat="false" ht="15.75" hidden="false" customHeight="false" outlineLevel="0" collapsed="false">
      <c r="A8046" s="3" t="n">
        <v>8045</v>
      </c>
      <c r="B8046" s="3" t="s">
        <v>8051</v>
      </c>
      <c r="C8046" s="5" t="n">
        <f aca="false">MOD(A8046,45)</f>
        <v>35</v>
      </c>
      <c r="D8046" s="5" t="n">
        <f aca="false">A8046-1</f>
        <v>8044</v>
      </c>
      <c r="E8046" s="5" t="str">
        <f aca="false">IF(C8046=0,"U",VLOOKUP(D8046,A:B,2,0))</f>
        <v>S040304</v>
      </c>
    </row>
    <row r="8047" customFormat="false" ht="15.75" hidden="false" customHeight="false" outlineLevel="0" collapsed="false">
      <c r="A8047" s="3" t="n">
        <v>8046</v>
      </c>
      <c r="B8047" s="3" t="s">
        <v>8052</v>
      </c>
      <c r="C8047" s="5" t="n">
        <f aca="false">MOD(A8047,45)</f>
        <v>36</v>
      </c>
      <c r="D8047" s="5" t="n">
        <f aca="false">A8047-1</f>
        <v>8045</v>
      </c>
      <c r="E8047" s="5" t="str">
        <f aca="false">IF(C8047=0,"U",VLOOKUP(D8047,A:B,2,0))</f>
        <v>S040305</v>
      </c>
    </row>
    <row r="8048" customFormat="false" ht="15.75" hidden="false" customHeight="false" outlineLevel="0" collapsed="false">
      <c r="A8048" s="3" t="n">
        <v>8047</v>
      </c>
      <c r="B8048" s="3" t="s">
        <v>8053</v>
      </c>
      <c r="C8048" s="5" t="n">
        <f aca="false">MOD(A8048,45)</f>
        <v>37</v>
      </c>
      <c r="D8048" s="5" t="n">
        <f aca="false">A8048-1</f>
        <v>8046</v>
      </c>
      <c r="E8048" s="5" t="str">
        <f aca="false">IF(C8048=0,"U",VLOOKUP(D8048,A:B,2,0))</f>
        <v>S040306</v>
      </c>
    </row>
    <row r="8049" customFormat="false" ht="15.75" hidden="false" customHeight="false" outlineLevel="0" collapsed="false">
      <c r="A8049" s="3" t="n">
        <v>8048</v>
      </c>
      <c r="B8049" s="3" t="s">
        <v>8054</v>
      </c>
      <c r="C8049" s="5" t="n">
        <f aca="false">MOD(A8049,45)</f>
        <v>38</v>
      </c>
      <c r="D8049" s="5" t="n">
        <f aca="false">A8049-1</f>
        <v>8047</v>
      </c>
      <c r="E8049" s="5" t="str">
        <f aca="false">IF(C8049=0,"U",VLOOKUP(D8049,A:B,2,0))</f>
        <v>S040307</v>
      </c>
    </row>
    <row r="8050" customFormat="false" ht="15.75" hidden="false" customHeight="false" outlineLevel="0" collapsed="false">
      <c r="A8050" s="3" t="n">
        <v>8049</v>
      </c>
      <c r="B8050" s="3" t="s">
        <v>8055</v>
      </c>
      <c r="C8050" s="5" t="n">
        <f aca="false">MOD(A8050,45)</f>
        <v>39</v>
      </c>
      <c r="D8050" s="5" t="n">
        <f aca="false">A8050-1</f>
        <v>8048</v>
      </c>
      <c r="E8050" s="5" t="str">
        <f aca="false">IF(C8050=0,"U",VLOOKUP(D8050,A:B,2,0))</f>
        <v>S050101</v>
      </c>
    </row>
    <row r="8051" customFormat="false" ht="15.75" hidden="false" customHeight="false" outlineLevel="0" collapsed="false">
      <c r="A8051" s="3" t="n">
        <v>8050</v>
      </c>
      <c r="B8051" s="3" t="s">
        <v>8056</v>
      </c>
      <c r="C8051" s="5" t="n">
        <f aca="false">MOD(A8051,45)</f>
        <v>40</v>
      </c>
      <c r="D8051" s="5" t="n">
        <f aca="false">A8051-1</f>
        <v>8049</v>
      </c>
      <c r="E8051" s="5" t="str">
        <f aca="false">IF(C8051=0,"U",VLOOKUP(D8051,A:B,2,0))</f>
        <v>S050102</v>
      </c>
    </row>
    <row r="8052" customFormat="false" ht="15.75" hidden="false" customHeight="false" outlineLevel="0" collapsed="false">
      <c r="A8052" s="3" t="n">
        <v>8051</v>
      </c>
      <c r="B8052" s="3" t="s">
        <v>8057</v>
      </c>
      <c r="C8052" s="5" t="n">
        <f aca="false">MOD(A8052,45)</f>
        <v>41</v>
      </c>
      <c r="D8052" s="5" t="n">
        <f aca="false">A8052-1</f>
        <v>8050</v>
      </c>
      <c r="E8052" s="5" t="str">
        <f aca="false">IF(C8052=0,"U",VLOOKUP(D8052,A:B,2,0))</f>
        <v>S050103</v>
      </c>
    </row>
    <row r="8053" customFormat="false" ht="15.75" hidden="false" customHeight="false" outlineLevel="0" collapsed="false">
      <c r="A8053" s="3" t="n">
        <v>8052</v>
      </c>
      <c r="B8053" s="3" t="s">
        <v>8058</v>
      </c>
      <c r="C8053" s="5" t="n">
        <f aca="false">MOD(A8053,45)</f>
        <v>42</v>
      </c>
      <c r="D8053" s="5" t="n">
        <f aca="false">A8053-1</f>
        <v>8051</v>
      </c>
      <c r="E8053" s="5" t="str">
        <f aca="false">IF(C8053=0,"U",VLOOKUP(D8053,A:B,2,0))</f>
        <v>S050104</v>
      </c>
    </row>
    <row r="8054" customFormat="false" ht="15.75" hidden="false" customHeight="false" outlineLevel="0" collapsed="false">
      <c r="A8054" s="3" t="n">
        <v>8053</v>
      </c>
      <c r="B8054" s="3" t="s">
        <v>8059</v>
      </c>
      <c r="C8054" s="5" t="n">
        <f aca="false">MOD(A8054,45)</f>
        <v>43</v>
      </c>
      <c r="D8054" s="5" t="n">
        <f aca="false">A8054-1</f>
        <v>8052</v>
      </c>
      <c r="E8054" s="5" t="str">
        <f aca="false">IF(C8054=0,"U",VLOOKUP(D8054,A:B,2,0))</f>
        <v>S050105</v>
      </c>
    </row>
    <row r="8055" customFormat="false" ht="15.75" hidden="false" customHeight="false" outlineLevel="0" collapsed="false">
      <c r="A8055" s="3" t="n">
        <v>8054</v>
      </c>
      <c r="B8055" s="3" t="s">
        <v>8060</v>
      </c>
      <c r="C8055" s="5" t="n">
        <f aca="false">MOD(A8055,45)</f>
        <v>44</v>
      </c>
      <c r="D8055" s="5" t="n">
        <f aca="false">A8055-1</f>
        <v>8053</v>
      </c>
      <c r="E8055" s="5" t="str">
        <f aca="false">IF(C8055=0,"U",VLOOKUP(D8055,A:B,2,0))</f>
        <v>S050106</v>
      </c>
    </row>
    <row r="8056" customFormat="false" ht="15.75" hidden="false" customHeight="false" outlineLevel="0" collapsed="false">
      <c r="A8056" s="3" t="n">
        <v>8055</v>
      </c>
      <c r="B8056" s="3" t="s">
        <v>8061</v>
      </c>
      <c r="C8056" s="5" t="n">
        <f aca="false">MOD(A8056,45)</f>
        <v>0</v>
      </c>
      <c r="D8056" s="5" t="n">
        <f aca="false">A8056-1</f>
        <v>8054</v>
      </c>
      <c r="E8056" s="5" t="str">
        <f aca="false">IF(C8056=0,"U",VLOOKUP(D8056,A:B,2,0))</f>
        <v>U</v>
      </c>
    </row>
    <row r="8057" customFormat="false" ht="15.75" hidden="false" customHeight="false" outlineLevel="0" collapsed="false">
      <c r="A8057" s="3" t="n">
        <v>8056</v>
      </c>
      <c r="B8057" s="3" t="s">
        <v>8062</v>
      </c>
      <c r="C8057" s="5" t="n">
        <f aca="false">MOD(A8057,45)</f>
        <v>1</v>
      </c>
      <c r="D8057" s="5" t="n">
        <f aca="false">A8057-1</f>
        <v>8055</v>
      </c>
      <c r="E8057" s="5" t="str">
        <f aca="false">IF(C8057=0,"U",VLOOKUP(D8057,A:B,2,0))</f>
        <v>S050201</v>
      </c>
    </row>
    <row r="8058" customFormat="false" ht="15.75" hidden="false" customHeight="false" outlineLevel="0" collapsed="false">
      <c r="A8058" s="3" t="n">
        <v>8057</v>
      </c>
      <c r="B8058" s="3" t="s">
        <v>8063</v>
      </c>
      <c r="C8058" s="5" t="n">
        <f aca="false">MOD(A8058,45)</f>
        <v>2</v>
      </c>
      <c r="D8058" s="5" t="n">
        <f aca="false">A8058-1</f>
        <v>8056</v>
      </c>
      <c r="E8058" s="5" t="str">
        <f aca="false">IF(C8058=0,"U",VLOOKUP(D8058,A:B,2,0))</f>
        <v>S050202</v>
      </c>
    </row>
    <row r="8059" customFormat="false" ht="15.75" hidden="false" customHeight="false" outlineLevel="0" collapsed="false">
      <c r="A8059" s="3" t="n">
        <v>8058</v>
      </c>
      <c r="B8059" s="3" t="s">
        <v>8064</v>
      </c>
      <c r="C8059" s="5" t="n">
        <f aca="false">MOD(A8059,45)</f>
        <v>3</v>
      </c>
      <c r="D8059" s="5" t="n">
        <f aca="false">A8059-1</f>
        <v>8057</v>
      </c>
      <c r="E8059" s="5" t="str">
        <f aca="false">IF(C8059=0,"U",VLOOKUP(D8059,A:B,2,0))</f>
        <v>S050203</v>
      </c>
    </row>
    <row r="8060" customFormat="false" ht="15.75" hidden="false" customHeight="false" outlineLevel="0" collapsed="false">
      <c r="A8060" s="3" t="n">
        <v>8059</v>
      </c>
      <c r="B8060" s="3" t="s">
        <v>8065</v>
      </c>
      <c r="C8060" s="5" t="n">
        <f aca="false">MOD(A8060,45)</f>
        <v>4</v>
      </c>
      <c r="D8060" s="5" t="n">
        <f aca="false">A8060-1</f>
        <v>8058</v>
      </c>
      <c r="E8060" s="5" t="str">
        <f aca="false">IF(C8060=0,"U",VLOOKUP(D8060,A:B,2,0))</f>
        <v>S050204</v>
      </c>
    </row>
    <row r="8061" customFormat="false" ht="15.75" hidden="false" customHeight="false" outlineLevel="0" collapsed="false">
      <c r="A8061" s="3" t="n">
        <v>8060</v>
      </c>
      <c r="B8061" s="3" t="s">
        <v>8066</v>
      </c>
      <c r="C8061" s="5" t="n">
        <f aca="false">MOD(A8061,45)</f>
        <v>5</v>
      </c>
      <c r="D8061" s="5" t="n">
        <f aca="false">A8061-1</f>
        <v>8059</v>
      </c>
      <c r="E8061" s="5" t="str">
        <f aca="false">IF(C8061=0,"U",VLOOKUP(D8061,A:B,2,0))</f>
        <v>S050205</v>
      </c>
    </row>
    <row r="8062" customFormat="false" ht="15.75" hidden="false" customHeight="false" outlineLevel="0" collapsed="false">
      <c r="A8062" s="3" t="n">
        <v>8061</v>
      </c>
      <c r="B8062" s="3" t="s">
        <v>8067</v>
      </c>
      <c r="C8062" s="5" t="n">
        <f aca="false">MOD(A8062,45)</f>
        <v>6</v>
      </c>
      <c r="D8062" s="5" t="n">
        <f aca="false">A8062-1</f>
        <v>8060</v>
      </c>
      <c r="E8062" s="5" t="str">
        <f aca="false">IF(C8062=0,"U",VLOOKUP(D8062,A:B,2,0))</f>
        <v>S050206</v>
      </c>
    </row>
    <row r="8063" customFormat="false" ht="15.75" hidden="false" customHeight="false" outlineLevel="0" collapsed="false">
      <c r="A8063" s="3" t="n">
        <v>8062</v>
      </c>
      <c r="B8063" s="3" t="s">
        <v>8068</v>
      </c>
      <c r="C8063" s="5" t="n">
        <f aca="false">MOD(A8063,45)</f>
        <v>7</v>
      </c>
      <c r="D8063" s="5" t="n">
        <f aca="false">A8063-1</f>
        <v>8061</v>
      </c>
      <c r="E8063" s="5" t="str">
        <f aca="false">IF(C8063=0,"U",VLOOKUP(D8063,A:B,2,0))</f>
        <v>S050207</v>
      </c>
    </row>
    <row r="8064" customFormat="false" ht="15.75" hidden="false" customHeight="false" outlineLevel="0" collapsed="false">
      <c r="A8064" s="3" t="n">
        <v>8063</v>
      </c>
      <c r="B8064" s="3" t="s">
        <v>8069</v>
      </c>
      <c r="C8064" s="5" t="n">
        <f aca="false">MOD(A8064,45)</f>
        <v>8</v>
      </c>
      <c r="D8064" s="5" t="n">
        <f aca="false">A8064-1</f>
        <v>8062</v>
      </c>
      <c r="E8064" s="5" t="str">
        <f aca="false">IF(C8064=0,"U",VLOOKUP(D8064,A:B,2,0))</f>
        <v>S050301</v>
      </c>
    </row>
    <row r="8065" customFormat="false" ht="15.75" hidden="false" customHeight="false" outlineLevel="0" collapsed="false">
      <c r="A8065" s="3" t="n">
        <v>8064</v>
      </c>
      <c r="B8065" s="3" t="s">
        <v>8070</v>
      </c>
      <c r="C8065" s="5" t="n">
        <f aca="false">MOD(A8065,45)</f>
        <v>9</v>
      </c>
      <c r="D8065" s="5" t="n">
        <f aca="false">A8065-1</f>
        <v>8063</v>
      </c>
      <c r="E8065" s="5" t="str">
        <f aca="false">IF(C8065=0,"U",VLOOKUP(D8065,A:B,2,0))</f>
        <v>S050302</v>
      </c>
    </row>
    <row r="8066" customFormat="false" ht="15.75" hidden="false" customHeight="false" outlineLevel="0" collapsed="false">
      <c r="A8066" s="3" t="n">
        <v>8065</v>
      </c>
      <c r="B8066" s="3" t="s">
        <v>8071</v>
      </c>
      <c r="C8066" s="5" t="n">
        <f aca="false">MOD(A8066,45)</f>
        <v>10</v>
      </c>
      <c r="D8066" s="5" t="n">
        <f aca="false">A8066-1</f>
        <v>8064</v>
      </c>
      <c r="E8066" s="5" t="str">
        <f aca="false">IF(C8066=0,"U",VLOOKUP(D8066,A:B,2,0))</f>
        <v>S050303</v>
      </c>
    </row>
    <row r="8067" customFormat="false" ht="15.75" hidden="false" customHeight="false" outlineLevel="0" collapsed="false">
      <c r="A8067" s="3" t="n">
        <v>8066</v>
      </c>
      <c r="B8067" s="3" t="s">
        <v>8072</v>
      </c>
      <c r="C8067" s="5" t="n">
        <f aca="false">MOD(A8067,45)</f>
        <v>11</v>
      </c>
      <c r="D8067" s="5" t="n">
        <f aca="false">A8067-1</f>
        <v>8065</v>
      </c>
      <c r="E8067" s="5" t="str">
        <f aca="false">IF(C8067=0,"U",VLOOKUP(D8067,A:B,2,0))</f>
        <v>S050304</v>
      </c>
    </row>
    <row r="8068" customFormat="false" ht="15.75" hidden="false" customHeight="false" outlineLevel="0" collapsed="false">
      <c r="A8068" s="3" t="n">
        <v>8067</v>
      </c>
      <c r="B8068" s="3" t="s">
        <v>8073</v>
      </c>
      <c r="C8068" s="5" t="n">
        <f aca="false">MOD(A8068,45)</f>
        <v>12</v>
      </c>
      <c r="D8068" s="5" t="n">
        <f aca="false">A8068-1</f>
        <v>8066</v>
      </c>
      <c r="E8068" s="5" t="str">
        <f aca="false">IF(C8068=0,"U",VLOOKUP(D8068,A:B,2,0))</f>
        <v>S050305</v>
      </c>
    </row>
    <row r="8069" customFormat="false" ht="15.75" hidden="false" customHeight="false" outlineLevel="0" collapsed="false">
      <c r="A8069" s="3" t="n">
        <v>8068</v>
      </c>
      <c r="B8069" s="3" t="s">
        <v>8074</v>
      </c>
      <c r="C8069" s="5" t="n">
        <f aca="false">MOD(A8069,45)</f>
        <v>13</v>
      </c>
      <c r="D8069" s="5" t="n">
        <f aca="false">A8069-1</f>
        <v>8067</v>
      </c>
      <c r="E8069" s="5" t="str">
        <f aca="false">IF(C8069=0,"U",VLOOKUP(D8069,A:B,2,0))</f>
        <v>S050306</v>
      </c>
    </row>
    <row r="8070" customFormat="false" ht="15.75" hidden="false" customHeight="false" outlineLevel="0" collapsed="false">
      <c r="A8070" s="3" t="n">
        <v>8069</v>
      </c>
      <c r="B8070" s="3" t="s">
        <v>8075</v>
      </c>
      <c r="C8070" s="5" t="n">
        <f aca="false">MOD(A8070,45)</f>
        <v>14</v>
      </c>
      <c r="D8070" s="5" t="n">
        <f aca="false">A8070-1</f>
        <v>8068</v>
      </c>
      <c r="E8070" s="5" t="str">
        <f aca="false">IF(C8070=0,"U",VLOOKUP(D8070,A:B,2,0))</f>
        <v>S050307</v>
      </c>
    </row>
    <row r="8071" customFormat="false" ht="15.75" hidden="false" customHeight="false" outlineLevel="0" collapsed="false">
      <c r="A8071" s="3" t="n">
        <v>8070</v>
      </c>
      <c r="B8071" s="3" t="s">
        <v>8076</v>
      </c>
      <c r="C8071" s="5" t="n">
        <f aca="false">MOD(A8071,45)</f>
        <v>15</v>
      </c>
      <c r="D8071" s="5" t="n">
        <f aca="false">A8071-1</f>
        <v>8069</v>
      </c>
      <c r="E8071" s="5" t="str">
        <f aca="false">IF(C8071=0,"U",VLOOKUP(D8071,A:B,2,0))</f>
        <v>S060101</v>
      </c>
    </row>
    <row r="8072" customFormat="false" ht="15.75" hidden="false" customHeight="false" outlineLevel="0" collapsed="false">
      <c r="A8072" s="3" t="n">
        <v>8071</v>
      </c>
      <c r="B8072" s="3" t="s">
        <v>8077</v>
      </c>
      <c r="C8072" s="5" t="n">
        <f aca="false">MOD(A8072,45)</f>
        <v>16</v>
      </c>
      <c r="D8072" s="5" t="n">
        <f aca="false">A8072-1</f>
        <v>8070</v>
      </c>
      <c r="E8072" s="5" t="str">
        <f aca="false">IF(C8072=0,"U",VLOOKUP(D8072,A:B,2,0))</f>
        <v>S060102</v>
      </c>
    </row>
    <row r="8073" customFormat="false" ht="15.75" hidden="false" customHeight="false" outlineLevel="0" collapsed="false">
      <c r="A8073" s="3" t="n">
        <v>8072</v>
      </c>
      <c r="B8073" s="3" t="s">
        <v>8078</v>
      </c>
      <c r="C8073" s="5" t="n">
        <f aca="false">MOD(A8073,45)</f>
        <v>17</v>
      </c>
      <c r="D8073" s="5" t="n">
        <f aca="false">A8073-1</f>
        <v>8071</v>
      </c>
      <c r="E8073" s="5" t="str">
        <f aca="false">IF(C8073=0,"U",VLOOKUP(D8073,A:B,2,0))</f>
        <v>S060103</v>
      </c>
    </row>
    <row r="8074" customFormat="false" ht="15.75" hidden="false" customHeight="false" outlineLevel="0" collapsed="false">
      <c r="A8074" s="3" t="n">
        <v>8073</v>
      </c>
      <c r="B8074" s="3" t="s">
        <v>8079</v>
      </c>
      <c r="C8074" s="5" t="n">
        <f aca="false">MOD(A8074,45)</f>
        <v>18</v>
      </c>
      <c r="D8074" s="5" t="n">
        <f aca="false">A8074-1</f>
        <v>8072</v>
      </c>
      <c r="E8074" s="5" t="str">
        <f aca="false">IF(C8074=0,"U",VLOOKUP(D8074,A:B,2,0))</f>
        <v>S060104</v>
      </c>
    </row>
    <row r="8075" customFormat="false" ht="15.75" hidden="false" customHeight="false" outlineLevel="0" collapsed="false">
      <c r="A8075" s="3" t="n">
        <v>8074</v>
      </c>
      <c r="B8075" s="3" t="s">
        <v>8080</v>
      </c>
      <c r="C8075" s="5" t="n">
        <f aca="false">MOD(A8075,45)</f>
        <v>19</v>
      </c>
      <c r="D8075" s="5" t="n">
        <f aca="false">A8075-1</f>
        <v>8073</v>
      </c>
      <c r="E8075" s="5" t="str">
        <f aca="false">IF(C8075=0,"U",VLOOKUP(D8075,A:B,2,0))</f>
        <v>S060105</v>
      </c>
    </row>
    <row r="8076" customFormat="false" ht="15.75" hidden="false" customHeight="false" outlineLevel="0" collapsed="false">
      <c r="A8076" s="3" t="n">
        <v>8075</v>
      </c>
      <c r="B8076" s="3" t="s">
        <v>8081</v>
      </c>
      <c r="C8076" s="5" t="n">
        <f aca="false">MOD(A8076,45)</f>
        <v>20</v>
      </c>
      <c r="D8076" s="5" t="n">
        <f aca="false">A8076-1</f>
        <v>8074</v>
      </c>
      <c r="E8076" s="5" t="str">
        <f aca="false">IF(C8076=0,"U",VLOOKUP(D8076,A:B,2,0))</f>
        <v>S060106</v>
      </c>
    </row>
    <row r="8077" customFormat="false" ht="15.75" hidden="false" customHeight="false" outlineLevel="0" collapsed="false">
      <c r="A8077" s="3" t="n">
        <v>8076</v>
      </c>
      <c r="B8077" s="3" t="s">
        <v>8082</v>
      </c>
      <c r="C8077" s="5" t="n">
        <f aca="false">MOD(A8077,45)</f>
        <v>21</v>
      </c>
      <c r="D8077" s="5" t="n">
        <f aca="false">A8077-1</f>
        <v>8075</v>
      </c>
      <c r="E8077" s="5" t="str">
        <f aca="false">IF(C8077=0,"U",VLOOKUP(D8077,A:B,2,0))</f>
        <v>S060107</v>
      </c>
    </row>
    <row r="8078" customFormat="false" ht="15.75" hidden="false" customHeight="false" outlineLevel="0" collapsed="false">
      <c r="A8078" s="3" t="n">
        <v>8077</v>
      </c>
      <c r="B8078" s="3" t="s">
        <v>8083</v>
      </c>
      <c r="C8078" s="5" t="n">
        <f aca="false">MOD(A8078,45)</f>
        <v>22</v>
      </c>
      <c r="D8078" s="5" t="n">
        <f aca="false">A8078-1</f>
        <v>8076</v>
      </c>
      <c r="E8078" s="5" t="str">
        <f aca="false">IF(C8078=0,"U",VLOOKUP(D8078,A:B,2,0))</f>
        <v>S060201</v>
      </c>
    </row>
    <row r="8079" customFormat="false" ht="15.75" hidden="false" customHeight="false" outlineLevel="0" collapsed="false">
      <c r="A8079" s="3" t="n">
        <v>8078</v>
      </c>
      <c r="B8079" s="3" t="s">
        <v>8084</v>
      </c>
      <c r="C8079" s="5" t="n">
        <f aca="false">MOD(A8079,45)</f>
        <v>23</v>
      </c>
      <c r="D8079" s="5" t="n">
        <f aca="false">A8079-1</f>
        <v>8077</v>
      </c>
      <c r="E8079" s="5" t="str">
        <f aca="false">IF(C8079=0,"U",VLOOKUP(D8079,A:B,2,0))</f>
        <v>S060202</v>
      </c>
    </row>
    <row r="8080" customFormat="false" ht="15.75" hidden="false" customHeight="false" outlineLevel="0" collapsed="false">
      <c r="A8080" s="3" t="n">
        <v>8079</v>
      </c>
      <c r="B8080" s="3" t="s">
        <v>8085</v>
      </c>
      <c r="C8080" s="5" t="n">
        <f aca="false">MOD(A8080,45)</f>
        <v>24</v>
      </c>
      <c r="D8080" s="5" t="n">
        <f aca="false">A8080-1</f>
        <v>8078</v>
      </c>
      <c r="E8080" s="5" t="str">
        <f aca="false">IF(C8080=0,"U",VLOOKUP(D8080,A:B,2,0))</f>
        <v>S060203</v>
      </c>
    </row>
    <row r="8081" customFormat="false" ht="15.75" hidden="false" customHeight="false" outlineLevel="0" collapsed="false">
      <c r="A8081" s="3" t="n">
        <v>8080</v>
      </c>
      <c r="B8081" s="3" t="s">
        <v>8086</v>
      </c>
      <c r="C8081" s="5" t="n">
        <f aca="false">MOD(A8081,45)</f>
        <v>25</v>
      </c>
      <c r="D8081" s="5" t="n">
        <f aca="false">A8081-1</f>
        <v>8079</v>
      </c>
      <c r="E8081" s="5" t="str">
        <f aca="false">IF(C8081=0,"U",VLOOKUP(D8081,A:B,2,0))</f>
        <v>S060204</v>
      </c>
    </row>
    <row r="8082" customFormat="false" ht="15.75" hidden="false" customHeight="false" outlineLevel="0" collapsed="false">
      <c r="A8082" s="3" t="n">
        <v>8081</v>
      </c>
      <c r="B8082" s="3" t="s">
        <v>8087</v>
      </c>
      <c r="C8082" s="5" t="n">
        <f aca="false">MOD(A8082,45)</f>
        <v>26</v>
      </c>
      <c r="D8082" s="5" t="n">
        <f aca="false">A8082-1</f>
        <v>8080</v>
      </c>
      <c r="E8082" s="5" t="str">
        <f aca="false">IF(C8082=0,"U",VLOOKUP(D8082,A:B,2,0))</f>
        <v>S060205</v>
      </c>
    </row>
    <row r="8083" customFormat="false" ht="15.75" hidden="false" customHeight="false" outlineLevel="0" collapsed="false">
      <c r="A8083" s="3" t="n">
        <v>8082</v>
      </c>
      <c r="B8083" s="3" t="s">
        <v>8088</v>
      </c>
      <c r="C8083" s="5" t="n">
        <f aca="false">MOD(A8083,45)</f>
        <v>27</v>
      </c>
      <c r="D8083" s="5" t="n">
        <f aca="false">A8083-1</f>
        <v>8081</v>
      </c>
      <c r="E8083" s="5" t="str">
        <f aca="false">IF(C8083=0,"U",VLOOKUP(D8083,A:B,2,0))</f>
        <v>S060206</v>
      </c>
    </row>
    <row r="8084" customFormat="false" ht="15.75" hidden="false" customHeight="false" outlineLevel="0" collapsed="false">
      <c r="A8084" s="3" t="n">
        <v>8083</v>
      </c>
      <c r="B8084" s="3" t="s">
        <v>8089</v>
      </c>
      <c r="C8084" s="5" t="n">
        <f aca="false">MOD(A8084,45)</f>
        <v>28</v>
      </c>
      <c r="D8084" s="5" t="n">
        <f aca="false">A8084-1</f>
        <v>8082</v>
      </c>
      <c r="E8084" s="5" t="str">
        <f aca="false">IF(C8084=0,"U",VLOOKUP(D8084,A:B,2,0))</f>
        <v>S060207</v>
      </c>
    </row>
    <row r="8085" customFormat="false" ht="15.75" hidden="false" customHeight="false" outlineLevel="0" collapsed="false">
      <c r="A8085" s="3" t="n">
        <v>8084</v>
      </c>
      <c r="B8085" s="3" t="s">
        <v>8090</v>
      </c>
      <c r="C8085" s="5" t="n">
        <f aca="false">MOD(A8085,45)</f>
        <v>29</v>
      </c>
      <c r="D8085" s="5" t="n">
        <f aca="false">A8085-1</f>
        <v>8083</v>
      </c>
      <c r="E8085" s="5" t="str">
        <f aca="false">IF(C8085=0,"U",VLOOKUP(D8085,A:B,2,0))</f>
        <v>S060301</v>
      </c>
    </row>
    <row r="8086" customFormat="false" ht="15.75" hidden="false" customHeight="false" outlineLevel="0" collapsed="false">
      <c r="A8086" s="3" t="n">
        <v>8085</v>
      </c>
      <c r="B8086" s="3" t="s">
        <v>8091</v>
      </c>
      <c r="C8086" s="5" t="n">
        <f aca="false">MOD(A8086,45)</f>
        <v>30</v>
      </c>
      <c r="D8086" s="5" t="n">
        <f aca="false">A8086-1</f>
        <v>8084</v>
      </c>
      <c r="E8086" s="5" t="str">
        <f aca="false">IF(C8086=0,"U",VLOOKUP(D8086,A:B,2,0))</f>
        <v>S060302</v>
      </c>
    </row>
    <row r="8087" customFormat="false" ht="15.75" hidden="false" customHeight="false" outlineLevel="0" collapsed="false">
      <c r="A8087" s="3" t="n">
        <v>8086</v>
      </c>
      <c r="B8087" s="3" t="s">
        <v>8092</v>
      </c>
      <c r="C8087" s="5" t="n">
        <f aca="false">MOD(A8087,45)</f>
        <v>31</v>
      </c>
      <c r="D8087" s="5" t="n">
        <f aca="false">A8087-1</f>
        <v>8085</v>
      </c>
      <c r="E8087" s="5" t="str">
        <f aca="false">IF(C8087=0,"U",VLOOKUP(D8087,A:B,2,0))</f>
        <v>S060303</v>
      </c>
    </row>
    <row r="8088" customFormat="false" ht="15.75" hidden="false" customHeight="false" outlineLevel="0" collapsed="false">
      <c r="A8088" s="3" t="n">
        <v>8087</v>
      </c>
      <c r="B8088" s="3" t="s">
        <v>8093</v>
      </c>
      <c r="C8088" s="5" t="n">
        <f aca="false">MOD(A8088,45)</f>
        <v>32</v>
      </c>
      <c r="D8088" s="5" t="n">
        <f aca="false">A8088-1</f>
        <v>8086</v>
      </c>
      <c r="E8088" s="5" t="str">
        <f aca="false">IF(C8088=0,"U",VLOOKUP(D8088,A:B,2,0))</f>
        <v>S060304</v>
      </c>
    </row>
    <row r="8089" customFormat="false" ht="15.75" hidden="false" customHeight="false" outlineLevel="0" collapsed="false">
      <c r="A8089" s="3" t="n">
        <v>8088</v>
      </c>
      <c r="B8089" s="3" t="s">
        <v>8094</v>
      </c>
      <c r="C8089" s="5" t="n">
        <f aca="false">MOD(A8089,45)</f>
        <v>33</v>
      </c>
      <c r="D8089" s="5" t="n">
        <f aca="false">A8089-1</f>
        <v>8087</v>
      </c>
      <c r="E8089" s="5" t="str">
        <f aca="false">IF(C8089=0,"U",VLOOKUP(D8089,A:B,2,0))</f>
        <v>S060305</v>
      </c>
    </row>
    <row r="8090" customFormat="false" ht="15.75" hidden="false" customHeight="false" outlineLevel="0" collapsed="false">
      <c r="A8090" s="3" t="n">
        <v>8089</v>
      </c>
      <c r="B8090" s="3" t="s">
        <v>8095</v>
      </c>
      <c r="C8090" s="5" t="n">
        <f aca="false">MOD(A8090,45)</f>
        <v>34</v>
      </c>
      <c r="D8090" s="5" t="n">
        <f aca="false">A8090-1</f>
        <v>8088</v>
      </c>
      <c r="E8090" s="5" t="str">
        <f aca="false">IF(C8090=0,"U",VLOOKUP(D8090,A:B,2,0))</f>
        <v>S060306</v>
      </c>
    </row>
    <row r="8091" customFormat="false" ht="15.75" hidden="false" customHeight="false" outlineLevel="0" collapsed="false">
      <c r="A8091" s="3" t="n">
        <v>8090</v>
      </c>
      <c r="B8091" s="3" t="s">
        <v>8096</v>
      </c>
      <c r="C8091" s="5" t="n">
        <f aca="false">MOD(A8091,45)</f>
        <v>35</v>
      </c>
      <c r="D8091" s="5" t="n">
        <f aca="false">A8091-1</f>
        <v>8089</v>
      </c>
      <c r="E8091" s="5" t="str">
        <f aca="false">IF(C8091=0,"U",VLOOKUP(D8091,A:B,2,0))</f>
        <v>S060307</v>
      </c>
    </row>
    <row r="8092" customFormat="false" ht="15.75" hidden="false" customHeight="false" outlineLevel="0" collapsed="false">
      <c r="A8092" s="3" t="n">
        <v>8091</v>
      </c>
      <c r="B8092" s="3" t="s">
        <v>8097</v>
      </c>
      <c r="C8092" s="5" t="n">
        <f aca="false">MOD(A8092,45)</f>
        <v>36</v>
      </c>
      <c r="D8092" s="5" t="n">
        <f aca="false">A8092-1</f>
        <v>8090</v>
      </c>
      <c r="E8092" s="5" t="str">
        <f aca="false">IF(C8092=0,"U",VLOOKUP(D8092,A:B,2,0))</f>
        <v>S070101</v>
      </c>
    </row>
    <row r="8093" customFormat="false" ht="15.75" hidden="false" customHeight="false" outlineLevel="0" collapsed="false">
      <c r="A8093" s="3" t="n">
        <v>8092</v>
      </c>
      <c r="B8093" s="3" t="s">
        <v>8098</v>
      </c>
      <c r="C8093" s="5" t="n">
        <f aca="false">MOD(A8093,45)</f>
        <v>37</v>
      </c>
      <c r="D8093" s="5" t="n">
        <f aca="false">A8093-1</f>
        <v>8091</v>
      </c>
      <c r="E8093" s="5" t="str">
        <f aca="false">IF(C8093=0,"U",VLOOKUP(D8093,A:B,2,0))</f>
        <v>S070102</v>
      </c>
    </row>
    <row r="8094" customFormat="false" ht="15.75" hidden="false" customHeight="false" outlineLevel="0" collapsed="false">
      <c r="A8094" s="3" t="n">
        <v>8093</v>
      </c>
      <c r="B8094" s="3" t="s">
        <v>8099</v>
      </c>
      <c r="C8094" s="5" t="n">
        <f aca="false">MOD(A8094,45)</f>
        <v>38</v>
      </c>
      <c r="D8094" s="5" t="n">
        <f aca="false">A8094-1</f>
        <v>8092</v>
      </c>
      <c r="E8094" s="5" t="str">
        <f aca="false">IF(C8094=0,"U",VLOOKUP(D8094,A:B,2,0))</f>
        <v>S070103</v>
      </c>
    </row>
    <row r="8095" customFormat="false" ht="15.75" hidden="false" customHeight="false" outlineLevel="0" collapsed="false">
      <c r="A8095" s="3" t="n">
        <v>8094</v>
      </c>
      <c r="B8095" s="3" t="s">
        <v>8100</v>
      </c>
      <c r="C8095" s="5" t="n">
        <f aca="false">MOD(A8095,45)</f>
        <v>39</v>
      </c>
      <c r="D8095" s="5" t="n">
        <f aca="false">A8095-1</f>
        <v>8093</v>
      </c>
      <c r="E8095" s="5" t="str">
        <f aca="false">IF(C8095=0,"U",VLOOKUP(D8095,A:B,2,0))</f>
        <v>S070104</v>
      </c>
    </row>
    <row r="8096" customFormat="false" ht="15.75" hidden="false" customHeight="false" outlineLevel="0" collapsed="false">
      <c r="A8096" s="3" t="n">
        <v>8095</v>
      </c>
      <c r="B8096" s="3" t="s">
        <v>8101</v>
      </c>
      <c r="C8096" s="5" t="n">
        <f aca="false">MOD(A8096,45)</f>
        <v>40</v>
      </c>
      <c r="D8096" s="5" t="n">
        <f aca="false">A8096-1</f>
        <v>8094</v>
      </c>
      <c r="E8096" s="5" t="str">
        <f aca="false">IF(C8096=0,"U",VLOOKUP(D8096,A:B,2,0))</f>
        <v>S070105</v>
      </c>
    </row>
    <row r="8097" customFormat="false" ht="15.75" hidden="false" customHeight="false" outlineLevel="0" collapsed="false">
      <c r="A8097" s="3" t="n">
        <v>8096</v>
      </c>
      <c r="B8097" s="3" t="s">
        <v>8102</v>
      </c>
      <c r="C8097" s="5" t="n">
        <f aca="false">MOD(A8097,45)</f>
        <v>41</v>
      </c>
      <c r="D8097" s="5" t="n">
        <f aca="false">A8097-1</f>
        <v>8095</v>
      </c>
      <c r="E8097" s="5" t="str">
        <f aca="false">IF(C8097=0,"U",VLOOKUP(D8097,A:B,2,0))</f>
        <v>S070106</v>
      </c>
    </row>
    <row r="8098" customFormat="false" ht="15.75" hidden="false" customHeight="false" outlineLevel="0" collapsed="false">
      <c r="A8098" s="3" t="n">
        <v>8097</v>
      </c>
      <c r="B8098" s="3" t="s">
        <v>8103</v>
      </c>
      <c r="C8098" s="5" t="n">
        <f aca="false">MOD(A8098,45)</f>
        <v>42</v>
      </c>
      <c r="D8098" s="5" t="n">
        <f aca="false">A8098-1</f>
        <v>8096</v>
      </c>
      <c r="E8098" s="5" t="str">
        <f aca="false">IF(C8098=0,"U",VLOOKUP(D8098,A:B,2,0))</f>
        <v>S070107</v>
      </c>
    </row>
    <row r="8099" customFormat="false" ht="15.75" hidden="false" customHeight="false" outlineLevel="0" collapsed="false">
      <c r="A8099" s="3" t="n">
        <v>8098</v>
      </c>
      <c r="B8099" s="3" t="s">
        <v>8104</v>
      </c>
      <c r="C8099" s="5" t="n">
        <f aca="false">MOD(A8099,45)</f>
        <v>43</v>
      </c>
      <c r="D8099" s="5" t="n">
        <f aca="false">A8099-1</f>
        <v>8097</v>
      </c>
      <c r="E8099" s="5" t="str">
        <f aca="false">IF(C8099=0,"U",VLOOKUP(D8099,A:B,2,0))</f>
        <v>S070201</v>
      </c>
    </row>
    <row r="8100" customFormat="false" ht="15.75" hidden="false" customHeight="false" outlineLevel="0" collapsed="false">
      <c r="A8100" s="3" t="n">
        <v>8099</v>
      </c>
      <c r="B8100" s="3" t="s">
        <v>8105</v>
      </c>
      <c r="C8100" s="5" t="n">
        <f aca="false">MOD(A8100,45)</f>
        <v>44</v>
      </c>
      <c r="D8100" s="5" t="n">
        <f aca="false">A8100-1</f>
        <v>8098</v>
      </c>
      <c r="E8100" s="5" t="str">
        <f aca="false">IF(C8100=0,"U",VLOOKUP(D8100,A:B,2,0))</f>
        <v>S070202</v>
      </c>
    </row>
    <row r="8101" customFormat="false" ht="15.75" hidden="false" customHeight="false" outlineLevel="0" collapsed="false">
      <c r="A8101" s="3" t="n">
        <v>8100</v>
      </c>
      <c r="B8101" s="3" t="s">
        <v>8106</v>
      </c>
      <c r="C8101" s="5" t="n">
        <f aca="false">MOD(A8101,45)</f>
        <v>0</v>
      </c>
      <c r="D8101" s="5" t="n">
        <f aca="false">A8101-1</f>
        <v>8099</v>
      </c>
      <c r="E8101" s="5" t="str">
        <f aca="false">IF(C8101=0,"U",VLOOKUP(D8101,A:B,2,0))</f>
        <v>U</v>
      </c>
    </row>
    <row r="8102" customFormat="false" ht="15.75" hidden="false" customHeight="false" outlineLevel="0" collapsed="false">
      <c r="A8102" s="3" t="n">
        <v>8101</v>
      </c>
      <c r="B8102" s="3" t="s">
        <v>8107</v>
      </c>
      <c r="C8102" s="5" t="n">
        <f aca="false">MOD(A8102,45)</f>
        <v>1</v>
      </c>
      <c r="D8102" s="5" t="n">
        <f aca="false">A8102-1</f>
        <v>8100</v>
      </c>
      <c r="E8102" s="5" t="str">
        <f aca="false">IF(C8102=0,"U",VLOOKUP(D8102,A:B,2,0))</f>
        <v>S070204</v>
      </c>
    </row>
    <row r="8103" customFormat="false" ht="15.75" hidden="false" customHeight="false" outlineLevel="0" collapsed="false">
      <c r="A8103" s="3" t="n">
        <v>8102</v>
      </c>
      <c r="B8103" s="3" t="s">
        <v>8108</v>
      </c>
      <c r="C8103" s="5" t="n">
        <f aca="false">MOD(A8103,45)</f>
        <v>2</v>
      </c>
      <c r="D8103" s="5" t="n">
        <f aca="false">A8103-1</f>
        <v>8101</v>
      </c>
      <c r="E8103" s="5" t="str">
        <f aca="false">IF(C8103=0,"U",VLOOKUP(D8103,A:B,2,0))</f>
        <v>S070205</v>
      </c>
    </row>
    <row r="8104" customFormat="false" ht="15.75" hidden="false" customHeight="false" outlineLevel="0" collapsed="false">
      <c r="A8104" s="3" t="n">
        <v>8103</v>
      </c>
      <c r="B8104" s="3" t="s">
        <v>8109</v>
      </c>
      <c r="C8104" s="5" t="n">
        <f aca="false">MOD(A8104,45)</f>
        <v>3</v>
      </c>
      <c r="D8104" s="5" t="n">
        <f aca="false">A8104-1</f>
        <v>8102</v>
      </c>
      <c r="E8104" s="5" t="str">
        <f aca="false">IF(C8104=0,"U",VLOOKUP(D8104,A:B,2,0))</f>
        <v>S070206</v>
      </c>
    </row>
    <row r="8105" customFormat="false" ht="15.75" hidden="false" customHeight="false" outlineLevel="0" collapsed="false">
      <c r="A8105" s="3" t="n">
        <v>8104</v>
      </c>
      <c r="B8105" s="3" t="s">
        <v>8110</v>
      </c>
      <c r="C8105" s="5" t="n">
        <f aca="false">MOD(A8105,45)</f>
        <v>4</v>
      </c>
      <c r="D8105" s="5" t="n">
        <f aca="false">A8105-1</f>
        <v>8103</v>
      </c>
      <c r="E8105" s="5" t="str">
        <f aca="false">IF(C8105=0,"U",VLOOKUP(D8105,A:B,2,0))</f>
        <v>S070207</v>
      </c>
    </row>
    <row r="8106" customFormat="false" ht="15.75" hidden="false" customHeight="false" outlineLevel="0" collapsed="false">
      <c r="A8106" s="3" t="n">
        <v>8105</v>
      </c>
      <c r="B8106" s="3" t="s">
        <v>8111</v>
      </c>
      <c r="C8106" s="5" t="n">
        <f aca="false">MOD(A8106,45)</f>
        <v>5</v>
      </c>
      <c r="D8106" s="5" t="n">
        <f aca="false">A8106-1</f>
        <v>8104</v>
      </c>
      <c r="E8106" s="5" t="str">
        <f aca="false">IF(C8106=0,"U",VLOOKUP(D8106,A:B,2,0))</f>
        <v>S070301</v>
      </c>
    </row>
    <row r="8107" customFormat="false" ht="15.75" hidden="false" customHeight="false" outlineLevel="0" collapsed="false">
      <c r="A8107" s="3" t="n">
        <v>8106</v>
      </c>
      <c r="B8107" s="3" t="s">
        <v>8112</v>
      </c>
      <c r="C8107" s="5" t="n">
        <f aca="false">MOD(A8107,45)</f>
        <v>6</v>
      </c>
      <c r="D8107" s="5" t="n">
        <f aca="false">A8107-1</f>
        <v>8105</v>
      </c>
      <c r="E8107" s="5" t="str">
        <f aca="false">IF(C8107=0,"U",VLOOKUP(D8107,A:B,2,0))</f>
        <v>S070302</v>
      </c>
    </row>
    <row r="8108" customFormat="false" ht="15.75" hidden="false" customHeight="false" outlineLevel="0" collapsed="false">
      <c r="A8108" s="3" t="n">
        <v>8107</v>
      </c>
      <c r="B8108" s="3" t="s">
        <v>8113</v>
      </c>
      <c r="C8108" s="5" t="n">
        <f aca="false">MOD(A8108,45)</f>
        <v>7</v>
      </c>
      <c r="D8108" s="5" t="n">
        <f aca="false">A8108-1</f>
        <v>8106</v>
      </c>
      <c r="E8108" s="5" t="str">
        <f aca="false">IF(C8108=0,"U",VLOOKUP(D8108,A:B,2,0))</f>
        <v>S070303</v>
      </c>
    </row>
    <row r="8109" customFormat="false" ht="15.75" hidden="false" customHeight="false" outlineLevel="0" collapsed="false">
      <c r="A8109" s="3" t="n">
        <v>8108</v>
      </c>
      <c r="B8109" s="3" t="s">
        <v>8114</v>
      </c>
      <c r="C8109" s="5" t="n">
        <f aca="false">MOD(A8109,45)</f>
        <v>8</v>
      </c>
      <c r="D8109" s="5" t="n">
        <f aca="false">A8109-1</f>
        <v>8107</v>
      </c>
      <c r="E8109" s="5" t="str">
        <f aca="false">IF(C8109=0,"U",VLOOKUP(D8109,A:B,2,0))</f>
        <v>S070304</v>
      </c>
    </row>
    <row r="8110" customFormat="false" ht="15.75" hidden="false" customHeight="false" outlineLevel="0" collapsed="false">
      <c r="A8110" s="3" t="n">
        <v>8109</v>
      </c>
      <c r="B8110" s="3" t="s">
        <v>8115</v>
      </c>
      <c r="C8110" s="5" t="n">
        <f aca="false">MOD(A8110,45)</f>
        <v>9</v>
      </c>
      <c r="D8110" s="5" t="n">
        <f aca="false">A8110-1</f>
        <v>8108</v>
      </c>
      <c r="E8110" s="5" t="str">
        <f aca="false">IF(C8110=0,"U",VLOOKUP(D8110,A:B,2,0))</f>
        <v>S070305</v>
      </c>
    </row>
    <row r="8111" customFormat="false" ht="15.75" hidden="false" customHeight="false" outlineLevel="0" collapsed="false">
      <c r="A8111" s="3" t="n">
        <v>8110</v>
      </c>
      <c r="B8111" s="3" t="s">
        <v>8116</v>
      </c>
      <c r="C8111" s="5" t="n">
        <f aca="false">MOD(A8111,45)</f>
        <v>10</v>
      </c>
      <c r="D8111" s="5" t="n">
        <f aca="false">A8111-1</f>
        <v>8109</v>
      </c>
      <c r="E8111" s="5" t="str">
        <f aca="false">IF(C8111=0,"U",VLOOKUP(D8111,A:B,2,0))</f>
        <v>S070306</v>
      </c>
    </row>
    <row r="8112" customFormat="false" ht="15.75" hidden="false" customHeight="false" outlineLevel="0" collapsed="false">
      <c r="A8112" s="3" t="n">
        <v>8111</v>
      </c>
      <c r="B8112" s="3" t="s">
        <v>8117</v>
      </c>
      <c r="C8112" s="5" t="n">
        <f aca="false">MOD(A8112,45)</f>
        <v>11</v>
      </c>
      <c r="D8112" s="5" t="n">
        <f aca="false">A8112-1</f>
        <v>8110</v>
      </c>
      <c r="E8112" s="5" t="str">
        <f aca="false">IF(C8112=0,"U",VLOOKUP(D8112,A:B,2,0))</f>
        <v>S070307</v>
      </c>
    </row>
    <row r="8113" customFormat="false" ht="15.75" hidden="false" customHeight="false" outlineLevel="0" collapsed="false">
      <c r="A8113" s="3" t="n">
        <v>8112</v>
      </c>
      <c r="B8113" s="3" t="s">
        <v>8118</v>
      </c>
      <c r="C8113" s="5" t="n">
        <f aca="false">MOD(A8113,45)</f>
        <v>12</v>
      </c>
      <c r="D8113" s="5" t="n">
        <f aca="false">A8113-1</f>
        <v>8111</v>
      </c>
      <c r="E8113" s="5" t="str">
        <f aca="false">IF(C8113=0,"U",VLOOKUP(D8113,A:B,2,0))</f>
        <v>S080101</v>
      </c>
    </row>
    <row r="8114" customFormat="false" ht="15.75" hidden="false" customHeight="false" outlineLevel="0" collapsed="false">
      <c r="A8114" s="3" t="n">
        <v>8113</v>
      </c>
      <c r="B8114" s="3" t="s">
        <v>8119</v>
      </c>
      <c r="C8114" s="5" t="n">
        <f aca="false">MOD(A8114,45)</f>
        <v>13</v>
      </c>
      <c r="D8114" s="5" t="n">
        <f aca="false">A8114-1</f>
        <v>8112</v>
      </c>
      <c r="E8114" s="5" t="str">
        <f aca="false">IF(C8114=0,"U",VLOOKUP(D8114,A:B,2,0))</f>
        <v>S080102</v>
      </c>
    </row>
    <row r="8115" customFormat="false" ht="15.75" hidden="false" customHeight="false" outlineLevel="0" collapsed="false">
      <c r="A8115" s="3" t="n">
        <v>8114</v>
      </c>
      <c r="B8115" s="3" t="s">
        <v>8120</v>
      </c>
      <c r="C8115" s="5" t="n">
        <f aca="false">MOD(A8115,45)</f>
        <v>14</v>
      </c>
      <c r="D8115" s="5" t="n">
        <f aca="false">A8115-1</f>
        <v>8113</v>
      </c>
      <c r="E8115" s="5" t="str">
        <f aca="false">IF(C8115=0,"U",VLOOKUP(D8115,A:B,2,0))</f>
        <v>S080103</v>
      </c>
    </row>
    <row r="8116" customFormat="false" ht="15.75" hidden="false" customHeight="false" outlineLevel="0" collapsed="false">
      <c r="A8116" s="3" t="n">
        <v>8115</v>
      </c>
      <c r="B8116" s="3" t="s">
        <v>8121</v>
      </c>
      <c r="C8116" s="5" t="n">
        <f aca="false">MOD(A8116,45)</f>
        <v>15</v>
      </c>
      <c r="D8116" s="5" t="n">
        <f aca="false">A8116-1</f>
        <v>8114</v>
      </c>
      <c r="E8116" s="5" t="str">
        <f aca="false">IF(C8116=0,"U",VLOOKUP(D8116,A:B,2,0))</f>
        <v>S080104</v>
      </c>
    </row>
    <row r="8117" customFormat="false" ht="15.75" hidden="false" customHeight="false" outlineLevel="0" collapsed="false">
      <c r="A8117" s="3" t="n">
        <v>8116</v>
      </c>
      <c r="B8117" s="3" t="s">
        <v>8122</v>
      </c>
      <c r="C8117" s="5" t="n">
        <f aca="false">MOD(A8117,45)</f>
        <v>16</v>
      </c>
      <c r="D8117" s="5" t="n">
        <f aca="false">A8117-1</f>
        <v>8115</v>
      </c>
      <c r="E8117" s="5" t="str">
        <f aca="false">IF(C8117=0,"U",VLOOKUP(D8117,A:B,2,0))</f>
        <v>S080105</v>
      </c>
    </row>
    <row r="8118" customFormat="false" ht="15.75" hidden="false" customHeight="false" outlineLevel="0" collapsed="false">
      <c r="A8118" s="3" t="n">
        <v>8117</v>
      </c>
      <c r="B8118" s="3" t="s">
        <v>8123</v>
      </c>
      <c r="C8118" s="5" t="n">
        <f aca="false">MOD(A8118,45)</f>
        <v>17</v>
      </c>
      <c r="D8118" s="5" t="n">
        <f aca="false">A8118-1</f>
        <v>8116</v>
      </c>
      <c r="E8118" s="5" t="str">
        <f aca="false">IF(C8118=0,"U",VLOOKUP(D8118,A:B,2,0))</f>
        <v>S080106</v>
      </c>
    </row>
    <row r="8119" customFormat="false" ht="15.75" hidden="false" customHeight="false" outlineLevel="0" collapsed="false">
      <c r="A8119" s="3" t="n">
        <v>8118</v>
      </c>
      <c r="B8119" s="3" t="s">
        <v>8124</v>
      </c>
      <c r="C8119" s="5" t="n">
        <f aca="false">MOD(A8119,45)</f>
        <v>18</v>
      </c>
      <c r="D8119" s="5" t="n">
        <f aca="false">A8119-1</f>
        <v>8117</v>
      </c>
      <c r="E8119" s="5" t="str">
        <f aca="false">IF(C8119=0,"U",VLOOKUP(D8119,A:B,2,0))</f>
        <v>S080107</v>
      </c>
    </row>
    <row r="8120" customFormat="false" ht="15.75" hidden="false" customHeight="false" outlineLevel="0" collapsed="false">
      <c r="A8120" s="3" t="n">
        <v>8119</v>
      </c>
      <c r="B8120" s="3" t="s">
        <v>8125</v>
      </c>
      <c r="C8120" s="5" t="n">
        <f aca="false">MOD(A8120,45)</f>
        <v>19</v>
      </c>
      <c r="D8120" s="5" t="n">
        <f aca="false">A8120-1</f>
        <v>8118</v>
      </c>
      <c r="E8120" s="5" t="str">
        <f aca="false">IF(C8120=0,"U",VLOOKUP(D8120,A:B,2,0))</f>
        <v>S080201</v>
      </c>
    </row>
    <row r="8121" customFormat="false" ht="15.75" hidden="false" customHeight="false" outlineLevel="0" collapsed="false">
      <c r="A8121" s="3" t="n">
        <v>8120</v>
      </c>
      <c r="B8121" s="3" t="s">
        <v>8126</v>
      </c>
      <c r="C8121" s="5" t="n">
        <f aca="false">MOD(A8121,45)</f>
        <v>20</v>
      </c>
      <c r="D8121" s="5" t="n">
        <f aca="false">A8121-1</f>
        <v>8119</v>
      </c>
      <c r="E8121" s="5" t="str">
        <f aca="false">IF(C8121=0,"U",VLOOKUP(D8121,A:B,2,0))</f>
        <v>S080202</v>
      </c>
    </row>
    <row r="8122" customFormat="false" ht="15.75" hidden="false" customHeight="false" outlineLevel="0" collapsed="false">
      <c r="A8122" s="3" t="n">
        <v>8121</v>
      </c>
      <c r="B8122" s="3" t="s">
        <v>8127</v>
      </c>
      <c r="C8122" s="5" t="n">
        <f aca="false">MOD(A8122,45)</f>
        <v>21</v>
      </c>
      <c r="D8122" s="5" t="n">
        <f aca="false">A8122-1</f>
        <v>8120</v>
      </c>
      <c r="E8122" s="5" t="str">
        <f aca="false">IF(C8122=0,"U",VLOOKUP(D8122,A:B,2,0))</f>
        <v>S080203</v>
      </c>
    </row>
    <row r="8123" customFormat="false" ht="15.75" hidden="false" customHeight="false" outlineLevel="0" collapsed="false">
      <c r="A8123" s="3" t="n">
        <v>8122</v>
      </c>
      <c r="B8123" s="3" t="s">
        <v>8128</v>
      </c>
      <c r="C8123" s="5" t="n">
        <f aca="false">MOD(A8123,45)</f>
        <v>22</v>
      </c>
      <c r="D8123" s="5" t="n">
        <f aca="false">A8123-1</f>
        <v>8121</v>
      </c>
      <c r="E8123" s="5" t="str">
        <f aca="false">IF(C8123=0,"U",VLOOKUP(D8123,A:B,2,0))</f>
        <v>S080204</v>
      </c>
    </row>
    <row r="8124" customFormat="false" ht="15.75" hidden="false" customHeight="false" outlineLevel="0" collapsed="false">
      <c r="A8124" s="3" t="n">
        <v>8123</v>
      </c>
      <c r="B8124" s="3" t="s">
        <v>8129</v>
      </c>
      <c r="C8124" s="5" t="n">
        <f aca="false">MOD(A8124,45)</f>
        <v>23</v>
      </c>
      <c r="D8124" s="5" t="n">
        <f aca="false">A8124-1</f>
        <v>8122</v>
      </c>
      <c r="E8124" s="5" t="str">
        <f aca="false">IF(C8124=0,"U",VLOOKUP(D8124,A:B,2,0))</f>
        <v>S080205</v>
      </c>
    </row>
    <row r="8125" customFormat="false" ht="15.75" hidden="false" customHeight="false" outlineLevel="0" collapsed="false">
      <c r="A8125" s="3" t="n">
        <v>8124</v>
      </c>
      <c r="B8125" s="3" t="s">
        <v>8130</v>
      </c>
      <c r="C8125" s="5" t="n">
        <f aca="false">MOD(A8125,45)</f>
        <v>24</v>
      </c>
      <c r="D8125" s="5" t="n">
        <f aca="false">A8125-1</f>
        <v>8123</v>
      </c>
      <c r="E8125" s="5" t="str">
        <f aca="false">IF(C8125=0,"U",VLOOKUP(D8125,A:B,2,0))</f>
        <v>S080206</v>
      </c>
    </row>
    <row r="8126" customFormat="false" ht="15.75" hidden="false" customHeight="false" outlineLevel="0" collapsed="false">
      <c r="A8126" s="3" t="n">
        <v>8125</v>
      </c>
      <c r="B8126" s="3" t="s">
        <v>8131</v>
      </c>
      <c r="C8126" s="5" t="n">
        <f aca="false">MOD(A8126,45)</f>
        <v>25</v>
      </c>
      <c r="D8126" s="5" t="n">
        <f aca="false">A8126-1</f>
        <v>8124</v>
      </c>
      <c r="E8126" s="5" t="str">
        <f aca="false">IF(C8126=0,"U",VLOOKUP(D8126,A:B,2,0))</f>
        <v>S080207</v>
      </c>
    </row>
    <row r="8127" customFormat="false" ht="15.75" hidden="false" customHeight="false" outlineLevel="0" collapsed="false">
      <c r="A8127" s="3" t="n">
        <v>8126</v>
      </c>
      <c r="B8127" s="3" t="s">
        <v>8132</v>
      </c>
      <c r="C8127" s="5" t="n">
        <f aca="false">MOD(A8127,45)</f>
        <v>26</v>
      </c>
      <c r="D8127" s="5" t="n">
        <f aca="false">A8127-1</f>
        <v>8125</v>
      </c>
      <c r="E8127" s="5" t="str">
        <f aca="false">IF(C8127=0,"U",VLOOKUP(D8127,A:B,2,0))</f>
        <v>S080301</v>
      </c>
    </row>
    <row r="8128" customFormat="false" ht="15.75" hidden="false" customHeight="false" outlineLevel="0" collapsed="false">
      <c r="A8128" s="3" t="n">
        <v>8127</v>
      </c>
      <c r="B8128" s="3" t="s">
        <v>8133</v>
      </c>
      <c r="C8128" s="5" t="n">
        <f aca="false">MOD(A8128,45)</f>
        <v>27</v>
      </c>
      <c r="D8128" s="5" t="n">
        <f aca="false">A8128-1</f>
        <v>8126</v>
      </c>
      <c r="E8128" s="5" t="str">
        <f aca="false">IF(C8128=0,"U",VLOOKUP(D8128,A:B,2,0))</f>
        <v>S080302</v>
      </c>
    </row>
    <row r="8129" customFormat="false" ht="15.75" hidden="false" customHeight="false" outlineLevel="0" collapsed="false">
      <c r="A8129" s="3" t="n">
        <v>8128</v>
      </c>
      <c r="B8129" s="3" t="s">
        <v>8134</v>
      </c>
      <c r="C8129" s="5" t="n">
        <f aca="false">MOD(A8129,45)</f>
        <v>28</v>
      </c>
      <c r="D8129" s="5" t="n">
        <f aca="false">A8129-1</f>
        <v>8127</v>
      </c>
      <c r="E8129" s="5" t="str">
        <f aca="false">IF(C8129=0,"U",VLOOKUP(D8129,A:B,2,0))</f>
        <v>S080303</v>
      </c>
    </row>
    <row r="8130" customFormat="false" ht="15.75" hidden="false" customHeight="false" outlineLevel="0" collapsed="false">
      <c r="A8130" s="3" t="n">
        <v>8129</v>
      </c>
      <c r="B8130" s="3" t="s">
        <v>8135</v>
      </c>
      <c r="C8130" s="5" t="n">
        <f aca="false">MOD(A8130,45)</f>
        <v>29</v>
      </c>
      <c r="D8130" s="5" t="n">
        <f aca="false">A8130-1</f>
        <v>8128</v>
      </c>
      <c r="E8130" s="5" t="str">
        <f aca="false">IF(C8130=0,"U",VLOOKUP(D8130,A:B,2,0))</f>
        <v>S080304</v>
      </c>
    </row>
    <row r="8131" customFormat="false" ht="15.75" hidden="false" customHeight="false" outlineLevel="0" collapsed="false">
      <c r="A8131" s="3" t="n">
        <v>8130</v>
      </c>
      <c r="B8131" s="3" t="s">
        <v>8136</v>
      </c>
      <c r="C8131" s="5" t="n">
        <f aca="false">MOD(A8131,45)</f>
        <v>30</v>
      </c>
      <c r="D8131" s="5" t="n">
        <f aca="false">A8131-1</f>
        <v>8129</v>
      </c>
      <c r="E8131" s="5" t="str">
        <f aca="false">IF(C8131=0,"U",VLOOKUP(D8131,A:B,2,0))</f>
        <v>S080305</v>
      </c>
    </row>
    <row r="8132" customFormat="false" ht="15.75" hidden="false" customHeight="false" outlineLevel="0" collapsed="false">
      <c r="A8132" s="3" t="n">
        <v>8131</v>
      </c>
      <c r="B8132" s="3" t="s">
        <v>8137</v>
      </c>
      <c r="C8132" s="5" t="n">
        <f aca="false">MOD(A8132,45)</f>
        <v>31</v>
      </c>
      <c r="D8132" s="5" t="n">
        <f aca="false">A8132-1</f>
        <v>8130</v>
      </c>
      <c r="E8132" s="5" t="str">
        <f aca="false">IF(C8132=0,"U",VLOOKUP(D8132,A:B,2,0))</f>
        <v>S080306</v>
      </c>
    </row>
    <row r="8133" customFormat="false" ht="15.75" hidden="false" customHeight="false" outlineLevel="0" collapsed="false">
      <c r="A8133" s="3" t="n">
        <v>8132</v>
      </c>
      <c r="B8133" s="3" t="s">
        <v>8138</v>
      </c>
      <c r="C8133" s="5" t="n">
        <f aca="false">MOD(A8133,45)</f>
        <v>32</v>
      </c>
      <c r="D8133" s="5" t="n">
        <f aca="false">A8133-1</f>
        <v>8131</v>
      </c>
      <c r="E8133" s="5" t="str">
        <f aca="false">IF(C8133=0,"U",VLOOKUP(D8133,A:B,2,0))</f>
        <v>S080307</v>
      </c>
    </row>
    <row r="8134" customFormat="false" ht="15.75" hidden="false" customHeight="false" outlineLevel="0" collapsed="false">
      <c r="A8134" s="3" t="n">
        <v>8133</v>
      </c>
      <c r="B8134" s="3" t="s">
        <v>8139</v>
      </c>
      <c r="C8134" s="5" t="n">
        <f aca="false">MOD(A8134,45)</f>
        <v>33</v>
      </c>
      <c r="D8134" s="5" t="n">
        <f aca="false">A8134-1</f>
        <v>8132</v>
      </c>
      <c r="E8134" s="5" t="str">
        <f aca="false">IF(C8134=0,"U",VLOOKUP(D8134,A:B,2,0))</f>
        <v>S090101</v>
      </c>
    </row>
    <row r="8135" customFormat="false" ht="15.75" hidden="false" customHeight="false" outlineLevel="0" collapsed="false">
      <c r="A8135" s="3" t="n">
        <v>8134</v>
      </c>
      <c r="B8135" s="3" t="s">
        <v>8140</v>
      </c>
      <c r="C8135" s="5" t="n">
        <f aca="false">MOD(A8135,45)</f>
        <v>34</v>
      </c>
      <c r="D8135" s="5" t="n">
        <f aca="false">A8135-1</f>
        <v>8133</v>
      </c>
      <c r="E8135" s="5" t="str">
        <f aca="false">IF(C8135=0,"U",VLOOKUP(D8135,A:B,2,0))</f>
        <v>S090102</v>
      </c>
    </row>
    <row r="8136" customFormat="false" ht="15.75" hidden="false" customHeight="false" outlineLevel="0" collapsed="false">
      <c r="A8136" s="3" t="n">
        <v>8135</v>
      </c>
      <c r="B8136" s="3" t="s">
        <v>8141</v>
      </c>
      <c r="C8136" s="5" t="n">
        <f aca="false">MOD(A8136,45)</f>
        <v>35</v>
      </c>
      <c r="D8136" s="5" t="n">
        <f aca="false">A8136-1</f>
        <v>8134</v>
      </c>
      <c r="E8136" s="5" t="str">
        <f aca="false">IF(C8136=0,"U",VLOOKUP(D8136,A:B,2,0))</f>
        <v>S090103</v>
      </c>
    </row>
    <row r="8137" customFormat="false" ht="15.75" hidden="false" customHeight="false" outlineLevel="0" collapsed="false">
      <c r="A8137" s="3" t="n">
        <v>8136</v>
      </c>
      <c r="B8137" s="3" t="s">
        <v>8142</v>
      </c>
      <c r="C8137" s="5" t="n">
        <f aca="false">MOD(A8137,45)</f>
        <v>36</v>
      </c>
      <c r="D8137" s="5" t="n">
        <f aca="false">A8137-1</f>
        <v>8135</v>
      </c>
      <c r="E8137" s="5" t="str">
        <f aca="false">IF(C8137=0,"U",VLOOKUP(D8137,A:B,2,0))</f>
        <v>S090104</v>
      </c>
    </row>
    <row r="8138" customFormat="false" ht="15.75" hidden="false" customHeight="false" outlineLevel="0" collapsed="false">
      <c r="A8138" s="3" t="n">
        <v>8137</v>
      </c>
      <c r="B8138" s="3" t="s">
        <v>8143</v>
      </c>
      <c r="C8138" s="5" t="n">
        <f aca="false">MOD(A8138,45)</f>
        <v>37</v>
      </c>
      <c r="D8138" s="5" t="n">
        <f aca="false">A8138-1</f>
        <v>8136</v>
      </c>
      <c r="E8138" s="5" t="str">
        <f aca="false">IF(C8138=0,"U",VLOOKUP(D8138,A:B,2,0))</f>
        <v>S090105</v>
      </c>
    </row>
    <row r="8139" customFormat="false" ht="15.75" hidden="false" customHeight="false" outlineLevel="0" collapsed="false">
      <c r="A8139" s="3" t="n">
        <v>8138</v>
      </c>
      <c r="B8139" s="3" t="s">
        <v>8144</v>
      </c>
      <c r="C8139" s="5" t="n">
        <f aca="false">MOD(A8139,45)</f>
        <v>38</v>
      </c>
      <c r="D8139" s="5" t="n">
        <f aca="false">A8139-1</f>
        <v>8137</v>
      </c>
      <c r="E8139" s="5" t="str">
        <f aca="false">IF(C8139=0,"U",VLOOKUP(D8139,A:B,2,0))</f>
        <v>S090106</v>
      </c>
    </row>
    <row r="8140" customFormat="false" ht="15.75" hidden="false" customHeight="false" outlineLevel="0" collapsed="false">
      <c r="A8140" s="3" t="n">
        <v>8139</v>
      </c>
      <c r="B8140" s="3" t="s">
        <v>8145</v>
      </c>
      <c r="C8140" s="5" t="n">
        <f aca="false">MOD(A8140,45)</f>
        <v>39</v>
      </c>
      <c r="D8140" s="5" t="n">
        <f aca="false">A8140-1</f>
        <v>8138</v>
      </c>
      <c r="E8140" s="5" t="str">
        <f aca="false">IF(C8140=0,"U",VLOOKUP(D8140,A:B,2,0))</f>
        <v>S090107</v>
      </c>
    </row>
    <row r="8141" customFormat="false" ht="15.75" hidden="false" customHeight="false" outlineLevel="0" collapsed="false">
      <c r="A8141" s="3" t="n">
        <v>8140</v>
      </c>
      <c r="B8141" s="3" t="s">
        <v>8146</v>
      </c>
      <c r="C8141" s="5" t="n">
        <f aca="false">MOD(A8141,45)</f>
        <v>40</v>
      </c>
      <c r="D8141" s="5" t="n">
        <f aca="false">A8141-1</f>
        <v>8139</v>
      </c>
      <c r="E8141" s="5" t="str">
        <f aca="false">IF(C8141=0,"U",VLOOKUP(D8141,A:B,2,0))</f>
        <v>S090201</v>
      </c>
    </row>
    <row r="8142" customFormat="false" ht="15.75" hidden="false" customHeight="false" outlineLevel="0" collapsed="false">
      <c r="A8142" s="3" t="n">
        <v>8141</v>
      </c>
      <c r="B8142" s="3" t="s">
        <v>8147</v>
      </c>
      <c r="C8142" s="5" t="n">
        <f aca="false">MOD(A8142,45)</f>
        <v>41</v>
      </c>
      <c r="D8142" s="5" t="n">
        <f aca="false">A8142-1</f>
        <v>8140</v>
      </c>
      <c r="E8142" s="5" t="str">
        <f aca="false">IF(C8142=0,"U",VLOOKUP(D8142,A:B,2,0))</f>
        <v>S090202</v>
      </c>
    </row>
    <row r="8143" customFormat="false" ht="15.75" hidden="false" customHeight="false" outlineLevel="0" collapsed="false">
      <c r="A8143" s="3" t="n">
        <v>8142</v>
      </c>
      <c r="B8143" s="3" t="s">
        <v>8148</v>
      </c>
      <c r="C8143" s="5" t="n">
        <f aca="false">MOD(A8143,45)</f>
        <v>42</v>
      </c>
      <c r="D8143" s="5" t="n">
        <f aca="false">A8143-1</f>
        <v>8141</v>
      </c>
      <c r="E8143" s="5" t="str">
        <f aca="false">IF(C8143=0,"U",VLOOKUP(D8143,A:B,2,0))</f>
        <v>S090203</v>
      </c>
    </row>
    <row r="8144" customFormat="false" ht="15.75" hidden="false" customHeight="false" outlineLevel="0" collapsed="false">
      <c r="A8144" s="3" t="n">
        <v>8143</v>
      </c>
      <c r="B8144" s="3" t="s">
        <v>8149</v>
      </c>
      <c r="C8144" s="5" t="n">
        <f aca="false">MOD(A8144,45)</f>
        <v>43</v>
      </c>
      <c r="D8144" s="5" t="n">
        <f aca="false">A8144-1</f>
        <v>8142</v>
      </c>
      <c r="E8144" s="5" t="str">
        <f aca="false">IF(C8144=0,"U",VLOOKUP(D8144,A:B,2,0))</f>
        <v>S090204</v>
      </c>
    </row>
    <row r="8145" customFormat="false" ht="15.75" hidden="false" customHeight="false" outlineLevel="0" collapsed="false">
      <c r="A8145" s="3" t="n">
        <v>8144</v>
      </c>
      <c r="B8145" s="3" t="s">
        <v>8150</v>
      </c>
      <c r="C8145" s="5" t="n">
        <f aca="false">MOD(A8145,45)</f>
        <v>44</v>
      </c>
      <c r="D8145" s="5" t="n">
        <f aca="false">A8145-1</f>
        <v>8143</v>
      </c>
      <c r="E8145" s="5" t="str">
        <f aca="false">IF(C8145=0,"U",VLOOKUP(D8145,A:B,2,0))</f>
        <v>S090205</v>
      </c>
    </row>
    <row r="8146" customFormat="false" ht="15.75" hidden="false" customHeight="false" outlineLevel="0" collapsed="false">
      <c r="A8146" s="3" t="n">
        <v>8145</v>
      </c>
      <c r="B8146" s="3" t="s">
        <v>8151</v>
      </c>
      <c r="C8146" s="5" t="n">
        <f aca="false">MOD(A8146,45)</f>
        <v>0</v>
      </c>
      <c r="D8146" s="5" t="n">
        <f aca="false">A8146-1</f>
        <v>8144</v>
      </c>
      <c r="E8146" s="5" t="str">
        <f aca="false">IF(C8146=0,"U",VLOOKUP(D8146,A:B,2,0))</f>
        <v>U</v>
      </c>
    </row>
    <row r="8147" customFormat="false" ht="15.75" hidden="false" customHeight="false" outlineLevel="0" collapsed="false">
      <c r="A8147" s="3" t="n">
        <v>8146</v>
      </c>
      <c r="B8147" s="3" t="s">
        <v>8152</v>
      </c>
      <c r="C8147" s="5" t="n">
        <f aca="false">MOD(A8147,45)</f>
        <v>1</v>
      </c>
      <c r="D8147" s="5" t="n">
        <f aca="false">A8147-1</f>
        <v>8145</v>
      </c>
      <c r="E8147" s="5" t="str">
        <f aca="false">IF(C8147=0,"U",VLOOKUP(D8147,A:B,2,0))</f>
        <v>S090207</v>
      </c>
    </row>
    <row r="8148" customFormat="false" ht="15.75" hidden="false" customHeight="false" outlineLevel="0" collapsed="false">
      <c r="A8148" s="3" t="n">
        <v>8147</v>
      </c>
      <c r="B8148" s="3" t="s">
        <v>8153</v>
      </c>
      <c r="C8148" s="5" t="n">
        <f aca="false">MOD(A8148,45)</f>
        <v>2</v>
      </c>
      <c r="D8148" s="5" t="n">
        <f aca="false">A8148-1</f>
        <v>8146</v>
      </c>
      <c r="E8148" s="5" t="str">
        <f aca="false">IF(C8148=0,"U",VLOOKUP(D8148,A:B,2,0))</f>
        <v>S090301</v>
      </c>
    </row>
    <row r="8149" customFormat="false" ht="15.75" hidden="false" customHeight="false" outlineLevel="0" collapsed="false">
      <c r="A8149" s="3" t="n">
        <v>8148</v>
      </c>
      <c r="B8149" s="3" t="s">
        <v>8154</v>
      </c>
      <c r="C8149" s="5" t="n">
        <f aca="false">MOD(A8149,45)</f>
        <v>3</v>
      </c>
      <c r="D8149" s="5" t="n">
        <f aca="false">A8149-1</f>
        <v>8147</v>
      </c>
      <c r="E8149" s="5" t="str">
        <f aca="false">IF(C8149=0,"U",VLOOKUP(D8149,A:B,2,0))</f>
        <v>S090302</v>
      </c>
    </row>
    <row r="8150" customFormat="false" ht="15.75" hidden="false" customHeight="false" outlineLevel="0" collapsed="false">
      <c r="A8150" s="3" t="n">
        <v>8149</v>
      </c>
      <c r="B8150" s="3" t="s">
        <v>8155</v>
      </c>
      <c r="C8150" s="5" t="n">
        <f aca="false">MOD(A8150,45)</f>
        <v>4</v>
      </c>
      <c r="D8150" s="5" t="n">
        <f aca="false">A8150-1</f>
        <v>8148</v>
      </c>
      <c r="E8150" s="5" t="str">
        <f aca="false">IF(C8150=0,"U",VLOOKUP(D8150,A:B,2,0))</f>
        <v>S090303</v>
      </c>
    </row>
    <row r="8151" customFormat="false" ht="15.75" hidden="false" customHeight="false" outlineLevel="0" collapsed="false">
      <c r="A8151" s="3" t="n">
        <v>8150</v>
      </c>
      <c r="B8151" s="3" t="s">
        <v>8156</v>
      </c>
      <c r="C8151" s="5" t="n">
        <f aca="false">MOD(A8151,45)</f>
        <v>5</v>
      </c>
      <c r="D8151" s="5" t="n">
        <f aca="false">A8151-1</f>
        <v>8149</v>
      </c>
      <c r="E8151" s="5" t="str">
        <f aca="false">IF(C8151=0,"U",VLOOKUP(D8151,A:B,2,0))</f>
        <v>S090304</v>
      </c>
    </row>
    <row r="8152" customFormat="false" ht="15.75" hidden="false" customHeight="false" outlineLevel="0" collapsed="false">
      <c r="A8152" s="3" t="n">
        <v>8151</v>
      </c>
      <c r="B8152" s="3" t="s">
        <v>8157</v>
      </c>
      <c r="C8152" s="5" t="n">
        <f aca="false">MOD(A8152,45)</f>
        <v>6</v>
      </c>
      <c r="D8152" s="5" t="n">
        <f aca="false">A8152-1</f>
        <v>8150</v>
      </c>
      <c r="E8152" s="5" t="str">
        <f aca="false">IF(C8152=0,"U",VLOOKUP(D8152,A:B,2,0))</f>
        <v>S090305</v>
      </c>
    </row>
    <row r="8153" customFormat="false" ht="15.75" hidden="false" customHeight="false" outlineLevel="0" collapsed="false">
      <c r="A8153" s="3" t="n">
        <v>8152</v>
      </c>
      <c r="B8153" s="3" t="s">
        <v>8158</v>
      </c>
      <c r="C8153" s="5" t="n">
        <f aca="false">MOD(A8153,45)</f>
        <v>7</v>
      </c>
      <c r="D8153" s="5" t="n">
        <f aca="false">A8153-1</f>
        <v>8151</v>
      </c>
      <c r="E8153" s="5" t="str">
        <f aca="false">IF(C8153=0,"U",VLOOKUP(D8153,A:B,2,0))</f>
        <v>S090306</v>
      </c>
    </row>
    <row r="8154" customFormat="false" ht="15.75" hidden="false" customHeight="false" outlineLevel="0" collapsed="false">
      <c r="A8154" s="3" t="n">
        <v>8153</v>
      </c>
      <c r="B8154" s="3" t="s">
        <v>8159</v>
      </c>
      <c r="C8154" s="5" t="n">
        <f aca="false">MOD(A8154,45)</f>
        <v>8</v>
      </c>
      <c r="D8154" s="5" t="n">
        <f aca="false">A8154-1</f>
        <v>8152</v>
      </c>
      <c r="E8154" s="5" t="str">
        <f aca="false">IF(C8154=0,"U",VLOOKUP(D8154,A:B,2,0))</f>
        <v>S090307</v>
      </c>
    </row>
    <row r="8155" customFormat="false" ht="15.75" hidden="false" customHeight="false" outlineLevel="0" collapsed="false">
      <c r="A8155" s="3" t="n">
        <v>8154</v>
      </c>
      <c r="B8155" s="3" t="s">
        <v>8160</v>
      </c>
      <c r="C8155" s="5" t="n">
        <f aca="false">MOD(A8155,45)</f>
        <v>9</v>
      </c>
      <c r="D8155" s="5" t="n">
        <f aca="false">A8155-1</f>
        <v>8153</v>
      </c>
      <c r="E8155" s="5" t="str">
        <f aca="false">IF(C8155=0,"U",VLOOKUP(D8155,A:B,2,0))</f>
        <v>S100101</v>
      </c>
    </row>
    <row r="8156" customFormat="false" ht="15.75" hidden="false" customHeight="false" outlineLevel="0" collapsed="false">
      <c r="A8156" s="3" t="n">
        <v>8155</v>
      </c>
      <c r="B8156" s="3" t="s">
        <v>8161</v>
      </c>
      <c r="C8156" s="5" t="n">
        <f aca="false">MOD(A8156,45)</f>
        <v>10</v>
      </c>
      <c r="D8156" s="5" t="n">
        <f aca="false">A8156-1</f>
        <v>8154</v>
      </c>
      <c r="E8156" s="5" t="str">
        <f aca="false">IF(C8156=0,"U",VLOOKUP(D8156,A:B,2,0))</f>
        <v>S100102</v>
      </c>
    </row>
    <row r="8157" customFormat="false" ht="15.75" hidden="false" customHeight="false" outlineLevel="0" collapsed="false">
      <c r="A8157" s="3" t="n">
        <v>8156</v>
      </c>
      <c r="B8157" s="3" t="s">
        <v>8162</v>
      </c>
      <c r="C8157" s="5" t="n">
        <f aca="false">MOD(A8157,45)</f>
        <v>11</v>
      </c>
      <c r="D8157" s="5" t="n">
        <f aca="false">A8157-1</f>
        <v>8155</v>
      </c>
      <c r="E8157" s="5" t="str">
        <f aca="false">IF(C8157=0,"U",VLOOKUP(D8157,A:B,2,0))</f>
        <v>S100103</v>
      </c>
    </row>
    <row r="8158" customFormat="false" ht="15.75" hidden="false" customHeight="false" outlineLevel="0" collapsed="false">
      <c r="A8158" s="3" t="n">
        <v>8157</v>
      </c>
      <c r="B8158" s="3" t="s">
        <v>8163</v>
      </c>
      <c r="C8158" s="5" t="n">
        <f aca="false">MOD(A8158,45)</f>
        <v>12</v>
      </c>
      <c r="D8158" s="5" t="n">
        <f aca="false">A8158-1</f>
        <v>8156</v>
      </c>
      <c r="E8158" s="5" t="str">
        <f aca="false">IF(C8158=0,"U",VLOOKUP(D8158,A:B,2,0))</f>
        <v>S100104</v>
      </c>
    </row>
    <row r="8159" customFormat="false" ht="15.75" hidden="false" customHeight="false" outlineLevel="0" collapsed="false">
      <c r="A8159" s="3" t="n">
        <v>8158</v>
      </c>
      <c r="B8159" s="3" t="s">
        <v>8164</v>
      </c>
      <c r="C8159" s="5" t="n">
        <f aca="false">MOD(A8159,45)</f>
        <v>13</v>
      </c>
      <c r="D8159" s="5" t="n">
        <f aca="false">A8159-1</f>
        <v>8157</v>
      </c>
      <c r="E8159" s="5" t="str">
        <f aca="false">IF(C8159=0,"U",VLOOKUP(D8159,A:B,2,0))</f>
        <v>S100105</v>
      </c>
    </row>
    <row r="8160" customFormat="false" ht="15.75" hidden="false" customHeight="false" outlineLevel="0" collapsed="false">
      <c r="A8160" s="3" t="n">
        <v>8159</v>
      </c>
      <c r="B8160" s="3" t="s">
        <v>8165</v>
      </c>
      <c r="C8160" s="5" t="n">
        <f aca="false">MOD(A8160,45)</f>
        <v>14</v>
      </c>
      <c r="D8160" s="5" t="n">
        <f aca="false">A8160-1</f>
        <v>8158</v>
      </c>
      <c r="E8160" s="5" t="str">
        <f aca="false">IF(C8160=0,"U",VLOOKUP(D8160,A:B,2,0))</f>
        <v>S100106</v>
      </c>
    </row>
    <row r="8161" customFormat="false" ht="15.75" hidden="false" customHeight="false" outlineLevel="0" collapsed="false">
      <c r="A8161" s="3" t="n">
        <v>8160</v>
      </c>
      <c r="B8161" s="3" t="s">
        <v>8166</v>
      </c>
      <c r="C8161" s="5" t="n">
        <f aca="false">MOD(A8161,45)</f>
        <v>15</v>
      </c>
      <c r="D8161" s="5" t="n">
        <f aca="false">A8161-1</f>
        <v>8159</v>
      </c>
      <c r="E8161" s="5" t="str">
        <f aca="false">IF(C8161=0,"U",VLOOKUP(D8161,A:B,2,0))</f>
        <v>S100107</v>
      </c>
    </row>
    <row r="8162" customFormat="false" ht="15.75" hidden="false" customHeight="false" outlineLevel="0" collapsed="false">
      <c r="A8162" s="3" t="n">
        <v>8161</v>
      </c>
      <c r="B8162" s="3" t="s">
        <v>8167</v>
      </c>
      <c r="C8162" s="5" t="n">
        <f aca="false">MOD(A8162,45)</f>
        <v>16</v>
      </c>
      <c r="D8162" s="5" t="n">
        <f aca="false">A8162-1</f>
        <v>8160</v>
      </c>
      <c r="E8162" s="5" t="str">
        <f aca="false">IF(C8162=0,"U",VLOOKUP(D8162,A:B,2,0))</f>
        <v>S100201</v>
      </c>
    </row>
    <row r="8163" customFormat="false" ht="15.75" hidden="false" customHeight="false" outlineLevel="0" collapsed="false">
      <c r="A8163" s="3" t="n">
        <v>8162</v>
      </c>
      <c r="B8163" s="3" t="s">
        <v>8168</v>
      </c>
      <c r="C8163" s="5" t="n">
        <f aca="false">MOD(A8163,45)</f>
        <v>17</v>
      </c>
      <c r="D8163" s="5" t="n">
        <f aca="false">A8163-1</f>
        <v>8161</v>
      </c>
      <c r="E8163" s="5" t="str">
        <f aca="false">IF(C8163=0,"U",VLOOKUP(D8163,A:B,2,0))</f>
        <v>S100202</v>
      </c>
    </row>
    <row r="8164" customFormat="false" ht="15.75" hidden="false" customHeight="false" outlineLevel="0" collapsed="false">
      <c r="A8164" s="3" t="n">
        <v>8163</v>
      </c>
      <c r="B8164" s="3" t="s">
        <v>8169</v>
      </c>
      <c r="C8164" s="5" t="n">
        <f aca="false">MOD(A8164,45)</f>
        <v>18</v>
      </c>
      <c r="D8164" s="5" t="n">
        <f aca="false">A8164-1</f>
        <v>8162</v>
      </c>
      <c r="E8164" s="5" t="str">
        <f aca="false">IF(C8164=0,"U",VLOOKUP(D8164,A:B,2,0))</f>
        <v>S100203</v>
      </c>
    </row>
    <row r="8165" customFormat="false" ht="15.75" hidden="false" customHeight="false" outlineLevel="0" collapsed="false">
      <c r="A8165" s="3" t="n">
        <v>8164</v>
      </c>
      <c r="B8165" s="3" t="s">
        <v>8170</v>
      </c>
      <c r="C8165" s="5" t="n">
        <f aca="false">MOD(A8165,45)</f>
        <v>19</v>
      </c>
      <c r="D8165" s="5" t="n">
        <f aca="false">A8165-1</f>
        <v>8163</v>
      </c>
      <c r="E8165" s="5" t="str">
        <f aca="false">IF(C8165=0,"U",VLOOKUP(D8165,A:B,2,0))</f>
        <v>S100204</v>
      </c>
    </row>
    <row r="8166" customFormat="false" ht="15.75" hidden="false" customHeight="false" outlineLevel="0" collapsed="false">
      <c r="A8166" s="3" t="n">
        <v>8165</v>
      </c>
      <c r="B8166" s="3" t="s">
        <v>8171</v>
      </c>
      <c r="C8166" s="5" t="n">
        <f aca="false">MOD(A8166,45)</f>
        <v>20</v>
      </c>
      <c r="D8166" s="5" t="n">
        <f aca="false">A8166-1</f>
        <v>8164</v>
      </c>
      <c r="E8166" s="5" t="str">
        <f aca="false">IF(C8166=0,"U",VLOOKUP(D8166,A:B,2,0))</f>
        <v>S100205</v>
      </c>
    </row>
    <row r="8167" customFormat="false" ht="15.75" hidden="false" customHeight="false" outlineLevel="0" collapsed="false">
      <c r="A8167" s="3" t="n">
        <v>8166</v>
      </c>
      <c r="B8167" s="3" t="s">
        <v>8172</v>
      </c>
      <c r="C8167" s="5" t="n">
        <f aca="false">MOD(A8167,45)</f>
        <v>21</v>
      </c>
      <c r="D8167" s="5" t="n">
        <f aca="false">A8167-1</f>
        <v>8165</v>
      </c>
      <c r="E8167" s="5" t="str">
        <f aca="false">IF(C8167=0,"U",VLOOKUP(D8167,A:B,2,0))</f>
        <v>S100206</v>
      </c>
    </row>
    <row r="8168" customFormat="false" ht="15.75" hidden="false" customHeight="false" outlineLevel="0" collapsed="false">
      <c r="A8168" s="3" t="n">
        <v>8167</v>
      </c>
      <c r="B8168" s="3" t="s">
        <v>8173</v>
      </c>
      <c r="C8168" s="5" t="n">
        <f aca="false">MOD(A8168,45)</f>
        <v>22</v>
      </c>
      <c r="D8168" s="5" t="n">
        <f aca="false">A8168-1</f>
        <v>8166</v>
      </c>
      <c r="E8168" s="5" t="str">
        <f aca="false">IF(C8168=0,"U",VLOOKUP(D8168,A:B,2,0))</f>
        <v>S100207</v>
      </c>
    </row>
    <row r="8169" customFormat="false" ht="15.75" hidden="false" customHeight="false" outlineLevel="0" collapsed="false">
      <c r="A8169" s="3" t="n">
        <v>8168</v>
      </c>
      <c r="B8169" s="3" t="s">
        <v>8174</v>
      </c>
      <c r="C8169" s="5" t="n">
        <f aca="false">MOD(A8169,45)</f>
        <v>23</v>
      </c>
      <c r="D8169" s="5" t="n">
        <f aca="false">A8169-1</f>
        <v>8167</v>
      </c>
      <c r="E8169" s="5" t="str">
        <f aca="false">IF(C8169=0,"U",VLOOKUP(D8169,A:B,2,0))</f>
        <v>S100301</v>
      </c>
    </row>
    <row r="8170" customFormat="false" ht="15.75" hidden="false" customHeight="false" outlineLevel="0" collapsed="false">
      <c r="A8170" s="3" t="n">
        <v>8169</v>
      </c>
      <c r="B8170" s="3" t="s">
        <v>8175</v>
      </c>
      <c r="C8170" s="5" t="n">
        <f aca="false">MOD(A8170,45)</f>
        <v>24</v>
      </c>
      <c r="D8170" s="5" t="n">
        <f aca="false">A8170-1</f>
        <v>8168</v>
      </c>
      <c r="E8170" s="5" t="str">
        <f aca="false">IF(C8170=0,"U",VLOOKUP(D8170,A:B,2,0))</f>
        <v>S100302</v>
      </c>
    </row>
    <row r="8171" customFormat="false" ht="15.75" hidden="false" customHeight="false" outlineLevel="0" collapsed="false">
      <c r="A8171" s="3" t="n">
        <v>8170</v>
      </c>
      <c r="B8171" s="3" t="s">
        <v>8176</v>
      </c>
      <c r="C8171" s="5" t="n">
        <f aca="false">MOD(A8171,45)</f>
        <v>25</v>
      </c>
      <c r="D8171" s="5" t="n">
        <f aca="false">A8171-1</f>
        <v>8169</v>
      </c>
      <c r="E8171" s="5" t="str">
        <f aca="false">IF(C8171=0,"U",VLOOKUP(D8171,A:B,2,0))</f>
        <v>S100303</v>
      </c>
    </row>
    <row r="8172" customFormat="false" ht="15.75" hidden="false" customHeight="false" outlineLevel="0" collapsed="false">
      <c r="A8172" s="3" t="n">
        <v>8171</v>
      </c>
      <c r="B8172" s="3" t="s">
        <v>8177</v>
      </c>
      <c r="C8172" s="5" t="n">
        <f aca="false">MOD(A8172,45)</f>
        <v>26</v>
      </c>
      <c r="D8172" s="5" t="n">
        <f aca="false">A8172-1</f>
        <v>8170</v>
      </c>
      <c r="E8172" s="5" t="str">
        <f aca="false">IF(C8172=0,"U",VLOOKUP(D8172,A:B,2,0))</f>
        <v>S100304</v>
      </c>
    </row>
    <row r="8173" customFormat="false" ht="15.75" hidden="false" customHeight="false" outlineLevel="0" collapsed="false">
      <c r="A8173" s="3" t="n">
        <v>8172</v>
      </c>
      <c r="B8173" s="3" t="s">
        <v>8178</v>
      </c>
      <c r="C8173" s="5" t="n">
        <f aca="false">MOD(A8173,45)</f>
        <v>27</v>
      </c>
      <c r="D8173" s="5" t="n">
        <f aca="false">A8173-1</f>
        <v>8171</v>
      </c>
      <c r="E8173" s="5" t="str">
        <f aca="false">IF(C8173=0,"U",VLOOKUP(D8173,A:B,2,0))</f>
        <v>S100305</v>
      </c>
    </row>
    <row r="8174" customFormat="false" ht="15.75" hidden="false" customHeight="false" outlineLevel="0" collapsed="false">
      <c r="A8174" s="3" t="n">
        <v>8173</v>
      </c>
      <c r="B8174" s="3" t="s">
        <v>8179</v>
      </c>
      <c r="C8174" s="5" t="n">
        <f aca="false">MOD(A8174,45)</f>
        <v>28</v>
      </c>
      <c r="D8174" s="5" t="n">
        <f aca="false">A8174-1</f>
        <v>8172</v>
      </c>
      <c r="E8174" s="5" t="str">
        <f aca="false">IF(C8174=0,"U",VLOOKUP(D8174,A:B,2,0))</f>
        <v>S100306</v>
      </c>
    </row>
    <row r="8175" customFormat="false" ht="15.75" hidden="false" customHeight="false" outlineLevel="0" collapsed="false">
      <c r="A8175" s="3" t="n">
        <v>8174</v>
      </c>
      <c r="B8175" s="3" t="s">
        <v>8180</v>
      </c>
      <c r="C8175" s="5" t="n">
        <f aca="false">MOD(A8175,45)</f>
        <v>29</v>
      </c>
      <c r="D8175" s="5" t="n">
        <f aca="false">A8175-1</f>
        <v>8173</v>
      </c>
      <c r="E8175" s="5" t="str">
        <f aca="false">IF(C8175=0,"U",VLOOKUP(D8175,A:B,2,0))</f>
        <v>S100307</v>
      </c>
    </row>
  </sheetData>
  <conditionalFormatting sqref="C2:C817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3"/>
      <c r="B1" s="3"/>
      <c r="C1" s="3"/>
      <c r="D1" s="3"/>
      <c r="E1" s="3"/>
      <c r="F1" s="3"/>
    </row>
    <row r="2" customFormat="false" ht="15.75" hidden="false" customHeight="false" outlineLevel="0" collapsed="false">
      <c r="A2" s="3"/>
      <c r="B2" s="3"/>
      <c r="C2" s="3"/>
      <c r="D2" s="3"/>
      <c r="E2" s="3"/>
      <c r="F2" s="3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2022-09-30T11:35:57Z</dcterms:modified>
  <cp:revision>2</cp:revision>
  <dc:subject/>
  <dc:title/>
</cp:coreProperties>
</file>