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8\Desktop\CRIOS\"/>
    </mc:Choice>
  </mc:AlternateContent>
  <bookViews>
    <workbookView xWindow="0" yWindow="0" windowWidth="28800" windowHeight="12330"/>
  </bookViews>
  <sheets>
    <sheet name="PROGRAMA DE OBRA" sheetId="20" r:id="rId1"/>
    <sheet name="1" sheetId="22" r:id="rId2"/>
  </sheets>
  <calcPr calcId="162913"/>
</workbook>
</file>

<file path=xl/calcChain.xml><?xml version="1.0" encoding="utf-8"?>
<calcChain xmlns="http://schemas.openxmlformats.org/spreadsheetml/2006/main">
  <c r="D42" i="20" l="1"/>
  <c r="B54" i="20" l="1"/>
  <c r="B53" i="20"/>
  <c r="B52" i="20"/>
  <c r="B51" i="20"/>
  <c r="D15" i="20"/>
  <c r="C24" i="20" s="1"/>
  <c r="D24" i="20" s="1"/>
  <c r="C25" i="20" l="1"/>
  <c r="D25" i="20" s="1"/>
  <c r="C26" i="20" s="1"/>
  <c r="D26" i="20" s="1"/>
  <c r="C27" i="20" s="1"/>
  <c r="D27" i="20" s="1"/>
  <c r="C16" i="20" s="1"/>
  <c r="D16" i="20" s="1"/>
  <c r="I11" i="20" l="1"/>
  <c r="J11" i="20" s="1"/>
  <c r="K11" i="20" s="1"/>
  <c r="L11" i="20" s="1"/>
  <c r="M11" i="20" s="1"/>
  <c r="N11" i="20" s="1"/>
  <c r="O11" i="20" s="1"/>
  <c r="P11" i="20" s="1"/>
  <c r="Q11" i="20" s="1"/>
  <c r="R11" i="20" s="1"/>
  <c r="S11" i="20" s="1"/>
  <c r="T11" i="20" s="1"/>
  <c r="U11" i="20" s="1"/>
  <c r="V11" i="20" s="1"/>
  <c r="W11" i="20" s="1"/>
  <c r="X11" i="20" s="1"/>
  <c r="Y11" i="20" s="1"/>
  <c r="Z11" i="20" s="1"/>
  <c r="AA11" i="20" s="1"/>
  <c r="AB11" i="20" s="1"/>
  <c r="AC11" i="20" s="1"/>
  <c r="AD11" i="20" s="1"/>
  <c r="AE11" i="20" s="1"/>
  <c r="AF11" i="20" s="1"/>
  <c r="AG11" i="20" s="1"/>
  <c r="AH11" i="20" s="1"/>
  <c r="AI11" i="20" s="1"/>
  <c r="AJ11" i="20" s="1"/>
  <c r="D56" i="20" l="1"/>
  <c r="C56" i="20"/>
  <c r="C17" i="20" l="1"/>
  <c r="D17" i="20" s="1"/>
  <c r="C18" i="20" l="1"/>
  <c r="D18" i="20" s="1"/>
  <c r="C19" i="20"/>
  <c r="D19" i="20" s="1"/>
  <c r="C20" i="20" s="1"/>
  <c r="D20" i="20" s="1"/>
  <c r="C30" i="20" s="1"/>
  <c r="D30" i="20" l="1"/>
  <c r="C31" i="20" l="1"/>
  <c r="D31" i="20" s="1"/>
  <c r="C32" i="20" s="1"/>
  <c r="C34" i="20"/>
  <c r="D34" i="20" l="1"/>
  <c r="C35" i="20" s="1"/>
  <c r="C33" i="20"/>
  <c r="D33" i="20" s="1"/>
  <c r="C37" i="20" s="1"/>
  <c r="D32" i="20"/>
  <c r="D37" i="20" l="1"/>
  <c r="C38" i="20" s="1"/>
  <c r="D38" i="20" s="1"/>
  <c r="C39" i="20" s="1"/>
  <c r="D39" i="20" s="1"/>
  <c r="C21" i="20" s="1"/>
  <c r="D21" i="20" s="1"/>
  <c r="C45" i="20" s="1"/>
  <c r="D45" i="20" s="1"/>
  <c r="D35" i="20"/>
  <c r="C36" i="20" s="1"/>
  <c r="D36" i="20" s="1"/>
  <c r="C46" i="20" l="1"/>
  <c r="D46" i="20" s="1"/>
  <c r="C47" i="20"/>
  <c r="D47" i="20" s="1"/>
</calcChain>
</file>

<file path=xl/sharedStrings.xml><?xml version="1.0" encoding="utf-8"?>
<sst xmlns="http://schemas.openxmlformats.org/spreadsheetml/2006/main" count="99" uniqueCount="75">
  <si>
    <t xml:space="preserve">CMS: </t>
  </si>
  <si>
    <t>Projecto / Project:</t>
  </si>
  <si>
    <t xml:space="preserve">Nombre del sitio / Site name: </t>
  </si>
  <si>
    <t>Ciudad / City:</t>
  </si>
  <si>
    <t xml:space="preserve">PROGRAMA DE OBRA </t>
  </si>
  <si>
    <t xml:space="preserve">Numero de sitio / Site number: </t>
  </si>
  <si>
    <t>Contratista / Construction Company:</t>
  </si>
  <si>
    <t>AVANCE PROGRAMADO</t>
  </si>
  <si>
    <t xml:space="preserve">Supervisor de campo / Field Supervisor: </t>
  </si>
  <si>
    <t>Nombre Contratista / Contractor Name:</t>
  </si>
  <si>
    <t xml:space="preserve">PM de Implementación: </t>
  </si>
  <si>
    <t>Telefono Contratista / Contact number:</t>
  </si>
  <si>
    <t>CONCEPTOS</t>
  </si>
  <si>
    <t>Fecha de Incio Estimado</t>
  </si>
  <si>
    <t>Fecha de Termino Estimado</t>
  </si>
  <si>
    <t>Fecha de Incio Real</t>
  </si>
  <si>
    <t>Fecha de Termino Real</t>
  </si>
  <si>
    <t>SEMANA 1</t>
  </si>
  <si>
    <t>SEMANA 2</t>
  </si>
  <si>
    <t>SEMANA 3</t>
  </si>
  <si>
    <t>SEMANA 4</t>
  </si>
  <si>
    <t>S</t>
  </si>
  <si>
    <t>D</t>
  </si>
  <si>
    <t>L</t>
  </si>
  <si>
    <t>M</t>
  </si>
  <si>
    <t>J</t>
  </si>
  <si>
    <t>V</t>
  </si>
  <si>
    <t>AVANCE EN % DE OBRA EJECUTADA</t>
  </si>
  <si>
    <t>ESTIMADO EN  %</t>
  </si>
  <si>
    <t>EJECUTADO EN  %</t>
  </si>
  <si>
    <t>FORMATO 175323 BARRIO IXTAPACALCO_ATT_30_NOVIEMBRE_2016</t>
  </si>
  <si>
    <t>Reporte semanal_CMS_Nombre del sitio_Cliente_dd/mm/aaaa</t>
  </si>
  <si>
    <t>OBRA CIVIL</t>
  </si>
  <si>
    <t>CIMENTACION</t>
  </si>
  <si>
    <t>TORRE AUTOSOPORTADA</t>
  </si>
  <si>
    <t>DIA</t>
  </si>
  <si>
    <t>NO.</t>
  </si>
  <si>
    <t>FECHA</t>
  </si>
  <si>
    <t>GPS CONSTRUCCTIVOS</t>
  </si>
  <si>
    <t>ING. JAVIER</t>
  </si>
  <si>
    <t>442 322 9483</t>
  </si>
  <si>
    <t>COLADO DE DALA</t>
  </si>
  <si>
    <t>SUMINISTRO E INSTALACION DE ALAMBRE DE PUAS Y CONCERTINA</t>
  </si>
  <si>
    <t>HABILITADO, ARMADO Y CIMBRADO DE DADOS</t>
  </si>
  <si>
    <t>CABLEADO</t>
  </si>
  <si>
    <t>TRABAJOS BTS EN ALTURA</t>
  </si>
  <si>
    <t>LIMPIEZA Y ENTREGA</t>
  </si>
  <si>
    <t>LIMPIEZA GENERAL</t>
  </si>
  <si>
    <t>ENTREGA DE SITIO</t>
  </si>
  <si>
    <t>JORGE COLOM</t>
  </si>
  <si>
    <t>MONTAJE DE TORRE</t>
  </si>
  <si>
    <t xml:space="preserve">LIMPIEZA Y TRAZO </t>
  </si>
  <si>
    <t>RETIRO DE MATERIAL PRODUCTO DE EXCAVACION</t>
  </si>
  <si>
    <t>EXCAVACION</t>
  </si>
  <si>
    <t>COLADO DADOS</t>
  </si>
  <si>
    <t>EXCAVACION PARA DALA DE MUROS Y MALLA</t>
  </si>
  <si>
    <t>CONSTRUCCION DE BARDA CON BLOCK</t>
  </si>
  <si>
    <t>HABILITADO, ARMADO Y CIMBRADO DE DALA DE MALLA</t>
  </si>
  <si>
    <t>CONSTRUCCION DE ZAPATAS, CASTILLOS Y DALAS DE MUROS</t>
  </si>
  <si>
    <t>TRABAJOS BTS EN PISO</t>
  </si>
  <si>
    <t>CONSTRUCCION DE NICHO ELECTRICO</t>
  </si>
  <si>
    <t>CONSTRUCCION DE PLANCHA PARA EQUIPOS</t>
  </si>
  <si>
    <t>CONSTRUCCION DE REGISTROS PARA F.O.</t>
  </si>
  <si>
    <t>INSTALACION DE TUBERIA PARA F.O.</t>
  </si>
  <si>
    <t>CONSTRUCCION DE REGISTROS ELECTRICOS</t>
  </si>
  <si>
    <t>INSTALACION DE TUBERIA PARA CABLEADO ELECTRICO</t>
  </si>
  <si>
    <t>INSTALACION DE SOPORTE TELESCOPICO PARA PORTACABLERA</t>
  </si>
  <si>
    <t>INSTALACION DE SISTEMA DE TIERRAS</t>
  </si>
  <si>
    <t>INSTALACION DE CONEXIÓN DE INTERRUPTORES</t>
  </si>
  <si>
    <t>COLOCACION DE TELA ANTIVEGETAL Y TENDIDO DE GRAVA</t>
  </si>
  <si>
    <t>MAYO</t>
  </si>
  <si>
    <t>JUNIO</t>
  </si>
  <si>
    <t>CONCEPTO</t>
  </si>
  <si>
    <t>CRÍOS</t>
  </si>
  <si>
    <t xml:space="preserve">Hermosillo, Sonora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</si>
</sst>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3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9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8"/>
      <name val="Arial"/>
      <family val="2"/>
    </font>
    <font>
      <sz val="14"/>
      <name val="Book Antiqua"/>
      <family val="1"/>
    </font>
    <font>
      <sz val="10"/>
      <name val="Book Antiqua"/>
      <family val="1"/>
    </font>
    <font>
      <b/>
      <sz val="10"/>
      <color indexed="9"/>
      <name val="Book Antiqua"/>
      <family val="1"/>
    </font>
    <font>
      <b/>
      <sz val="10"/>
      <name val="Book Antiqua"/>
      <family val="1"/>
    </font>
    <font>
      <b/>
      <sz val="14"/>
      <color indexed="9"/>
      <name val="Arial"/>
      <family val="2"/>
    </font>
    <font>
      <sz val="26"/>
      <name val="Arial"/>
      <family val="2"/>
    </font>
    <font>
      <b/>
      <sz val="10"/>
      <name val="Arial"/>
      <family val="2"/>
    </font>
    <font>
      <b/>
      <sz val="9"/>
      <name val="Book Antiqua"/>
      <family val="1"/>
    </font>
    <font>
      <sz val="8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4" borderId="0" applyNumberFormat="0" applyBorder="0" applyAlignment="0" applyProtection="0"/>
    <xf numFmtId="0" fontId="7" fillId="16" borderId="4" applyNumberFormat="0" applyAlignment="0" applyProtection="0"/>
    <xf numFmtId="0" fontId="8" fillId="17" borderId="5" applyNumberFormat="0" applyAlignment="0" applyProtection="0"/>
    <xf numFmtId="0" fontId="9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21" borderId="0" applyNumberFormat="0" applyBorder="0" applyAlignment="0" applyProtection="0"/>
    <xf numFmtId="0" fontId="11" fillId="7" borderId="4" applyNumberFormat="0" applyAlignment="0" applyProtection="0"/>
    <xf numFmtId="0" fontId="12" fillId="3" borderId="0" applyNumberFormat="0" applyBorder="0" applyAlignment="0" applyProtection="0"/>
    <xf numFmtId="0" fontId="13" fillId="0" borderId="0"/>
    <xf numFmtId="0" fontId="13" fillId="22" borderId="7" applyNumberFormat="0" applyFont="0" applyAlignment="0" applyProtection="0"/>
    <xf numFmtId="0" fontId="14" fillId="16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10" applyNumberFormat="0" applyFill="0" applyAlignment="0" applyProtection="0"/>
    <xf numFmtId="0" fontId="10" fillId="0" borderId="11" applyNumberFormat="0" applyFill="0" applyAlignment="0" applyProtection="0"/>
    <xf numFmtId="0" fontId="3" fillId="0" borderId="0"/>
  </cellStyleXfs>
  <cellXfs count="93">
    <xf numFmtId="0" fontId="0" fillId="0" borderId="0" xfId="0"/>
    <xf numFmtId="0" fontId="1" fillId="0" borderId="0" xfId="1" applyBorder="1"/>
    <xf numFmtId="0" fontId="1" fillId="0" borderId="0" xfId="1"/>
    <xf numFmtId="0" fontId="21" fillId="0" borderId="0" xfId="1" applyFont="1" applyFill="1" applyBorder="1"/>
    <xf numFmtId="0" fontId="2" fillId="0" borderId="0" xfId="1" applyFont="1" applyAlignment="1">
      <alignment horizontal="right"/>
    </xf>
    <xf numFmtId="0" fontId="22" fillId="0" borderId="0" xfId="1" applyFont="1" applyBorder="1" applyAlignment="1">
      <alignment horizontal="center"/>
    </xf>
    <xf numFmtId="0" fontId="1" fillId="0" borderId="0" xfId="1" applyFill="1"/>
    <xf numFmtId="0" fontId="21" fillId="0" borderId="0" xfId="1" applyFont="1" applyFill="1" applyAlignment="1">
      <alignment horizontal="right"/>
    </xf>
    <xf numFmtId="0" fontId="1" fillId="0" borderId="0" xfId="1" applyFill="1" applyBorder="1"/>
    <xf numFmtId="0" fontId="24" fillId="0" borderId="0" xfId="1" applyFont="1" applyBorder="1" applyAlignment="1">
      <alignment horizontal="center"/>
    </xf>
    <xf numFmtId="0" fontId="26" fillId="0" borderId="0" xfId="1" applyFont="1"/>
    <xf numFmtId="0" fontId="23" fillId="23" borderId="0" xfId="1" applyFont="1" applyFill="1" applyAlignment="1">
      <alignment horizontal="center"/>
    </xf>
    <xf numFmtId="0" fontId="21" fillId="0" borderId="0" xfId="1" applyFont="1" applyAlignment="1">
      <alignment horizontal="right"/>
    </xf>
    <xf numFmtId="0" fontId="1" fillId="0" borderId="0" xfId="1" applyAlignment="1">
      <alignment horizontal="right"/>
    </xf>
    <xf numFmtId="0" fontId="28" fillId="0" borderId="0" xfId="1" applyFont="1" applyAlignment="1">
      <alignment horizontal="center" wrapText="1"/>
    </xf>
    <xf numFmtId="0" fontId="31" fillId="31" borderId="0" xfId="1" applyFont="1" applyFill="1"/>
    <xf numFmtId="0" fontId="21" fillId="0" borderId="0" xfId="1" applyFont="1"/>
    <xf numFmtId="0" fontId="21" fillId="0" borderId="3" xfId="1" applyFont="1" applyBorder="1"/>
    <xf numFmtId="15" fontId="21" fillId="0" borderId="3" xfId="1" applyNumberFormat="1" applyFont="1" applyBorder="1" applyAlignment="1">
      <alignment horizontal="center"/>
    </xf>
    <xf numFmtId="15" fontId="23" fillId="27" borderId="3" xfId="1" applyNumberFormat="1" applyFont="1" applyFill="1" applyBorder="1" applyAlignment="1">
      <alignment horizontal="center" vertical="center"/>
    </xf>
    <xf numFmtId="9" fontId="21" fillId="0" borderId="3" xfId="1" applyNumberFormat="1" applyFont="1" applyBorder="1" applyAlignment="1">
      <alignment horizontal="center"/>
    </xf>
    <xf numFmtId="9" fontId="32" fillId="0" borderId="3" xfId="1" applyNumberFormat="1" applyFont="1" applyBorder="1" applyAlignment="1">
      <alignment horizontal="center" vertical="center"/>
    </xf>
    <xf numFmtId="9" fontId="32" fillId="26" borderId="3" xfId="1" applyNumberFormat="1" applyFont="1" applyFill="1" applyBorder="1" applyAlignment="1">
      <alignment horizontal="center" vertical="center"/>
    </xf>
    <xf numFmtId="0" fontId="21" fillId="0" borderId="0" xfId="1" applyFont="1" applyBorder="1"/>
    <xf numFmtId="15" fontId="21" fillId="0" borderId="0" xfId="1" applyNumberFormat="1" applyFont="1" applyBorder="1" applyAlignment="1">
      <alignment horizontal="center"/>
    </xf>
    <xf numFmtId="0" fontId="21" fillId="0" borderId="1" xfId="1" applyFont="1" applyFill="1" applyBorder="1"/>
    <xf numFmtId="14" fontId="21" fillId="0" borderId="0" xfId="1" applyNumberFormat="1" applyFont="1"/>
    <xf numFmtId="0" fontId="21" fillId="27" borderId="3" xfId="1" applyFont="1" applyFill="1" applyBorder="1"/>
    <xf numFmtId="0" fontId="21" fillId="23" borderId="3" xfId="1" applyFont="1" applyFill="1" applyBorder="1"/>
    <xf numFmtId="14" fontId="21" fillId="0" borderId="3" xfId="1" applyNumberFormat="1" applyFont="1" applyBorder="1" applyAlignment="1">
      <alignment horizontal="center"/>
    </xf>
    <xf numFmtId="14" fontId="31" fillId="31" borderId="0" xfId="1" applyNumberFormat="1" applyFont="1" applyFill="1"/>
    <xf numFmtId="164" fontId="21" fillId="0" borderId="3" xfId="1" applyNumberFormat="1" applyFont="1" applyBorder="1" applyAlignment="1">
      <alignment horizontal="center"/>
    </xf>
    <xf numFmtId="164" fontId="31" fillId="31" borderId="0" xfId="1" applyNumberFormat="1" applyFont="1" applyFill="1"/>
    <xf numFmtId="164" fontId="21" fillId="0" borderId="0" xfId="1" applyNumberFormat="1" applyFont="1"/>
    <xf numFmtId="0" fontId="28" fillId="28" borderId="3" xfId="1" applyFont="1" applyFill="1" applyBorder="1" applyAlignment="1">
      <alignment horizontal="center"/>
    </xf>
    <xf numFmtId="0" fontId="29" fillId="29" borderId="3" xfId="1" applyFont="1" applyFill="1" applyBorder="1" applyAlignment="1">
      <alignment horizontal="center"/>
    </xf>
    <xf numFmtId="0" fontId="30" fillId="30" borderId="3" xfId="1" applyFont="1" applyFill="1" applyBorder="1" applyAlignment="1">
      <alignment horizontal="center" wrapText="1"/>
    </xf>
    <xf numFmtId="0" fontId="22" fillId="23" borderId="0" xfId="1" applyFont="1" applyFill="1" applyBorder="1" applyAlignment="1"/>
    <xf numFmtId="0" fontId="21" fillId="23" borderId="0" xfId="1" applyFont="1" applyFill="1" applyBorder="1"/>
    <xf numFmtId="0" fontId="28" fillId="23" borderId="3" xfId="1" applyFont="1" applyFill="1" applyBorder="1" applyAlignment="1">
      <alignment horizontal="center" wrapText="1"/>
    </xf>
    <xf numFmtId="0" fontId="21" fillId="23" borderId="0" xfId="1" applyFont="1" applyFill="1"/>
    <xf numFmtId="0" fontId="1" fillId="23" borderId="0" xfId="1" applyFill="1" applyBorder="1"/>
    <xf numFmtId="0" fontId="22" fillId="25" borderId="3" xfId="1" applyFont="1" applyFill="1" applyBorder="1" applyAlignment="1">
      <alignment horizontal="center"/>
    </xf>
    <xf numFmtId="0" fontId="31" fillId="23" borderId="0" xfId="1" applyFont="1" applyFill="1"/>
    <xf numFmtId="0" fontId="28" fillId="23" borderId="0" xfId="1" applyFont="1" applyFill="1" applyBorder="1" applyAlignment="1">
      <alignment horizontal="center" wrapText="1"/>
    </xf>
    <xf numFmtId="0" fontId="28" fillId="23" borderId="0" xfId="1" applyFont="1" applyFill="1" applyBorder="1" applyAlignment="1">
      <alignment horizontal="center"/>
    </xf>
    <xf numFmtId="0" fontId="29" fillId="23" borderId="0" xfId="1" applyFont="1" applyFill="1" applyBorder="1" applyAlignment="1">
      <alignment horizontal="center"/>
    </xf>
    <xf numFmtId="0" fontId="30" fillId="23" borderId="0" xfId="1" applyFont="1" applyFill="1" applyBorder="1" applyAlignment="1">
      <alignment horizontal="center" wrapText="1"/>
    </xf>
    <xf numFmtId="0" fontId="22" fillId="23" borderId="0" xfId="1" applyFont="1" applyFill="1" applyBorder="1" applyAlignment="1">
      <alignment horizontal="center" vertical="center"/>
    </xf>
    <xf numFmtId="0" fontId="34" fillId="30" borderId="3" xfId="1" applyFont="1" applyFill="1" applyBorder="1" applyAlignment="1">
      <alignment horizontal="center" wrapText="1"/>
    </xf>
    <xf numFmtId="0" fontId="21" fillId="0" borderId="3" xfId="1" applyFont="1" applyBorder="1" applyAlignment="1">
      <alignment wrapText="1"/>
    </xf>
    <xf numFmtId="15" fontId="21" fillId="0" borderId="18" xfId="1" applyNumberFormat="1" applyFont="1" applyBorder="1" applyAlignment="1">
      <alignment horizontal="center"/>
    </xf>
    <xf numFmtId="0" fontId="31" fillId="31" borderId="19" xfId="1" applyFont="1" applyFill="1" applyBorder="1"/>
    <xf numFmtId="0" fontId="22" fillId="23" borderId="20" xfId="1" applyFont="1" applyFill="1" applyBorder="1" applyAlignment="1"/>
    <xf numFmtId="0" fontId="28" fillId="23" borderId="20" xfId="1" applyFont="1" applyFill="1" applyBorder="1" applyAlignment="1">
      <alignment horizontal="center"/>
    </xf>
    <xf numFmtId="0" fontId="29" fillId="23" borderId="20" xfId="1" applyFont="1" applyFill="1" applyBorder="1" applyAlignment="1">
      <alignment horizontal="center"/>
    </xf>
    <xf numFmtId="0" fontId="30" fillId="23" borderId="20" xfId="1" applyFont="1" applyFill="1" applyBorder="1" applyAlignment="1">
      <alignment horizontal="center" wrapText="1"/>
    </xf>
    <xf numFmtId="0" fontId="28" fillId="23" borderId="20" xfId="1" applyFont="1" applyFill="1" applyBorder="1" applyAlignment="1">
      <alignment horizontal="center" wrapText="1"/>
    </xf>
    <xf numFmtId="0" fontId="21" fillId="23" borderId="20" xfId="1" applyFont="1" applyFill="1" applyBorder="1"/>
    <xf numFmtId="0" fontId="22" fillId="23" borderId="21" xfId="1" applyFont="1" applyFill="1" applyBorder="1" applyAlignment="1"/>
    <xf numFmtId="0" fontId="28" fillId="23" borderId="21" xfId="1" applyFont="1" applyFill="1" applyBorder="1" applyAlignment="1">
      <alignment horizontal="center"/>
    </xf>
    <xf numFmtId="0" fontId="29" fillId="23" borderId="21" xfId="1" applyFont="1" applyFill="1" applyBorder="1" applyAlignment="1">
      <alignment horizontal="center"/>
    </xf>
    <xf numFmtId="0" fontId="30" fillId="23" borderId="21" xfId="1" applyFont="1" applyFill="1" applyBorder="1" applyAlignment="1">
      <alignment horizontal="center" wrapText="1"/>
    </xf>
    <xf numFmtId="0" fontId="28" fillId="23" borderId="21" xfId="1" applyFont="1" applyFill="1" applyBorder="1" applyAlignment="1">
      <alignment horizontal="center" wrapText="1"/>
    </xf>
    <xf numFmtId="0" fontId="21" fillId="23" borderId="21" xfId="1" applyFont="1" applyFill="1" applyBorder="1"/>
    <xf numFmtId="0" fontId="22" fillId="27" borderId="3" xfId="1" applyFont="1" applyFill="1" applyBorder="1" applyAlignment="1">
      <alignment horizontal="center"/>
    </xf>
    <xf numFmtId="0" fontId="23" fillId="0" borderId="0" xfId="1" applyFont="1" applyAlignment="1">
      <alignment horizontal="center"/>
    </xf>
    <xf numFmtId="0" fontId="23" fillId="0" borderId="2" xfId="1" applyFont="1" applyFill="1" applyBorder="1" applyAlignment="1">
      <alignment horizontal="center"/>
    </xf>
    <xf numFmtId="0" fontId="22" fillId="25" borderId="3" xfId="1" applyFont="1" applyFill="1" applyBorder="1" applyAlignment="1">
      <alignment horizontal="center"/>
    </xf>
    <xf numFmtId="0" fontId="24" fillId="0" borderId="2" xfId="1" applyFont="1" applyBorder="1" applyAlignment="1">
      <alignment horizontal="center"/>
    </xf>
    <xf numFmtId="0" fontId="23" fillId="0" borderId="2" xfId="1" applyFont="1" applyBorder="1" applyAlignment="1">
      <alignment horizontal="center"/>
    </xf>
    <xf numFmtId="0" fontId="23" fillId="0" borderId="1" xfId="1" applyFont="1" applyFill="1" applyBorder="1" applyAlignment="1">
      <alignment horizontal="center"/>
    </xf>
    <xf numFmtId="0" fontId="20" fillId="0" borderId="2" xfId="1" applyFont="1" applyBorder="1" applyAlignment="1">
      <alignment horizontal="center"/>
    </xf>
    <xf numFmtId="0" fontId="25" fillId="0" borderId="2" xfId="1" applyFont="1" applyFill="1" applyBorder="1" applyAlignment="1">
      <alignment horizontal="center"/>
    </xf>
    <xf numFmtId="0" fontId="33" fillId="0" borderId="2" xfId="1" applyFont="1" applyFill="1" applyBorder="1" applyAlignment="1">
      <alignment horizontal="center"/>
    </xf>
    <xf numFmtId="0" fontId="27" fillId="24" borderId="12" xfId="1" applyFont="1" applyFill="1" applyBorder="1" applyAlignment="1">
      <alignment horizontal="center" vertical="center" wrapText="1"/>
    </xf>
    <xf numFmtId="0" fontId="27" fillId="24" borderId="14" xfId="1" applyFont="1" applyFill="1" applyBorder="1" applyAlignment="1">
      <alignment horizontal="center" vertical="center" wrapText="1"/>
    </xf>
    <xf numFmtId="0" fontId="21" fillId="24" borderId="16" xfId="1" applyFont="1" applyFill="1" applyBorder="1" applyAlignment="1">
      <alignment horizontal="center" vertical="center"/>
    </xf>
    <xf numFmtId="0" fontId="27" fillId="25" borderId="12" xfId="1" applyFont="1" applyFill="1" applyBorder="1" applyAlignment="1">
      <alignment horizontal="center" vertical="center" wrapText="1"/>
    </xf>
    <xf numFmtId="0" fontId="27" fillId="25" borderId="14" xfId="1" applyFont="1" applyFill="1" applyBorder="1" applyAlignment="1">
      <alignment horizontal="center" vertical="center" wrapText="1"/>
    </xf>
    <xf numFmtId="0" fontId="21" fillId="25" borderId="16" xfId="1" applyFont="1" applyFill="1" applyBorder="1" applyAlignment="1">
      <alignment vertical="center"/>
    </xf>
    <xf numFmtId="0" fontId="27" fillId="25" borderId="13" xfId="1" applyFont="1" applyFill="1" applyBorder="1" applyAlignment="1">
      <alignment horizontal="center" vertical="center" wrapText="1"/>
    </xf>
    <xf numFmtId="0" fontId="27" fillId="25" borderId="15" xfId="1" applyFont="1" applyFill="1" applyBorder="1" applyAlignment="1">
      <alignment horizontal="center" vertical="center" wrapText="1"/>
    </xf>
    <xf numFmtId="0" fontId="21" fillId="25" borderId="17" xfId="1" applyFont="1" applyFill="1" applyBorder="1" applyAlignment="1">
      <alignment vertical="center"/>
    </xf>
    <xf numFmtId="0" fontId="27" fillId="26" borderId="12" xfId="1" applyFont="1" applyFill="1" applyBorder="1" applyAlignment="1">
      <alignment horizontal="center" vertical="center" wrapText="1"/>
    </xf>
    <xf numFmtId="0" fontId="27" fillId="26" borderId="14" xfId="1" applyFont="1" applyFill="1" applyBorder="1" applyAlignment="1">
      <alignment horizontal="center" vertical="center" wrapText="1"/>
    </xf>
    <xf numFmtId="0" fontId="21" fillId="26" borderId="16" xfId="1" applyFont="1" applyFill="1" applyBorder="1" applyAlignment="1">
      <alignment vertical="center"/>
    </xf>
    <xf numFmtId="0" fontId="27" fillId="26" borderId="13" xfId="1" applyFont="1" applyFill="1" applyBorder="1" applyAlignment="1">
      <alignment horizontal="center" vertical="center" wrapText="1"/>
    </xf>
    <xf numFmtId="0" fontId="27" fillId="26" borderId="15" xfId="1" applyFont="1" applyFill="1" applyBorder="1" applyAlignment="1">
      <alignment horizontal="center" vertical="center" wrapText="1"/>
    </xf>
    <xf numFmtId="0" fontId="21" fillId="26" borderId="17" xfId="1" applyFont="1" applyFill="1" applyBorder="1" applyAlignment="1">
      <alignment vertical="center"/>
    </xf>
    <xf numFmtId="0" fontId="22" fillId="24" borderId="18" xfId="1" applyFont="1" applyFill="1" applyBorder="1" applyAlignment="1">
      <alignment horizontal="center"/>
    </xf>
    <xf numFmtId="0" fontId="22" fillId="24" borderId="2" xfId="1" applyFont="1" applyFill="1" applyBorder="1" applyAlignment="1">
      <alignment horizontal="center"/>
    </xf>
    <xf numFmtId="0" fontId="22" fillId="24" borderId="22" xfId="1" applyFont="1" applyFill="1" applyBorder="1" applyAlignment="1">
      <alignment horizontal="center"/>
    </xf>
  </cellXfs>
  <cellStyles count="43">
    <cellStyle name="20% - Énfasis1" xfId="2"/>
    <cellStyle name="20% - Énfasis2" xfId="3"/>
    <cellStyle name="20% - Énfasis3" xfId="4"/>
    <cellStyle name="20% - Énfasis4" xfId="5"/>
    <cellStyle name="20% - Énfasis5" xfId="6"/>
    <cellStyle name="20% - Énfasis6" xfId="7"/>
    <cellStyle name="40% - Énfasis1" xfId="8"/>
    <cellStyle name="40% - Énfasis2" xfId="9"/>
    <cellStyle name="40% - Énfasis3" xfId="10"/>
    <cellStyle name="40% - Énfasis4" xfId="11"/>
    <cellStyle name="40% - Énfasis5" xfId="12"/>
    <cellStyle name="40% - Énfasis6" xfId="13"/>
    <cellStyle name="60% - Énfasis1" xfId="14"/>
    <cellStyle name="60% - Énfasis2" xfId="15"/>
    <cellStyle name="60% - Énfasis3" xfId="16"/>
    <cellStyle name="60% - Énfasis4" xfId="17"/>
    <cellStyle name="60% - Énfasis5" xfId="18"/>
    <cellStyle name="60% - Énfasis6" xfId="19"/>
    <cellStyle name="Buena" xfId="20"/>
    <cellStyle name="Cálculo" xfId="21"/>
    <cellStyle name="Celda de comprobación" xfId="22"/>
    <cellStyle name="Celda vinculada" xfId="23"/>
    <cellStyle name="Encabezado 4" xfId="24"/>
    <cellStyle name="Énfasis1" xfId="25"/>
    <cellStyle name="Énfasis2" xfId="26"/>
    <cellStyle name="Énfasis3" xfId="27"/>
    <cellStyle name="Énfasis4" xfId="28"/>
    <cellStyle name="Énfasis5" xfId="29"/>
    <cellStyle name="Énfasis6" xfId="30"/>
    <cellStyle name="Entrada" xfId="31"/>
    <cellStyle name="Incorrecto" xfId="32"/>
    <cellStyle name="Normal" xfId="0" builtinId="0"/>
    <cellStyle name="Normal 2" xfId="1"/>
    <cellStyle name="Normal 2 2" xfId="33"/>
    <cellStyle name="Normal 4" xfId="42"/>
    <cellStyle name="Notas" xfId="34"/>
    <cellStyle name="Salida" xfId="35"/>
    <cellStyle name="Texto de advertencia" xfId="36"/>
    <cellStyle name="Texto explicativo" xfId="37"/>
    <cellStyle name="Título" xfId="38"/>
    <cellStyle name="Título 1" xfId="39"/>
    <cellStyle name="Título 2" xfId="40"/>
    <cellStyle name="Título 3" xfId="4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4</xdr:row>
      <xdr:rowOff>114300</xdr:rowOff>
    </xdr:from>
    <xdr:to>
      <xdr:col>26</xdr:col>
      <xdr:colOff>400050</xdr:colOff>
      <xdr:row>5</xdr:row>
      <xdr:rowOff>190500</xdr:rowOff>
    </xdr:to>
    <xdr:sp macro="" textlink="">
      <xdr:nvSpPr>
        <xdr:cNvPr id="2" name="WordArt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0078700" y="1152525"/>
          <a:ext cx="4000500" cy="33337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ES" sz="1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</a:rPr>
            <a:t>RAW  LAND/ROOF</a:t>
          </a:r>
          <a:r>
            <a:rPr lang="es-ES" sz="16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</a:rPr>
            <a:t> TOP</a:t>
          </a:r>
          <a:endParaRPr lang="es-ES" sz="16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val="000000"/>
            </a:solidFill>
            <a:effectLst/>
            <a:latin typeface="Arial Black"/>
          </a:endParaRPr>
        </a:p>
      </xdr:txBody>
    </xdr:sp>
    <xdr:clientData/>
  </xdr:twoCellAnchor>
  <xdr:twoCellAnchor editAs="oneCell">
    <xdr:from>
      <xdr:col>27</xdr:col>
      <xdr:colOff>218076</xdr:colOff>
      <xdr:row>1</xdr:row>
      <xdr:rowOff>66997</xdr:rowOff>
    </xdr:from>
    <xdr:to>
      <xdr:col>34</xdr:col>
      <xdr:colOff>275229</xdr:colOff>
      <xdr:row>6</xdr:row>
      <xdr:rowOff>66997</xdr:rowOff>
    </xdr:to>
    <xdr:pic>
      <xdr:nvPicPr>
        <xdr:cNvPr id="3" name="Picture 5" descr="logo ATC México 200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411576" y="295597"/>
          <a:ext cx="3619501" cy="1323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19</xdr:col>
      <xdr:colOff>0</xdr:colOff>
      <xdr:row>4</xdr:row>
      <xdr:rowOff>114300</xdr:rowOff>
    </xdr:from>
    <xdr:to>
      <xdr:col>24</xdr:col>
      <xdr:colOff>28575</xdr:colOff>
      <xdr:row>5</xdr:row>
      <xdr:rowOff>228600</xdr:rowOff>
    </xdr:to>
    <xdr:sp macro="" textlink="">
      <xdr:nvSpPr>
        <xdr:cNvPr id="4" name="WordArt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0078700" y="1152525"/>
          <a:ext cx="2600325" cy="37147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s-ES" sz="16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val="000000"/>
            </a:solidFill>
            <a:effectLst/>
            <a:latin typeface="Arial Black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56"/>
  <sheetViews>
    <sheetView tabSelected="1" zoomScale="60" zoomScaleNormal="60" zoomScaleSheetLayoutView="25" workbookViewId="0">
      <pane xSplit="5" topLeftCell="F1" activePane="topRight" state="frozen"/>
      <selection pane="topRight" activeCell="AF39" sqref="AF39"/>
    </sheetView>
  </sheetViews>
  <sheetFormatPr baseColWidth="10" defaultColWidth="9.140625" defaultRowHeight="12.75" x14ac:dyDescent="0.2"/>
  <cols>
    <col min="1" max="1" width="4.5703125" style="2" customWidth="1"/>
    <col min="2" max="2" width="98.42578125" style="2" customWidth="1"/>
    <col min="3" max="3" width="23.140625" style="2" customWidth="1"/>
    <col min="4" max="4" width="23" style="2" customWidth="1"/>
    <col min="5" max="5" width="0.7109375" style="2" customWidth="1"/>
    <col min="6" max="6" width="27.5703125" style="2" customWidth="1"/>
    <col min="7" max="7" width="9.5703125" style="2" customWidth="1"/>
    <col min="8" max="29" width="7.7109375" style="2" customWidth="1"/>
    <col min="30" max="31" width="7.5703125" style="2" customWidth="1"/>
    <col min="32" max="32" width="7.7109375" style="2" customWidth="1"/>
    <col min="33" max="35" width="7.5703125" style="2" customWidth="1"/>
    <col min="36" max="49" width="9.140625" style="2"/>
    <col min="50" max="50" width="17.42578125" style="2" customWidth="1"/>
    <col min="51" max="254" width="9.140625" style="2"/>
    <col min="255" max="255" width="4.5703125" style="2" customWidth="1"/>
    <col min="256" max="256" width="93.85546875" style="2" customWidth="1"/>
    <col min="257" max="257" width="14.85546875" style="2" bestFit="1" customWidth="1"/>
    <col min="258" max="258" width="16.140625" style="2" customWidth="1"/>
    <col min="259" max="270" width="7.7109375" style="2" customWidth="1"/>
    <col min="271" max="271" width="6.28515625" style="2" customWidth="1"/>
    <col min="272" max="283" width="7.7109375" style="2" customWidth="1"/>
    <col min="284" max="285" width="7.5703125" style="2" customWidth="1"/>
    <col min="286" max="510" width="9.140625" style="2"/>
    <col min="511" max="511" width="4.5703125" style="2" customWidth="1"/>
    <col min="512" max="512" width="93.85546875" style="2" customWidth="1"/>
    <col min="513" max="513" width="14.85546875" style="2" bestFit="1" customWidth="1"/>
    <col min="514" max="514" width="16.140625" style="2" customWidth="1"/>
    <col min="515" max="526" width="7.7109375" style="2" customWidth="1"/>
    <col min="527" max="527" width="6.28515625" style="2" customWidth="1"/>
    <col min="528" max="539" width="7.7109375" style="2" customWidth="1"/>
    <col min="540" max="541" width="7.5703125" style="2" customWidth="1"/>
    <col min="542" max="766" width="9.140625" style="2"/>
    <col min="767" max="767" width="4.5703125" style="2" customWidth="1"/>
    <col min="768" max="768" width="93.85546875" style="2" customWidth="1"/>
    <col min="769" max="769" width="14.85546875" style="2" bestFit="1" customWidth="1"/>
    <col min="770" max="770" width="16.140625" style="2" customWidth="1"/>
    <col min="771" max="782" width="7.7109375" style="2" customWidth="1"/>
    <col min="783" max="783" width="6.28515625" style="2" customWidth="1"/>
    <col min="784" max="795" width="7.7109375" style="2" customWidth="1"/>
    <col min="796" max="797" width="7.5703125" style="2" customWidth="1"/>
    <col min="798" max="1022" width="9.140625" style="2"/>
    <col min="1023" max="1023" width="4.5703125" style="2" customWidth="1"/>
    <col min="1024" max="1024" width="93.85546875" style="2" customWidth="1"/>
    <col min="1025" max="1025" width="14.85546875" style="2" bestFit="1" customWidth="1"/>
    <col min="1026" max="1026" width="16.140625" style="2" customWidth="1"/>
    <col min="1027" max="1038" width="7.7109375" style="2" customWidth="1"/>
    <col min="1039" max="1039" width="6.28515625" style="2" customWidth="1"/>
    <col min="1040" max="1051" width="7.7109375" style="2" customWidth="1"/>
    <col min="1052" max="1053" width="7.5703125" style="2" customWidth="1"/>
    <col min="1054" max="1278" width="9.140625" style="2"/>
    <col min="1279" max="1279" width="4.5703125" style="2" customWidth="1"/>
    <col min="1280" max="1280" width="93.85546875" style="2" customWidth="1"/>
    <col min="1281" max="1281" width="14.85546875" style="2" bestFit="1" customWidth="1"/>
    <col min="1282" max="1282" width="16.140625" style="2" customWidth="1"/>
    <col min="1283" max="1294" width="7.7109375" style="2" customWidth="1"/>
    <col min="1295" max="1295" width="6.28515625" style="2" customWidth="1"/>
    <col min="1296" max="1307" width="7.7109375" style="2" customWidth="1"/>
    <col min="1308" max="1309" width="7.5703125" style="2" customWidth="1"/>
    <col min="1310" max="1534" width="9.140625" style="2"/>
    <col min="1535" max="1535" width="4.5703125" style="2" customWidth="1"/>
    <col min="1536" max="1536" width="93.85546875" style="2" customWidth="1"/>
    <col min="1537" max="1537" width="14.85546875" style="2" bestFit="1" customWidth="1"/>
    <col min="1538" max="1538" width="16.140625" style="2" customWidth="1"/>
    <col min="1539" max="1550" width="7.7109375" style="2" customWidth="1"/>
    <col min="1551" max="1551" width="6.28515625" style="2" customWidth="1"/>
    <col min="1552" max="1563" width="7.7109375" style="2" customWidth="1"/>
    <col min="1564" max="1565" width="7.5703125" style="2" customWidth="1"/>
    <col min="1566" max="1790" width="9.140625" style="2"/>
    <col min="1791" max="1791" width="4.5703125" style="2" customWidth="1"/>
    <col min="1792" max="1792" width="93.85546875" style="2" customWidth="1"/>
    <col min="1793" max="1793" width="14.85546875" style="2" bestFit="1" customWidth="1"/>
    <col min="1794" max="1794" width="16.140625" style="2" customWidth="1"/>
    <col min="1795" max="1806" width="7.7109375" style="2" customWidth="1"/>
    <col min="1807" max="1807" width="6.28515625" style="2" customWidth="1"/>
    <col min="1808" max="1819" width="7.7109375" style="2" customWidth="1"/>
    <col min="1820" max="1821" width="7.5703125" style="2" customWidth="1"/>
    <col min="1822" max="2046" width="9.140625" style="2"/>
    <col min="2047" max="2047" width="4.5703125" style="2" customWidth="1"/>
    <col min="2048" max="2048" width="93.85546875" style="2" customWidth="1"/>
    <col min="2049" max="2049" width="14.85546875" style="2" bestFit="1" customWidth="1"/>
    <col min="2050" max="2050" width="16.140625" style="2" customWidth="1"/>
    <col min="2051" max="2062" width="7.7109375" style="2" customWidth="1"/>
    <col min="2063" max="2063" width="6.28515625" style="2" customWidth="1"/>
    <col min="2064" max="2075" width="7.7109375" style="2" customWidth="1"/>
    <col min="2076" max="2077" width="7.5703125" style="2" customWidth="1"/>
    <col min="2078" max="2302" width="9.140625" style="2"/>
    <col min="2303" max="2303" width="4.5703125" style="2" customWidth="1"/>
    <col min="2304" max="2304" width="93.85546875" style="2" customWidth="1"/>
    <col min="2305" max="2305" width="14.85546875" style="2" bestFit="1" customWidth="1"/>
    <col min="2306" max="2306" width="16.140625" style="2" customWidth="1"/>
    <col min="2307" max="2318" width="7.7109375" style="2" customWidth="1"/>
    <col min="2319" max="2319" width="6.28515625" style="2" customWidth="1"/>
    <col min="2320" max="2331" width="7.7109375" style="2" customWidth="1"/>
    <col min="2332" max="2333" width="7.5703125" style="2" customWidth="1"/>
    <col min="2334" max="2558" width="9.140625" style="2"/>
    <col min="2559" max="2559" width="4.5703125" style="2" customWidth="1"/>
    <col min="2560" max="2560" width="93.85546875" style="2" customWidth="1"/>
    <col min="2561" max="2561" width="14.85546875" style="2" bestFit="1" customWidth="1"/>
    <col min="2562" max="2562" width="16.140625" style="2" customWidth="1"/>
    <col min="2563" max="2574" width="7.7109375" style="2" customWidth="1"/>
    <col min="2575" max="2575" width="6.28515625" style="2" customWidth="1"/>
    <col min="2576" max="2587" width="7.7109375" style="2" customWidth="1"/>
    <col min="2588" max="2589" width="7.5703125" style="2" customWidth="1"/>
    <col min="2590" max="2814" width="9.140625" style="2"/>
    <col min="2815" max="2815" width="4.5703125" style="2" customWidth="1"/>
    <col min="2816" max="2816" width="93.85546875" style="2" customWidth="1"/>
    <col min="2817" max="2817" width="14.85546875" style="2" bestFit="1" customWidth="1"/>
    <col min="2818" max="2818" width="16.140625" style="2" customWidth="1"/>
    <col min="2819" max="2830" width="7.7109375" style="2" customWidth="1"/>
    <col min="2831" max="2831" width="6.28515625" style="2" customWidth="1"/>
    <col min="2832" max="2843" width="7.7109375" style="2" customWidth="1"/>
    <col min="2844" max="2845" width="7.5703125" style="2" customWidth="1"/>
    <col min="2846" max="3070" width="9.140625" style="2"/>
    <col min="3071" max="3071" width="4.5703125" style="2" customWidth="1"/>
    <col min="3072" max="3072" width="93.85546875" style="2" customWidth="1"/>
    <col min="3073" max="3073" width="14.85546875" style="2" bestFit="1" customWidth="1"/>
    <col min="3074" max="3074" width="16.140625" style="2" customWidth="1"/>
    <col min="3075" max="3086" width="7.7109375" style="2" customWidth="1"/>
    <col min="3087" max="3087" width="6.28515625" style="2" customWidth="1"/>
    <col min="3088" max="3099" width="7.7109375" style="2" customWidth="1"/>
    <col min="3100" max="3101" width="7.5703125" style="2" customWidth="1"/>
    <col min="3102" max="3326" width="9.140625" style="2"/>
    <col min="3327" max="3327" width="4.5703125" style="2" customWidth="1"/>
    <col min="3328" max="3328" width="93.85546875" style="2" customWidth="1"/>
    <col min="3329" max="3329" width="14.85546875" style="2" bestFit="1" customWidth="1"/>
    <col min="3330" max="3330" width="16.140625" style="2" customWidth="1"/>
    <col min="3331" max="3342" width="7.7109375" style="2" customWidth="1"/>
    <col min="3343" max="3343" width="6.28515625" style="2" customWidth="1"/>
    <col min="3344" max="3355" width="7.7109375" style="2" customWidth="1"/>
    <col min="3356" max="3357" width="7.5703125" style="2" customWidth="1"/>
    <col min="3358" max="3582" width="9.140625" style="2"/>
    <col min="3583" max="3583" width="4.5703125" style="2" customWidth="1"/>
    <col min="3584" max="3584" width="93.85546875" style="2" customWidth="1"/>
    <col min="3585" max="3585" width="14.85546875" style="2" bestFit="1" customWidth="1"/>
    <col min="3586" max="3586" width="16.140625" style="2" customWidth="1"/>
    <col min="3587" max="3598" width="7.7109375" style="2" customWidth="1"/>
    <col min="3599" max="3599" width="6.28515625" style="2" customWidth="1"/>
    <col min="3600" max="3611" width="7.7109375" style="2" customWidth="1"/>
    <col min="3612" max="3613" width="7.5703125" style="2" customWidth="1"/>
    <col min="3614" max="3838" width="9.140625" style="2"/>
    <col min="3839" max="3839" width="4.5703125" style="2" customWidth="1"/>
    <col min="3840" max="3840" width="93.85546875" style="2" customWidth="1"/>
    <col min="3841" max="3841" width="14.85546875" style="2" bestFit="1" customWidth="1"/>
    <col min="3842" max="3842" width="16.140625" style="2" customWidth="1"/>
    <col min="3843" max="3854" width="7.7109375" style="2" customWidth="1"/>
    <col min="3855" max="3855" width="6.28515625" style="2" customWidth="1"/>
    <col min="3856" max="3867" width="7.7109375" style="2" customWidth="1"/>
    <col min="3868" max="3869" width="7.5703125" style="2" customWidth="1"/>
    <col min="3870" max="4094" width="9.140625" style="2"/>
    <col min="4095" max="4095" width="4.5703125" style="2" customWidth="1"/>
    <col min="4096" max="4096" width="93.85546875" style="2" customWidth="1"/>
    <col min="4097" max="4097" width="14.85546875" style="2" bestFit="1" customWidth="1"/>
    <col min="4098" max="4098" width="16.140625" style="2" customWidth="1"/>
    <col min="4099" max="4110" width="7.7109375" style="2" customWidth="1"/>
    <col min="4111" max="4111" width="6.28515625" style="2" customWidth="1"/>
    <col min="4112" max="4123" width="7.7109375" style="2" customWidth="1"/>
    <col min="4124" max="4125" width="7.5703125" style="2" customWidth="1"/>
    <col min="4126" max="4350" width="9.140625" style="2"/>
    <col min="4351" max="4351" width="4.5703125" style="2" customWidth="1"/>
    <col min="4352" max="4352" width="93.85546875" style="2" customWidth="1"/>
    <col min="4353" max="4353" width="14.85546875" style="2" bestFit="1" customWidth="1"/>
    <col min="4354" max="4354" width="16.140625" style="2" customWidth="1"/>
    <col min="4355" max="4366" width="7.7109375" style="2" customWidth="1"/>
    <col min="4367" max="4367" width="6.28515625" style="2" customWidth="1"/>
    <col min="4368" max="4379" width="7.7109375" style="2" customWidth="1"/>
    <col min="4380" max="4381" width="7.5703125" style="2" customWidth="1"/>
    <col min="4382" max="4606" width="9.140625" style="2"/>
    <col min="4607" max="4607" width="4.5703125" style="2" customWidth="1"/>
    <col min="4608" max="4608" width="93.85546875" style="2" customWidth="1"/>
    <col min="4609" max="4609" width="14.85546875" style="2" bestFit="1" customWidth="1"/>
    <col min="4610" max="4610" width="16.140625" style="2" customWidth="1"/>
    <col min="4611" max="4622" width="7.7109375" style="2" customWidth="1"/>
    <col min="4623" max="4623" width="6.28515625" style="2" customWidth="1"/>
    <col min="4624" max="4635" width="7.7109375" style="2" customWidth="1"/>
    <col min="4636" max="4637" width="7.5703125" style="2" customWidth="1"/>
    <col min="4638" max="4862" width="9.140625" style="2"/>
    <col min="4863" max="4863" width="4.5703125" style="2" customWidth="1"/>
    <col min="4864" max="4864" width="93.85546875" style="2" customWidth="1"/>
    <col min="4865" max="4865" width="14.85546875" style="2" bestFit="1" customWidth="1"/>
    <col min="4866" max="4866" width="16.140625" style="2" customWidth="1"/>
    <col min="4867" max="4878" width="7.7109375" style="2" customWidth="1"/>
    <col min="4879" max="4879" width="6.28515625" style="2" customWidth="1"/>
    <col min="4880" max="4891" width="7.7109375" style="2" customWidth="1"/>
    <col min="4892" max="4893" width="7.5703125" style="2" customWidth="1"/>
    <col min="4894" max="5118" width="9.140625" style="2"/>
    <col min="5119" max="5119" width="4.5703125" style="2" customWidth="1"/>
    <col min="5120" max="5120" width="93.85546875" style="2" customWidth="1"/>
    <col min="5121" max="5121" width="14.85546875" style="2" bestFit="1" customWidth="1"/>
    <col min="5122" max="5122" width="16.140625" style="2" customWidth="1"/>
    <col min="5123" max="5134" width="7.7109375" style="2" customWidth="1"/>
    <col min="5135" max="5135" width="6.28515625" style="2" customWidth="1"/>
    <col min="5136" max="5147" width="7.7109375" style="2" customWidth="1"/>
    <col min="5148" max="5149" width="7.5703125" style="2" customWidth="1"/>
    <col min="5150" max="5374" width="9.140625" style="2"/>
    <col min="5375" max="5375" width="4.5703125" style="2" customWidth="1"/>
    <col min="5376" max="5376" width="93.85546875" style="2" customWidth="1"/>
    <col min="5377" max="5377" width="14.85546875" style="2" bestFit="1" customWidth="1"/>
    <col min="5378" max="5378" width="16.140625" style="2" customWidth="1"/>
    <col min="5379" max="5390" width="7.7109375" style="2" customWidth="1"/>
    <col min="5391" max="5391" width="6.28515625" style="2" customWidth="1"/>
    <col min="5392" max="5403" width="7.7109375" style="2" customWidth="1"/>
    <col min="5404" max="5405" width="7.5703125" style="2" customWidth="1"/>
    <col min="5406" max="5630" width="9.140625" style="2"/>
    <col min="5631" max="5631" width="4.5703125" style="2" customWidth="1"/>
    <col min="5632" max="5632" width="93.85546875" style="2" customWidth="1"/>
    <col min="5633" max="5633" width="14.85546875" style="2" bestFit="1" customWidth="1"/>
    <col min="5634" max="5634" width="16.140625" style="2" customWidth="1"/>
    <col min="5635" max="5646" width="7.7109375" style="2" customWidth="1"/>
    <col min="5647" max="5647" width="6.28515625" style="2" customWidth="1"/>
    <col min="5648" max="5659" width="7.7109375" style="2" customWidth="1"/>
    <col min="5660" max="5661" width="7.5703125" style="2" customWidth="1"/>
    <col min="5662" max="5886" width="9.140625" style="2"/>
    <col min="5887" max="5887" width="4.5703125" style="2" customWidth="1"/>
    <col min="5888" max="5888" width="93.85546875" style="2" customWidth="1"/>
    <col min="5889" max="5889" width="14.85546875" style="2" bestFit="1" customWidth="1"/>
    <col min="5890" max="5890" width="16.140625" style="2" customWidth="1"/>
    <col min="5891" max="5902" width="7.7109375" style="2" customWidth="1"/>
    <col min="5903" max="5903" width="6.28515625" style="2" customWidth="1"/>
    <col min="5904" max="5915" width="7.7109375" style="2" customWidth="1"/>
    <col min="5916" max="5917" width="7.5703125" style="2" customWidth="1"/>
    <col min="5918" max="6142" width="9.140625" style="2"/>
    <col min="6143" max="6143" width="4.5703125" style="2" customWidth="1"/>
    <col min="6144" max="6144" width="93.85546875" style="2" customWidth="1"/>
    <col min="6145" max="6145" width="14.85546875" style="2" bestFit="1" customWidth="1"/>
    <col min="6146" max="6146" width="16.140625" style="2" customWidth="1"/>
    <col min="6147" max="6158" width="7.7109375" style="2" customWidth="1"/>
    <col min="6159" max="6159" width="6.28515625" style="2" customWidth="1"/>
    <col min="6160" max="6171" width="7.7109375" style="2" customWidth="1"/>
    <col min="6172" max="6173" width="7.5703125" style="2" customWidth="1"/>
    <col min="6174" max="6398" width="9.140625" style="2"/>
    <col min="6399" max="6399" width="4.5703125" style="2" customWidth="1"/>
    <col min="6400" max="6400" width="93.85546875" style="2" customWidth="1"/>
    <col min="6401" max="6401" width="14.85546875" style="2" bestFit="1" customWidth="1"/>
    <col min="6402" max="6402" width="16.140625" style="2" customWidth="1"/>
    <col min="6403" max="6414" width="7.7109375" style="2" customWidth="1"/>
    <col min="6415" max="6415" width="6.28515625" style="2" customWidth="1"/>
    <col min="6416" max="6427" width="7.7109375" style="2" customWidth="1"/>
    <col min="6428" max="6429" width="7.5703125" style="2" customWidth="1"/>
    <col min="6430" max="6654" width="9.140625" style="2"/>
    <col min="6655" max="6655" width="4.5703125" style="2" customWidth="1"/>
    <col min="6656" max="6656" width="93.85546875" style="2" customWidth="1"/>
    <col min="6657" max="6657" width="14.85546875" style="2" bestFit="1" customWidth="1"/>
    <col min="6658" max="6658" width="16.140625" style="2" customWidth="1"/>
    <col min="6659" max="6670" width="7.7109375" style="2" customWidth="1"/>
    <col min="6671" max="6671" width="6.28515625" style="2" customWidth="1"/>
    <col min="6672" max="6683" width="7.7109375" style="2" customWidth="1"/>
    <col min="6684" max="6685" width="7.5703125" style="2" customWidth="1"/>
    <col min="6686" max="6910" width="9.140625" style="2"/>
    <col min="6911" max="6911" width="4.5703125" style="2" customWidth="1"/>
    <col min="6912" max="6912" width="93.85546875" style="2" customWidth="1"/>
    <col min="6913" max="6913" width="14.85546875" style="2" bestFit="1" customWidth="1"/>
    <col min="6914" max="6914" width="16.140625" style="2" customWidth="1"/>
    <col min="6915" max="6926" width="7.7109375" style="2" customWidth="1"/>
    <col min="6927" max="6927" width="6.28515625" style="2" customWidth="1"/>
    <col min="6928" max="6939" width="7.7109375" style="2" customWidth="1"/>
    <col min="6940" max="6941" width="7.5703125" style="2" customWidth="1"/>
    <col min="6942" max="7166" width="9.140625" style="2"/>
    <col min="7167" max="7167" width="4.5703125" style="2" customWidth="1"/>
    <col min="7168" max="7168" width="93.85546875" style="2" customWidth="1"/>
    <col min="7169" max="7169" width="14.85546875" style="2" bestFit="1" customWidth="1"/>
    <col min="7170" max="7170" width="16.140625" style="2" customWidth="1"/>
    <col min="7171" max="7182" width="7.7109375" style="2" customWidth="1"/>
    <col min="7183" max="7183" width="6.28515625" style="2" customWidth="1"/>
    <col min="7184" max="7195" width="7.7109375" style="2" customWidth="1"/>
    <col min="7196" max="7197" width="7.5703125" style="2" customWidth="1"/>
    <col min="7198" max="7422" width="9.140625" style="2"/>
    <col min="7423" max="7423" width="4.5703125" style="2" customWidth="1"/>
    <col min="7424" max="7424" width="93.85546875" style="2" customWidth="1"/>
    <col min="7425" max="7425" width="14.85546875" style="2" bestFit="1" customWidth="1"/>
    <col min="7426" max="7426" width="16.140625" style="2" customWidth="1"/>
    <col min="7427" max="7438" width="7.7109375" style="2" customWidth="1"/>
    <col min="7439" max="7439" width="6.28515625" style="2" customWidth="1"/>
    <col min="7440" max="7451" width="7.7109375" style="2" customWidth="1"/>
    <col min="7452" max="7453" width="7.5703125" style="2" customWidth="1"/>
    <col min="7454" max="7678" width="9.140625" style="2"/>
    <col min="7679" max="7679" width="4.5703125" style="2" customWidth="1"/>
    <col min="7680" max="7680" width="93.85546875" style="2" customWidth="1"/>
    <col min="7681" max="7681" width="14.85546875" style="2" bestFit="1" customWidth="1"/>
    <col min="7682" max="7682" width="16.140625" style="2" customWidth="1"/>
    <col min="7683" max="7694" width="7.7109375" style="2" customWidth="1"/>
    <col min="7695" max="7695" width="6.28515625" style="2" customWidth="1"/>
    <col min="7696" max="7707" width="7.7109375" style="2" customWidth="1"/>
    <col min="7708" max="7709" width="7.5703125" style="2" customWidth="1"/>
    <col min="7710" max="7934" width="9.140625" style="2"/>
    <col min="7935" max="7935" width="4.5703125" style="2" customWidth="1"/>
    <col min="7936" max="7936" width="93.85546875" style="2" customWidth="1"/>
    <col min="7937" max="7937" width="14.85546875" style="2" bestFit="1" customWidth="1"/>
    <col min="7938" max="7938" width="16.140625" style="2" customWidth="1"/>
    <col min="7939" max="7950" width="7.7109375" style="2" customWidth="1"/>
    <col min="7951" max="7951" width="6.28515625" style="2" customWidth="1"/>
    <col min="7952" max="7963" width="7.7109375" style="2" customWidth="1"/>
    <col min="7964" max="7965" width="7.5703125" style="2" customWidth="1"/>
    <col min="7966" max="8190" width="9.140625" style="2"/>
    <col min="8191" max="8191" width="4.5703125" style="2" customWidth="1"/>
    <col min="8192" max="8192" width="93.85546875" style="2" customWidth="1"/>
    <col min="8193" max="8193" width="14.85546875" style="2" bestFit="1" customWidth="1"/>
    <col min="8194" max="8194" width="16.140625" style="2" customWidth="1"/>
    <col min="8195" max="8206" width="7.7109375" style="2" customWidth="1"/>
    <col min="8207" max="8207" width="6.28515625" style="2" customWidth="1"/>
    <col min="8208" max="8219" width="7.7109375" style="2" customWidth="1"/>
    <col min="8220" max="8221" width="7.5703125" style="2" customWidth="1"/>
    <col min="8222" max="8446" width="9.140625" style="2"/>
    <col min="8447" max="8447" width="4.5703125" style="2" customWidth="1"/>
    <col min="8448" max="8448" width="93.85546875" style="2" customWidth="1"/>
    <col min="8449" max="8449" width="14.85546875" style="2" bestFit="1" customWidth="1"/>
    <col min="8450" max="8450" width="16.140625" style="2" customWidth="1"/>
    <col min="8451" max="8462" width="7.7109375" style="2" customWidth="1"/>
    <col min="8463" max="8463" width="6.28515625" style="2" customWidth="1"/>
    <col min="8464" max="8475" width="7.7109375" style="2" customWidth="1"/>
    <col min="8476" max="8477" width="7.5703125" style="2" customWidth="1"/>
    <col min="8478" max="8702" width="9.140625" style="2"/>
    <col min="8703" max="8703" width="4.5703125" style="2" customWidth="1"/>
    <col min="8704" max="8704" width="93.85546875" style="2" customWidth="1"/>
    <col min="8705" max="8705" width="14.85546875" style="2" bestFit="1" customWidth="1"/>
    <col min="8706" max="8706" width="16.140625" style="2" customWidth="1"/>
    <col min="8707" max="8718" width="7.7109375" style="2" customWidth="1"/>
    <col min="8719" max="8719" width="6.28515625" style="2" customWidth="1"/>
    <col min="8720" max="8731" width="7.7109375" style="2" customWidth="1"/>
    <col min="8732" max="8733" width="7.5703125" style="2" customWidth="1"/>
    <col min="8734" max="8958" width="9.140625" style="2"/>
    <col min="8959" max="8959" width="4.5703125" style="2" customWidth="1"/>
    <col min="8960" max="8960" width="93.85546875" style="2" customWidth="1"/>
    <col min="8961" max="8961" width="14.85546875" style="2" bestFit="1" customWidth="1"/>
    <col min="8962" max="8962" width="16.140625" style="2" customWidth="1"/>
    <col min="8963" max="8974" width="7.7109375" style="2" customWidth="1"/>
    <col min="8975" max="8975" width="6.28515625" style="2" customWidth="1"/>
    <col min="8976" max="8987" width="7.7109375" style="2" customWidth="1"/>
    <col min="8988" max="8989" width="7.5703125" style="2" customWidth="1"/>
    <col min="8990" max="9214" width="9.140625" style="2"/>
    <col min="9215" max="9215" width="4.5703125" style="2" customWidth="1"/>
    <col min="9216" max="9216" width="93.85546875" style="2" customWidth="1"/>
    <col min="9217" max="9217" width="14.85546875" style="2" bestFit="1" customWidth="1"/>
    <col min="9218" max="9218" width="16.140625" style="2" customWidth="1"/>
    <col min="9219" max="9230" width="7.7109375" style="2" customWidth="1"/>
    <col min="9231" max="9231" width="6.28515625" style="2" customWidth="1"/>
    <col min="9232" max="9243" width="7.7109375" style="2" customWidth="1"/>
    <col min="9244" max="9245" width="7.5703125" style="2" customWidth="1"/>
    <col min="9246" max="9470" width="9.140625" style="2"/>
    <col min="9471" max="9471" width="4.5703125" style="2" customWidth="1"/>
    <col min="9472" max="9472" width="93.85546875" style="2" customWidth="1"/>
    <col min="9473" max="9473" width="14.85546875" style="2" bestFit="1" customWidth="1"/>
    <col min="9474" max="9474" width="16.140625" style="2" customWidth="1"/>
    <col min="9475" max="9486" width="7.7109375" style="2" customWidth="1"/>
    <col min="9487" max="9487" width="6.28515625" style="2" customWidth="1"/>
    <col min="9488" max="9499" width="7.7109375" style="2" customWidth="1"/>
    <col min="9500" max="9501" width="7.5703125" style="2" customWidth="1"/>
    <col min="9502" max="9726" width="9.140625" style="2"/>
    <col min="9727" max="9727" width="4.5703125" style="2" customWidth="1"/>
    <col min="9728" max="9728" width="93.85546875" style="2" customWidth="1"/>
    <col min="9729" max="9729" width="14.85546875" style="2" bestFit="1" customWidth="1"/>
    <col min="9730" max="9730" width="16.140625" style="2" customWidth="1"/>
    <col min="9731" max="9742" width="7.7109375" style="2" customWidth="1"/>
    <col min="9743" max="9743" width="6.28515625" style="2" customWidth="1"/>
    <col min="9744" max="9755" width="7.7109375" style="2" customWidth="1"/>
    <col min="9756" max="9757" width="7.5703125" style="2" customWidth="1"/>
    <col min="9758" max="9982" width="9.140625" style="2"/>
    <col min="9983" max="9983" width="4.5703125" style="2" customWidth="1"/>
    <col min="9984" max="9984" width="93.85546875" style="2" customWidth="1"/>
    <col min="9985" max="9985" width="14.85546875" style="2" bestFit="1" customWidth="1"/>
    <col min="9986" max="9986" width="16.140625" style="2" customWidth="1"/>
    <col min="9987" max="9998" width="7.7109375" style="2" customWidth="1"/>
    <col min="9999" max="9999" width="6.28515625" style="2" customWidth="1"/>
    <col min="10000" max="10011" width="7.7109375" style="2" customWidth="1"/>
    <col min="10012" max="10013" width="7.5703125" style="2" customWidth="1"/>
    <col min="10014" max="10238" width="9.140625" style="2"/>
    <col min="10239" max="10239" width="4.5703125" style="2" customWidth="1"/>
    <col min="10240" max="10240" width="93.85546875" style="2" customWidth="1"/>
    <col min="10241" max="10241" width="14.85546875" style="2" bestFit="1" customWidth="1"/>
    <col min="10242" max="10242" width="16.140625" style="2" customWidth="1"/>
    <col min="10243" max="10254" width="7.7109375" style="2" customWidth="1"/>
    <col min="10255" max="10255" width="6.28515625" style="2" customWidth="1"/>
    <col min="10256" max="10267" width="7.7109375" style="2" customWidth="1"/>
    <col min="10268" max="10269" width="7.5703125" style="2" customWidth="1"/>
    <col min="10270" max="10494" width="9.140625" style="2"/>
    <col min="10495" max="10495" width="4.5703125" style="2" customWidth="1"/>
    <col min="10496" max="10496" width="93.85546875" style="2" customWidth="1"/>
    <col min="10497" max="10497" width="14.85546875" style="2" bestFit="1" customWidth="1"/>
    <col min="10498" max="10498" width="16.140625" style="2" customWidth="1"/>
    <col min="10499" max="10510" width="7.7109375" style="2" customWidth="1"/>
    <col min="10511" max="10511" width="6.28515625" style="2" customWidth="1"/>
    <col min="10512" max="10523" width="7.7109375" style="2" customWidth="1"/>
    <col min="10524" max="10525" width="7.5703125" style="2" customWidth="1"/>
    <col min="10526" max="10750" width="9.140625" style="2"/>
    <col min="10751" max="10751" width="4.5703125" style="2" customWidth="1"/>
    <col min="10752" max="10752" width="93.85546875" style="2" customWidth="1"/>
    <col min="10753" max="10753" width="14.85546875" style="2" bestFit="1" customWidth="1"/>
    <col min="10754" max="10754" width="16.140625" style="2" customWidth="1"/>
    <col min="10755" max="10766" width="7.7109375" style="2" customWidth="1"/>
    <col min="10767" max="10767" width="6.28515625" style="2" customWidth="1"/>
    <col min="10768" max="10779" width="7.7109375" style="2" customWidth="1"/>
    <col min="10780" max="10781" width="7.5703125" style="2" customWidth="1"/>
    <col min="10782" max="11006" width="9.140625" style="2"/>
    <col min="11007" max="11007" width="4.5703125" style="2" customWidth="1"/>
    <col min="11008" max="11008" width="93.85546875" style="2" customWidth="1"/>
    <col min="11009" max="11009" width="14.85546875" style="2" bestFit="1" customWidth="1"/>
    <col min="11010" max="11010" width="16.140625" style="2" customWidth="1"/>
    <col min="11011" max="11022" width="7.7109375" style="2" customWidth="1"/>
    <col min="11023" max="11023" width="6.28515625" style="2" customWidth="1"/>
    <col min="11024" max="11035" width="7.7109375" style="2" customWidth="1"/>
    <col min="11036" max="11037" width="7.5703125" style="2" customWidth="1"/>
    <col min="11038" max="11262" width="9.140625" style="2"/>
    <col min="11263" max="11263" width="4.5703125" style="2" customWidth="1"/>
    <col min="11264" max="11264" width="93.85546875" style="2" customWidth="1"/>
    <col min="11265" max="11265" width="14.85546875" style="2" bestFit="1" customWidth="1"/>
    <col min="11266" max="11266" width="16.140625" style="2" customWidth="1"/>
    <col min="11267" max="11278" width="7.7109375" style="2" customWidth="1"/>
    <col min="11279" max="11279" width="6.28515625" style="2" customWidth="1"/>
    <col min="11280" max="11291" width="7.7109375" style="2" customWidth="1"/>
    <col min="11292" max="11293" width="7.5703125" style="2" customWidth="1"/>
    <col min="11294" max="11518" width="9.140625" style="2"/>
    <col min="11519" max="11519" width="4.5703125" style="2" customWidth="1"/>
    <col min="11520" max="11520" width="93.85546875" style="2" customWidth="1"/>
    <col min="11521" max="11521" width="14.85546875" style="2" bestFit="1" customWidth="1"/>
    <col min="11522" max="11522" width="16.140625" style="2" customWidth="1"/>
    <col min="11523" max="11534" width="7.7109375" style="2" customWidth="1"/>
    <col min="11535" max="11535" width="6.28515625" style="2" customWidth="1"/>
    <col min="11536" max="11547" width="7.7109375" style="2" customWidth="1"/>
    <col min="11548" max="11549" width="7.5703125" style="2" customWidth="1"/>
    <col min="11550" max="11774" width="9.140625" style="2"/>
    <col min="11775" max="11775" width="4.5703125" style="2" customWidth="1"/>
    <col min="11776" max="11776" width="93.85546875" style="2" customWidth="1"/>
    <col min="11777" max="11777" width="14.85546875" style="2" bestFit="1" customWidth="1"/>
    <col min="11778" max="11778" width="16.140625" style="2" customWidth="1"/>
    <col min="11779" max="11790" width="7.7109375" style="2" customWidth="1"/>
    <col min="11791" max="11791" width="6.28515625" style="2" customWidth="1"/>
    <col min="11792" max="11803" width="7.7109375" style="2" customWidth="1"/>
    <col min="11804" max="11805" width="7.5703125" style="2" customWidth="1"/>
    <col min="11806" max="12030" width="9.140625" style="2"/>
    <col min="12031" max="12031" width="4.5703125" style="2" customWidth="1"/>
    <col min="12032" max="12032" width="93.85546875" style="2" customWidth="1"/>
    <col min="12033" max="12033" width="14.85546875" style="2" bestFit="1" customWidth="1"/>
    <col min="12034" max="12034" width="16.140625" style="2" customWidth="1"/>
    <col min="12035" max="12046" width="7.7109375" style="2" customWidth="1"/>
    <col min="12047" max="12047" width="6.28515625" style="2" customWidth="1"/>
    <col min="12048" max="12059" width="7.7109375" style="2" customWidth="1"/>
    <col min="12060" max="12061" width="7.5703125" style="2" customWidth="1"/>
    <col min="12062" max="12286" width="9.140625" style="2"/>
    <col min="12287" max="12287" width="4.5703125" style="2" customWidth="1"/>
    <col min="12288" max="12288" width="93.85546875" style="2" customWidth="1"/>
    <col min="12289" max="12289" width="14.85546875" style="2" bestFit="1" customWidth="1"/>
    <col min="12290" max="12290" width="16.140625" style="2" customWidth="1"/>
    <col min="12291" max="12302" width="7.7109375" style="2" customWidth="1"/>
    <col min="12303" max="12303" width="6.28515625" style="2" customWidth="1"/>
    <col min="12304" max="12315" width="7.7109375" style="2" customWidth="1"/>
    <col min="12316" max="12317" width="7.5703125" style="2" customWidth="1"/>
    <col min="12318" max="12542" width="9.140625" style="2"/>
    <col min="12543" max="12543" width="4.5703125" style="2" customWidth="1"/>
    <col min="12544" max="12544" width="93.85546875" style="2" customWidth="1"/>
    <col min="12545" max="12545" width="14.85546875" style="2" bestFit="1" customWidth="1"/>
    <col min="12546" max="12546" width="16.140625" style="2" customWidth="1"/>
    <col min="12547" max="12558" width="7.7109375" style="2" customWidth="1"/>
    <col min="12559" max="12559" width="6.28515625" style="2" customWidth="1"/>
    <col min="12560" max="12571" width="7.7109375" style="2" customWidth="1"/>
    <col min="12572" max="12573" width="7.5703125" style="2" customWidth="1"/>
    <col min="12574" max="12798" width="9.140625" style="2"/>
    <col min="12799" max="12799" width="4.5703125" style="2" customWidth="1"/>
    <col min="12800" max="12800" width="93.85546875" style="2" customWidth="1"/>
    <col min="12801" max="12801" width="14.85546875" style="2" bestFit="1" customWidth="1"/>
    <col min="12802" max="12802" width="16.140625" style="2" customWidth="1"/>
    <col min="12803" max="12814" width="7.7109375" style="2" customWidth="1"/>
    <col min="12815" max="12815" width="6.28515625" style="2" customWidth="1"/>
    <col min="12816" max="12827" width="7.7109375" style="2" customWidth="1"/>
    <col min="12828" max="12829" width="7.5703125" style="2" customWidth="1"/>
    <col min="12830" max="13054" width="9.140625" style="2"/>
    <col min="13055" max="13055" width="4.5703125" style="2" customWidth="1"/>
    <col min="13056" max="13056" width="93.85546875" style="2" customWidth="1"/>
    <col min="13057" max="13057" width="14.85546875" style="2" bestFit="1" customWidth="1"/>
    <col min="13058" max="13058" width="16.140625" style="2" customWidth="1"/>
    <col min="13059" max="13070" width="7.7109375" style="2" customWidth="1"/>
    <col min="13071" max="13071" width="6.28515625" style="2" customWidth="1"/>
    <col min="13072" max="13083" width="7.7109375" style="2" customWidth="1"/>
    <col min="13084" max="13085" width="7.5703125" style="2" customWidth="1"/>
    <col min="13086" max="13310" width="9.140625" style="2"/>
    <col min="13311" max="13311" width="4.5703125" style="2" customWidth="1"/>
    <col min="13312" max="13312" width="93.85546875" style="2" customWidth="1"/>
    <col min="13313" max="13313" width="14.85546875" style="2" bestFit="1" customWidth="1"/>
    <col min="13314" max="13314" width="16.140625" style="2" customWidth="1"/>
    <col min="13315" max="13326" width="7.7109375" style="2" customWidth="1"/>
    <col min="13327" max="13327" width="6.28515625" style="2" customWidth="1"/>
    <col min="13328" max="13339" width="7.7109375" style="2" customWidth="1"/>
    <col min="13340" max="13341" width="7.5703125" style="2" customWidth="1"/>
    <col min="13342" max="13566" width="9.140625" style="2"/>
    <col min="13567" max="13567" width="4.5703125" style="2" customWidth="1"/>
    <col min="13568" max="13568" width="93.85546875" style="2" customWidth="1"/>
    <col min="13569" max="13569" width="14.85546875" style="2" bestFit="1" customWidth="1"/>
    <col min="13570" max="13570" width="16.140625" style="2" customWidth="1"/>
    <col min="13571" max="13582" width="7.7109375" style="2" customWidth="1"/>
    <col min="13583" max="13583" width="6.28515625" style="2" customWidth="1"/>
    <col min="13584" max="13595" width="7.7109375" style="2" customWidth="1"/>
    <col min="13596" max="13597" width="7.5703125" style="2" customWidth="1"/>
    <col min="13598" max="13822" width="9.140625" style="2"/>
    <col min="13823" max="13823" width="4.5703125" style="2" customWidth="1"/>
    <col min="13824" max="13824" width="93.85546875" style="2" customWidth="1"/>
    <col min="13825" max="13825" width="14.85546875" style="2" bestFit="1" customWidth="1"/>
    <col min="13826" max="13826" width="16.140625" style="2" customWidth="1"/>
    <col min="13827" max="13838" width="7.7109375" style="2" customWidth="1"/>
    <col min="13839" max="13839" width="6.28515625" style="2" customWidth="1"/>
    <col min="13840" max="13851" width="7.7109375" style="2" customWidth="1"/>
    <col min="13852" max="13853" width="7.5703125" style="2" customWidth="1"/>
    <col min="13854" max="14078" width="9.140625" style="2"/>
    <col min="14079" max="14079" width="4.5703125" style="2" customWidth="1"/>
    <col min="14080" max="14080" width="93.85546875" style="2" customWidth="1"/>
    <col min="14081" max="14081" width="14.85546875" style="2" bestFit="1" customWidth="1"/>
    <col min="14082" max="14082" width="16.140625" style="2" customWidth="1"/>
    <col min="14083" max="14094" width="7.7109375" style="2" customWidth="1"/>
    <col min="14095" max="14095" width="6.28515625" style="2" customWidth="1"/>
    <col min="14096" max="14107" width="7.7109375" style="2" customWidth="1"/>
    <col min="14108" max="14109" width="7.5703125" style="2" customWidth="1"/>
    <col min="14110" max="14334" width="9.140625" style="2"/>
    <col min="14335" max="14335" width="4.5703125" style="2" customWidth="1"/>
    <col min="14336" max="14336" width="93.85546875" style="2" customWidth="1"/>
    <col min="14337" max="14337" width="14.85546875" style="2" bestFit="1" customWidth="1"/>
    <col min="14338" max="14338" width="16.140625" style="2" customWidth="1"/>
    <col min="14339" max="14350" width="7.7109375" style="2" customWidth="1"/>
    <col min="14351" max="14351" width="6.28515625" style="2" customWidth="1"/>
    <col min="14352" max="14363" width="7.7109375" style="2" customWidth="1"/>
    <col min="14364" max="14365" width="7.5703125" style="2" customWidth="1"/>
    <col min="14366" max="14590" width="9.140625" style="2"/>
    <col min="14591" max="14591" width="4.5703125" style="2" customWidth="1"/>
    <col min="14592" max="14592" width="93.85546875" style="2" customWidth="1"/>
    <col min="14593" max="14593" width="14.85546875" style="2" bestFit="1" customWidth="1"/>
    <col min="14594" max="14594" width="16.140625" style="2" customWidth="1"/>
    <col min="14595" max="14606" width="7.7109375" style="2" customWidth="1"/>
    <col min="14607" max="14607" width="6.28515625" style="2" customWidth="1"/>
    <col min="14608" max="14619" width="7.7109375" style="2" customWidth="1"/>
    <col min="14620" max="14621" width="7.5703125" style="2" customWidth="1"/>
    <col min="14622" max="14846" width="9.140625" style="2"/>
    <col min="14847" max="14847" width="4.5703125" style="2" customWidth="1"/>
    <col min="14848" max="14848" width="93.85546875" style="2" customWidth="1"/>
    <col min="14849" max="14849" width="14.85546875" style="2" bestFit="1" customWidth="1"/>
    <col min="14850" max="14850" width="16.140625" style="2" customWidth="1"/>
    <col min="14851" max="14862" width="7.7109375" style="2" customWidth="1"/>
    <col min="14863" max="14863" width="6.28515625" style="2" customWidth="1"/>
    <col min="14864" max="14875" width="7.7109375" style="2" customWidth="1"/>
    <col min="14876" max="14877" width="7.5703125" style="2" customWidth="1"/>
    <col min="14878" max="15102" width="9.140625" style="2"/>
    <col min="15103" max="15103" width="4.5703125" style="2" customWidth="1"/>
    <col min="15104" max="15104" width="93.85546875" style="2" customWidth="1"/>
    <col min="15105" max="15105" width="14.85546875" style="2" bestFit="1" customWidth="1"/>
    <col min="15106" max="15106" width="16.140625" style="2" customWidth="1"/>
    <col min="15107" max="15118" width="7.7109375" style="2" customWidth="1"/>
    <col min="15119" max="15119" width="6.28515625" style="2" customWidth="1"/>
    <col min="15120" max="15131" width="7.7109375" style="2" customWidth="1"/>
    <col min="15132" max="15133" width="7.5703125" style="2" customWidth="1"/>
    <col min="15134" max="15358" width="9.140625" style="2"/>
    <col min="15359" max="15359" width="4.5703125" style="2" customWidth="1"/>
    <col min="15360" max="15360" width="93.85546875" style="2" customWidth="1"/>
    <col min="15361" max="15361" width="14.85546875" style="2" bestFit="1" customWidth="1"/>
    <col min="15362" max="15362" width="16.140625" style="2" customWidth="1"/>
    <col min="15363" max="15374" width="7.7109375" style="2" customWidth="1"/>
    <col min="15375" max="15375" width="6.28515625" style="2" customWidth="1"/>
    <col min="15376" max="15387" width="7.7109375" style="2" customWidth="1"/>
    <col min="15388" max="15389" width="7.5703125" style="2" customWidth="1"/>
    <col min="15390" max="15614" width="9.140625" style="2"/>
    <col min="15615" max="15615" width="4.5703125" style="2" customWidth="1"/>
    <col min="15616" max="15616" width="93.85546875" style="2" customWidth="1"/>
    <col min="15617" max="15617" width="14.85546875" style="2" bestFit="1" customWidth="1"/>
    <col min="15618" max="15618" width="16.140625" style="2" customWidth="1"/>
    <col min="15619" max="15630" width="7.7109375" style="2" customWidth="1"/>
    <col min="15631" max="15631" width="6.28515625" style="2" customWidth="1"/>
    <col min="15632" max="15643" width="7.7109375" style="2" customWidth="1"/>
    <col min="15644" max="15645" width="7.5703125" style="2" customWidth="1"/>
    <col min="15646" max="15870" width="9.140625" style="2"/>
    <col min="15871" max="15871" width="4.5703125" style="2" customWidth="1"/>
    <col min="15872" max="15872" width="93.85546875" style="2" customWidth="1"/>
    <col min="15873" max="15873" width="14.85546875" style="2" bestFit="1" customWidth="1"/>
    <col min="15874" max="15874" width="16.140625" style="2" customWidth="1"/>
    <col min="15875" max="15886" width="7.7109375" style="2" customWidth="1"/>
    <col min="15887" max="15887" width="6.28515625" style="2" customWidth="1"/>
    <col min="15888" max="15899" width="7.7109375" style="2" customWidth="1"/>
    <col min="15900" max="15901" width="7.5703125" style="2" customWidth="1"/>
    <col min="15902" max="16126" width="9.140625" style="2"/>
    <col min="16127" max="16127" width="4.5703125" style="2" customWidth="1"/>
    <col min="16128" max="16128" width="93.85546875" style="2" customWidth="1"/>
    <col min="16129" max="16129" width="14.85546875" style="2" bestFit="1" customWidth="1"/>
    <col min="16130" max="16130" width="16.140625" style="2" customWidth="1"/>
    <col min="16131" max="16142" width="7.7109375" style="2" customWidth="1"/>
    <col min="16143" max="16143" width="6.28515625" style="2" customWidth="1"/>
    <col min="16144" max="16155" width="7.7109375" style="2" customWidth="1"/>
    <col min="16156" max="16157" width="7.5703125" style="2" customWidth="1"/>
    <col min="16158" max="16384" width="9.140625" style="2"/>
  </cols>
  <sheetData>
    <row r="1" spans="2:83" ht="18" x14ac:dyDescent="0.25">
      <c r="G1" s="3"/>
      <c r="N1" s="1"/>
      <c r="O1" s="1"/>
      <c r="P1" s="1"/>
      <c r="Q1" s="1"/>
      <c r="R1" s="1"/>
      <c r="S1" s="1"/>
      <c r="T1" s="1"/>
      <c r="U1" s="1"/>
    </row>
    <row r="2" spans="2:83" ht="20.25" x14ac:dyDescent="0.3">
      <c r="B2" s="4" t="s">
        <v>0</v>
      </c>
      <c r="C2" s="69">
        <v>179255</v>
      </c>
      <c r="D2" s="69"/>
      <c r="E2" s="5"/>
      <c r="F2" s="5"/>
      <c r="G2" s="6"/>
      <c r="H2" s="6"/>
      <c r="I2" s="6"/>
      <c r="K2" s="6"/>
      <c r="M2" s="7" t="s">
        <v>1</v>
      </c>
      <c r="N2" s="71" t="s">
        <v>34</v>
      </c>
      <c r="O2" s="71"/>
      <c r="P2" s="71"/>
      <c r="Q2" s="71"/>
      <c r="R2" s="71"/>
      <c r="S2" s="8"/>
      <c r="T2" s="1"/>
      <c r="U2" s="1"/>
    </row>
    <row r="3" spans="2:83" ht="23.25" x14ac:dyDescent="0.35">
      <c r="B3" s="4" t="s">
        <v>2</v>
      </c>
      <c r="C3" s="72" t="s">
        <v>73</v>
      </c>
      <c r="D3" s="72"/>
      <c r="E3" s="9"/>
      <c r="F3" s="9"/>
      <c r="G3" s="6"/>
      <c r="H3" s="6"/>
      <c r="I3" s="6"/>
      <c r="K3" s="6"/>
      <c r="M3" s="7" t="s">
        <v>3</v>
      </c>
      <c r="N3" s="73" t="s">
        <v>74</v>
      </c>
      <c r="O3" s="73"/>
      <c r="P3" s="73"/>
      <c r="Q3" s="73"/>
      <c r="R3" s="73"/>
      <c r="S3" s="8"/>
      <c r="T3" s="10" t="s">
        <v>4</v>
      </c>
      <c r="U3" s="1"/>
    </row>
    <row r="4" spans="2:83" ht="20.25" x14ac:dyDescent="0.3">
      <c r="B4" s="4" t="s">
        <v>5</v>
      </c>
      <c r="E4" s="9"/>
      <c r="F4" s="9"/>
      <c r="G4" s="6"/>
      <c r="H4" s="6"/>
      <c r="I4" s="6"/>
      <c r="K4" s="6"/>
      <c r="M4" s="7" t="s">
        <v>6</v>
      </c>
      <c r="N4" s="74" t="s">
        <v>38</v>
      </c>
      <c r="O4" s="74"/>
      <c r="P4" s="74"/>
      <c r="Q4" s="74"/>
      <c r="R4" s="74"/>
      <c r="S4" s="8"/>
      <c r="T4" s="66" t="s">
        <v>7</v>
      </c>
      <c r="U4" s="66"/>
      <c r="V4" s="66"/>
      <c r="W4" s="66"/>
      <c r="X4" s="11"/>
      <c r="Y4" s="11"/>
      <c r="Z4" s="11"/>
      <c r="AA4" s="11"/>
      <c r="AB4" s="6"/>
      <c r="AC4" s="6"/>
      <c r="AD4" s="6"/>
      <c r="AG4" s="6"/>
    </row>
    <row r="5" spans="2:83" ht="20.25" x14ac:dyDescent="0.3">
      <c r="B5" s="4" t="s">
        <v>8</v>
      </c>
      <c r="C5" s="69"/>
      <c r="D5" s="69"/>
      <c r="E5" s="9"/>
      <c r="F5" s="9"/>
      <c r="G5" s="6"/>
      <c r="H5" s="6"/>
      <c r="I5" s="6"/>
      <c r="K5" s="6"/>
      <c r="M5" s="7" t="s">
        <v>9</v>
      </c>
      <c r="N5" s="67" t="s">
        <v>39</v>
      </c>
      <c r="O5" s="67"/>
      <c r="P5" s="67"/>
      <c r="Q5" s="67"/>
      <c r="R5" s="67"/>
      <c r="S5" s="8"/>
      <c r="T5" s="1"/>
      <c r="U5" s="1"/>
    </row>
    <row r="6" spans="2:83" ht="20.25" x14ac:dyDescent="0.3">
      <c r="B6" s="4" t="s">
        <v>10</v>
      </c>
      <c r="C6" s="69" t="s">
        <v>49</v>
      </c>
      <c r="D6" s="69"/>
      <c r="E6" s="9"/>
      <c r="F6" s="9"/>
      <c r="M6" s="12" t="s">
        <v>11</v>
      </c>
      <c r="N6" s="70" t="s">
        <v>40</v>
      </c>
      <c r="O6" s="70"/>
      <c r="P6" s="70"/>
      <c r="Q6" s="70"/>
      <c r="R6" s="70"/>
      <c r="S6" s="1"/>
      <c r="T6" s="1"/>
      <c r="U6" s="1"/>
    </row>
    <row r="7" spans="2:83" ht="13.5" thickBot="1" x14ac:dyDescent="0.25">
      <c r="B7" s="13"/>
      <c r="C7" s="1"/>
      <c r="D7" s="1"/>
      <c r="E7" s="1"/>
      <c r="F7" s="1"/>
      <c r="AE7" s="8"/>
      <c r="AF7" s="8"/>
      <c r="AH7" s="8"/>
      <c r="AI7" s="8"/>
    </row>
    <row r="8" spans="2:83" ht="18.75" customHeight="1" x14ac:dyDescent="0.25">
      <c r="B8" s="75" t="s">
        <v>12</v>
      </c>
      <c r="C8" s="78" t="s">
        <v>13</v>
      </c>
      <c r="D8" s="81" t="s">
        <v>14</v>
      </c>
      <c r="E8" s="84" t="s">
        <v>15</v>
      </c>
      <c r="F8" s="87" t="s">
        <v>16</v>
      </c>
      <c r="G8" s="42"/>
      <c r="H8" s="68" t="s">
        <v>17</v>
      </c>
      <c r="I8" s="68"/>
      <c r="J8" s="68"/>
      <c r="K8" s="68"/>
      <c r="L8" s="68"/>
      <c r="M8" s="68"/>
      <c r="N8" s="68"/>
      <c r="O8" s="65" t="s">
        <v>18</v>
      </c>
      <c r="P8" s="65"/>
      <c r="Q8" s="65"/>
      <c r="R8" s="65"/>
      <c r="S8" s="65"/>
      <c r="T8" s="65"/>
      <c r="U8" s="65"/>
      <c r="V8" s="68" t="s">
        <v>19</v>
      </c>
      <c r="W8" s="68"/>
      <c r="X8" s="68"/>
      <c r="Y8" s="68"/>
      <c r="Z8" s="68"/>
      <c r="AA8" s="68"/>
      <c r="AB8" s="68"/>
      <c r="AC8" s="65" t="s">
        <v>20</v>
      </c>
      <c r="AD8" s="65"/>
      <c r="AE8" s="65"/>
      <c r="AF8" s="65"/>
      <c r="AG8" s="65"/>
      <c r="AH8" s="65"/>
      <c r="AI8" s="65"/>
      <c r="AJ8" s="65"/>
      <c r="AK8" s="59"/>
      <c r="AL8" s="53"/>
      <c r="AM8" s="53"/>
      <c r="AN8" s="53"/>
      <c r="AO8" s="53"/>
      <c r="AP8" s="53"/>
      <c r="AQ8" s="53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</row>
    <row r="9" spans="2:83" ht="24.75" customHeight="1" x14ac:dyDescent="0.25">
      <c r="B9" s="76"/>
      <c r="C9" s="79"/>
      <c r="D9" s="82"/>
      <c r="E9" s="85"/>
      <c r="F9" s="88"/>
      <c r="G9" s="90" t="s">
        <v>70</v>
      </c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2"/>
      <c r="AC9" s="90" t="s">
        <v>71</v>
      </c>
      <c r="AD9" s="91"/>
      <c r="AE9" s="91"/>
      <c r="AF9" s="91"/>
      <c r="AG9" s="91"/>
      <c r="AH9" s="91"/>
      <c r="AI9" s="91"/>
      <c r="AJ9" s="92"/>
      <c r="AK9" s="59"/>
      <c r="AL9" s="53"/>
      <c r="AM9" s="53"/>
      <c r="AN9" s="53"/>
      <c r="AO9" s="53"/>
      <c r="AP9" s="53"/>
      <c r="AQ9" s="53"/>
      <c r="AR9" s="37"/>
      <c r="AS9" s="37"/>
      <c r="AT9" s="37"/>
      <c r="AU9" s="37"/>
      <c r="AV9" s="37"/>
      <c r="AW9" s="37"/>
      <c r="AX9" s="48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41"/>
      <c r="CA9" s="41"/>
      <c r="CB9" s="41"/>
      <c r="CC9" s="41"/>
      <c r="CD9" s="41"/>
      <c r="CE9" s="41"/>
    </row>
    <row r="10" spans="2:83" ht="12.75" customHeight="1" x14ac:dyDescent="0.25">
      <c r="B10" s="76"/>
      <c r="C10" s="79"/>
      <c r="D10" s="82"/>
      <c r="E10" s="85"/>
      <c r="F10" s="88"/>
      <c r="G10" s="34" t="s">
        <v>35</v>
      </c>
      <c r="H10" s="34" t="s">
        <v>24</v>
      </c>
      <c r="I10" s="34" t="s">
        <v>24</v>
      </c>
      <c r="J10" s="34" t="s">
        <v>25</v>
      </c>
      <c r="K10" s="34" t="s">
        <v>26</v>
      </c>
      <c r="L10" s="34" t="s">
        <v>21</v>
      </c>
      <c r="M10" s="34" t="s">
        <v>22</v>
      </c>
      <c r="N10" s="34" t="s">
        <v>23</v>
      </c>
      <c r="O10" s="34" t="s">
        <v>24</v>
      </c>
      <c r="P10" s="34" t="s">
        <v>24</v>
      </c>
      <c r="Q10" s="34" t="s">
        <v>25</v>
      </c>
      <c r="R10" s="34" t="s">
        <v>26</v>
      </c>
      <c r="S10" s="34" t="s">
        <v>21</v>
      </c>
      <c r="T10" s="34" t="s">
        <v>22</v>
      </c>
      <c r="U10" s="34" t="s">
        <v>23</v>
      </c>
      <c r="V10" s="34" t="s">
        <v>24</v>
      </c>
      <c r="W10" s="34" t="s">
        <v>24</v>
      </c>
      <c r="X10" s="34" t="s">
        <v>25</v>
      </c>
      <c r="Y10" s="34" t="s">
        <v>26</v>
      </c>
      <c r="Z10" s="34" t="s">
        <v>21</v>
      </c>
      <c r="AA10" s="34" t="s">
        <v>22</v>
      </c>
      <c r="AB10" s="34" t="s">
        <v>23</v>
      </c>
      <c r="AC10" s="34" t="s">
        <v>24</v>
      </c>
      <c r="AD10" s="34" t="s">
        <v>24</v>
      </c>
      <c r="AE10" s="34" t="s">
        <v>25</v>
      </c>
      <c r="AF10" s="34" t="s">
        <v>26</v>
      </c>
      <c r="AG10" s="34" t="s">
        <v>21</v>
      </c>
      <c r="AH10" s="34" t="s">
        <v>22</v>
      </c>
      <c r="AI10" s="34" t="s">
        <v>23</v>
      </c>
      <c r="AJ10" s="34" t="s">
        <v>24</v>
      </c>
      <c r="AK10" s="60"/>
      <c r="AL10" s="54"/>
      <c r="AM10" s="54"/>
      <c r="AN10" s="54"/>
      <c r="AO10" s="54"/>
      <c r="AP10" s="54"/>
      <c r="AQ10" s="54"/>
      <c r="AR10" s="45"/>
      <c r="AS10" s="45"/>
      <c r="AT10" s="45"/>
      <c r="AU10" s="45"/>
      <c r="AV10" s="45"/>
      <c r="AW10" s="45"/>
      <c r="AX10" s="45"/>
    </row>
    <row r="11" spans="2:83" ht="12.75" customHeight="1" x14ac:dyDescent="0.3">
      <c r="B11" s="76"/>
      <c r="C11" s="79"/>
      <c r="D11" s="82"/>
      <c r="E11" s="85"/>
      <c r="F11" s="88"/>
      <c r="G11" s="35" t="s">
        <v>36</v>
      </c>
      <c r="H11" s="35">
        <v>1</v>
      </c>
      <c r="I11" s="35">
        <f t="shared" ref="I11" si="0">+H11+1</f>
        <v>2</v>
      </c>
      <c r="J11" s="35">
        <f t="shared" ref="J11" si="1">+I11+1</f>
        <v>3</v>
      </c>
      <c r="K11" s="35">
        <f t="shared" ref="K11" si="2">+J11+1</f>
        <v>4</v>
      </c>
      <c r="L11" s="35">
        <f t="shared" ref="L11" si="3">+K11+1</f>
        <v>5</v>
      </c>
      <c r="M11" s="35">
        <f t="shared" ref="M11" si="4">+L11+1</f>
        <v>6</v>
      </c>
      <c r="N11" s="35">
        <f t="shared" ref="N11" si="5">+M11+1</f>
        <v>7</v>
      </c>
      <c r="O11" s="35">
        <f t="shared" ref="O11" si="6">+N11+1</f>
        <v>8</v>
      </c>
      <c r="P11" s="35">
        <f t="shared" ref="P11" si="7">+O11+1</f>
        <v>9</v>
      </c>
      <c r="Q11" s="35">
        <f t="shared" ref="Q11" si="8">+P11+1</f>
        <v>10</v>
      </c>
      <c r="R11" s="35">
        <f t="shared" ref="R11" si="9">+Q11+1</f>
        <v>11</v>
      </c>
      <c r="S11" s="35">
        <f t="shared" ref="S11" si="10">+R11+1</f>
        <v>12</v>
      </c>
      <c r="T11" s="35">
        <f t="shared" ref="T11" si="11">+S11+1</f>
        <v>13</v>
      </c>
      <c r="U11" s="35">
        <f t="shared" ref="U11" si="12">+T11+1</f>
        <v>14</v>
      </c>
      <c r="V11" s="35">
        <f t="shared" ref="V11" si="13">+U11+1</f>
        <v>15</v>
      </c>
      <c r="W11" s="35">
        <f t="shared" ref="W11" si="14">+V11+1</f>
        <v>16</v>
      </c>
      <c r="X11" s="35">
        <f t="shared" ref="X11" si="15">+W11+1</f>
        <v>17</v>
      </c>
      <c r="Y11" s="35">
        <f t="shared" ref="Y11" si="16">+X11+1</f>
        <v>18</v>
      </c>
      <c r="Z11" s="35">
        <f t="shared" ref="Z11" si="17">+Y11+1</f>
        <v>19</v>
      </c>
      <c r="AA11" s="35">
        <f t="shared" ref="AA11" si="18">+Z11+1</f>
        <v>20</v>
      </c>
      <c r="AB11" s="35">
        <f t="shared" ref="AB11" si="19">+AA11+1</f>
        <v>21</v>
      </c>
      <c r="AC11" s="35">
        <f t="shared" ref="AC11" si="20">+AB11+1</f>
        <v>22</v>
      </c>
      <c r="AD11" s="35">
        <f t="shared" ref="AD11" si="21">+AC11+1</f>
        <v>23</v>
      </c>
      <c r="AE11" s="35">
        <f t="shared" ref="AE11" si="22">+AD11+1</f>
        <v>24</v>
      </c>
      <c r="AF11" s="35">
        <f t="shared" ref="AF11" si="23">+AE11+1</f>
        <v>25</v>
      </c>
      <c r="AG11" s="35">
        <f t="shared" ref="AG11" si="24">+AF11+1</f>
        <v>26</v>
      </c>
      <c r="AH11" s="35">
        <f t="shared" ref="AH11" si="25">+AG11+1</f>
        <v>27</v>
      </c>
      <c r="AI11" s="35">
        <f t="shared" ref="AI11" si="26">+AH11+1</f>
        <v>28</v>
      </c>
      <c r="AJ11" s="35">
        <f t="shared" ref="AJ11:AJ12" si="27">+AI11+1</f>
        <v>29</v>
      </c>
      <c r="AK11" s="61"/>
      <c r="AL11" s="55"/>
      <c r="AM11" s="55"/>
      <c r="AN11" s="55"/>
      <c r="AO11" s="55"/>
      <c r="AP11" s="55"/>
      <c r="AQ11" s="55"/>
      <c r="AR11" s="46"/>
      <c r="AS11" s="46"/>
      <c r="AT11" s="46"/>
      <c r="AU11" s="46"/>
      <c r="AV11" s="46"/>
      <c r="AW11" s="46"/>
      <c r="AX11" s="46"/>
    </row>
    <row r="12" spans="2:83" s="14" customFormat="1" ht="15.75" customHeight="1" thickBot="1" x14ac:dyDescent="0.35">
      <c r="B12" s="77"/>
      <c r="C12" s="80"/>
      <c r="D12" s="83"/>
      <c r="E12" s="86"/>
      <c r="F12" s="89"/>
      <c r="G12" s="49" t="s">
        <v>37</v>
      </c>
      <c r="H12" s="36">
        <v>11</v>
      </c>
      <c r="I12" s="36">
        <v>12</v>
      </c>
      <c r="J12" s="36">
        <v>13</v>
      </c>
      <c r="K12" s="36">
        <v>14</v>
      </c>
      <c r="L12" s="36">
        <v>15</v>
      </c>
      <c r="M12" s="36">
        <v>16</v>
      </c>
      <c r="N12" s="36">
        <v>17</v>
      </c>
      <c r="O12" s="36">
        <v>18</v>
      </c>
      <c r="P12" s="36">
        <v>19</v>
      </c>
      <c r="Q12" s="36">
        <v>20</v>
      </c>
      <c r="R12" s="36">
        <v>21</v>
      </c>
      <c r="S12" s="36">
        <v>22</v>
      </c>
      <c r="T12" s="36">
        <v>23</v>
      </c>
      <c r="U12" s="36">
        <v>24</v>
      </c>
      <c r="V12" s="36">
        <v>25</v>
      </c>
      <c r="W12" s="36">
        <v>26</v>
      </c>
      <c r="X12" s="36">
        <v>27</v>
      </c>
      <c r="Y12" s="36">
        <v>28</v>
      </c>
      <c r="Z12" s="36">
        <v>29</v>
      </c>
      <c r="AA12" s="36">
        <v>30</v>
      </c>
      <c r="AB12" s="36">
        <v>31</v>
      </c>
      <c r="AC12" s="36">
        <v>1</v>
      </c>
      <c r="AD12" s="36">
        <v>2</v>
      </c>
      <c r="AE12" s="36">
        <v>3</v>
      </c>
      <c r="AF12" s="36">
        <v>4</v>
      </c>
      <c r="AG12" s="36">
        <v>5</v>
      </c>
      <c r="AH12" s="36">
        <v>6</v>
      </c>
      <c r="AI12" s="36">
        <v>7</v>
      </c>
      <c r="AJ12" s="36">
        <v>8</v>
      </c>
      <c r="AK12" s="62"/>
      <c r="AL12" s="56"/>
      <c r="AM12" s="56"/>
      <c r="AN12" s="56"/>
      <c r="AO12" s="56"/>
      <c r="AP12" s="56"/>
      <c r="AQ12" s="56"/>
      <c r="AR12" s="47"/>
      <c r="AS12" s="47"/>
      <c r="AT12" s="47"/>
      <c r="AU12" s="47"/>
      <c r="AV12" s="47"/>
      <c r="AW12" s="47"/>
      <c r="AX12" s="47"/>
    </row>
    <row r="13" spans="2:83" ht="8.25" customHeight="1" x14ac:dyDescent="0.25"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14"/>
      <c r="AE13" s="14"/>
      <c r="AF13" s="6"/>
      <c r="AG13" s="14"/>
      <c r="AH13" s="14"/>
      <c r="AI13" s="14"/>
      <c r="AJ13" s="14"/>
      <c r="AK13" s="57"/>
      <c r="AL13" s="57"/>
      <c r="AM13" s="57"/>
      <c r="AN13" s="57"/>
      <c r="AO13" s="57"/>
      <c r="AP13" s="57"/>
      <c r="AQ13" s="57"/>
      <c r="AR13" s="44"/>
      <c r="AS13" s="44"/>
      <c r="AT13" s="44"/>
      <c r="AU13" s="44"/>
      <c r="AV13" s="41"/>
      <c r="AW13" s="41"/>
      <c r="AX13" s="41"/>
    </row>
    <row r="14" spans="2:83" s="16" customFormat="1" ht="23.25" customHeight="1" x14ac:dyDescent="0.25">
      <c r="B14" s="15" t="s">
        <v>33</v>
      </c>
      <c r="C14" s="15"/>
      <c r="D14" s="15"/>
      <c r="E14" s="15"/>
      <c r="F14" s="1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58"/>
      <c r="AL14" s="58"/>
      <c r="AM14" s="58"/>
      <c r="AN14" s="58"/>
      <c r="AO14" s="58"/>
      <c r="AP14" s="58"/>
      <c r="AQ14" s="57"/>
      <c r="AR14" s="14"/>
      <c r="AS14" s="14"/>
      <c r="AT14" s="14"/>
      <c r="AU14" s="14"/>
      <c r="AV14" s="14"/>
    </row>
    <row r="15" spans="2:83" s="16" customFormat="1" ht="21.75" customHeight="1" x14ac:dyDescent="0.25">
      <c r="B15" s="17" t="s">
        <v>51</v>
      </c>
      <c r="C15" s="31">
        <v>44327</v>
      </c>
      <c r="D15" s="29">
        <f>C15</f>
        <v>44327</v>
      </c>
      <c r="E15" s="18"/>
      <c r="F15" s="18"/>
      <c r="G15" s="28"/>
      <c r="H15" s="27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39"/>
      <c r="AK15" s="63"/>
      <c r="AL15" s="58"/>
      <c r="AM15" s="57"/>
      <c r="AN15" s="57"/>
      <c r="AO15" s="57"/>
      <c r="AP15" s="58"/>
      <c r="AQ15" s="57"/>
      <c r="AR15" s="44"/>
      <c r="AS15" s="38"/>
      <c r="AT15" s="44"/>
      <c r="AU15" s="44"/>
      <c r="AV15" s="44"/>
      <c r="AW15" s="38"/>
      <c r="AX15" s="38"/>
    </row>
    <row r="16" spans="2:83" s="16" customFormat="1" ht="21.75" customHeight="1" x14ac:dyDescent="0.25">
      <c r="B16" s="17" t="s">
        <v>55</v>
      </c>
      <c r="C16" s="31">
        <f>D27+1</f>
        <v>44335</v>
      </c>
      <c r="D16" s="29">
        <f>C16+1</f>
        <v>44336</v>
      </c>
      <c r="E16" s="18"/>
      <c r="F16" s="18"/>
      <c r="G16" s="28"/>
      <c r="H16" s="28"/>
      <c r="I16" s="28"/>
      <c r="J16" s="28"/>
      <c r="K16" s="28"/>
      <c r="L16" s="28"/>
      <c r="M16" s="28"/>
      <c r="N16" s="28"/>
      <c r="O16" s="28"/>
      <c r="P16" s="27"/>
      <c r="Q16" s="27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39"/>
      <c r="AK16" s="63"/>
      <c r="AL16" s="58"/>
      <c r="AM16" s="57"/>
      <c r="AN16" s="57"/>
      <c r="AO16" s="57"/>
      <c r="AP16" s="58"/>
      <c r="AQ16" s="57"/>
      <c r="AR16" s="44"/>
      <c r="AS16" s="38"/>
      <c r="AT16" s="44"/>
      <c r="AU16" s="44"/>
      <c r="AV16" s="44"/>
      <c r="AW16" s="38"/>
      <c r="AX16" s="38"/>
    </row>
    <row r="17" spans="2:50" s="16" customFormat="1" ht="21.75" customHeight="1" x14ac:dyDescent="0.25">
      <c r="B17" s="17" t="s">
        <v>58</v>
      </c>
      <c r="C17" s="31">
        <f>D16</f>
        <v>44336</v>
      </c>
      <c r="D17" s="29">
        <f>C17+2</f>
        <v>44338</v>
      </c>
      <c r="E17" s="18"/>
      <c r="F17" s="1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7"/>
      <c r="R17" s="27"/>
      <c r="S17" s="27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39"/>
      <c r="AK17" s="63"/>
      <c r="AL17" s="58"/>
      <c r="AM17" s="57"/>
      <c r="AN17" s="57"/>
      <c r="AO17" s="57"/>
      <c r="AP17" s="58"/>
      <c r="AQ17" s="57"/>
      <c r="AR17" s="44"/>
      <c r="AS17" s="38"/>
      <c r="AT17" s="44"/>
      <c r="AU17" s="44"/>
      <c r="AV17" s="44"/>
      <c r="AW17" s="38"/>
      <c r="AX17" s="38"/>
    </row>
    <row r="18" spans="2:50" s="16" customFormat="1" ht="21.75" customHeight="1" x14ac:dyDescent="0.25">
      <c r="B18" s="17" t="s">
        <v>56</v>
      </c>
      <c r="C18" s="31">
        <f>D17</f>
        <v>44338</v>
      </c>
      <c r="D18" s="29">
        <f>+C18+3</f>
        <v>44341</v>
      </c>
      <c r="E18" s="18"/>
      <c r="F18" s="1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7"/>
      <c r="T18" s="27"/>
      <c r="U18" s="27"/>
      <c r="V18" s="27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39"/>
      <c r="AK18" s="63"/>
      <c r="AL18" s="58"/>
      <c r="AM18" s="57"/>
      <c r="AN18" s="57"/>
      <c r="AO18" s="57"/>
      <c r="AP18" s="58"/>
      <c r="AQ18" s="57"/>
      <c r="AR18" s="44"/>
      <c r="AS18" s="38"/>
      <c r="AT18" s="44"/>
      <c r="AU18" s="44"/>
      <c r="AV18" s="44"/>
      <c r="AW18" s="38"/>
      <c r="AX18" s="38"/>
    </row>
    <row r="19" spans="2:50" s="16" customFormat="1" ht="21.75" customHeight="1" x14ac:dyDescent="0.25">
      <c r="B19" s="17" t="s">
        <v>57</v>
      </c>
      <c r="C19" s="31">
        <f>D17</f>
        <v>44338</v>
      </c>
      <c r="D19" s="29">
        <f>C19+1</f>
        <v>44339</v>
      </c>
      <c r="E19" s="18"/>
      <c r="F19" s="1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7"/>
      <c r="T19" s="27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39"/>
      <c r="AK19" s="63"/>
      <c r="AL19" s="58"/>
      <c r="AM19" s="57"/>
      <c r="AN19" s="57"/>
      <c r="AO19" s="57"/>
      <c r="AP19" s="58"/>
      <c r="AQ19" s="57"/>
      <c r="AR19" s="44"/>
      <c r="AS19" s="38"/>
      <c r="AT19" s="44"/>
      <c r="AU19" s="44"/>
      <c r="AV19" s="44"/>
      <c r="AW19" s="38"/>
      <c r="AX19" s="38"/>
    </row>
    <row r="20" spans="2:50" s="16" customFormat="1" ht="21.75" customHeight="1" x14ac:dyDescent="0.25">
      <c r="B20" s="17" t="s">
        <v>41</v>
      </c>
      <c r="C20" s="31">
        <f>D19</f>
        <v>44339</v>
      </c>
      <c r="D20" s="29">
        <f>C20</f>
        <v>44339</v>
      </c>
      <c r="E20" s="18"/>
      <c r="F20" s="1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7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39"/>
      <c r="AK20" s="63"/>
      <c r="AL20" s="58"/>
      <c r="AM20" s="57"/>
      <c r="AN20" s="57"/>
      <c r="AO20" s="57"/>
      <c r="AP20" s="58"/>
      <c r="AQ20" s="57"/>
      <c r="AR20" s="44"/>
      <c r="AS20" s="38"/>
      <c r="AT20" s="44"/>
      <c r="AU20" s="44"/>
      <c r="AV20" s="44"/>
      <c r="AW20" s="38"/>
      <c r="AX20" s="38"/>
    </row>
    <row r="21" spans="2:50" s="16" customFormat="1" ht="21.75" customHeight="1" x14ac:dyDescent="0.25">
      <c r="B21" s="17" t="s">
        <v>42</v>
      </c>
      <c r="C21" s="31">
        <f>D39</f>
        <v>44351</v>
      </c>
      <c r="D21" s="29">
        <f>C21+2</f>
        <v>44353</v>
      </c>
      <c r="E21" s="18"/>
      <c r="F21" s="1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7"/>
      <c r="AG21" s="27"/>
      <c r="AH21" s="27"/>
      <c r="AI21" s="28"/>
      <c r="AJ21" s="39"/>
      <c r="AK21" s="63"/>
      <c r="AL21" s="58"/>
      <c r="AM21" s="57"/>
      <c r="AN21" s="57"/>
      <c r="AO21" s="58"/>
      <c r="AP21" s="58"/>
      <c r="AQ21" s="57"/>
      <c r="AR21" s="44"/>
      <c r="AS21" s="38"/>
      <c r="AT21" s="44"/>
      <c r="AU21" s="44"/>
      <c r="AV21" s="44"/>
      <c r="AW21" s="38"/>
      <c r="AX21" s="38"/>
    </row>
    <row r="22" spans="2:50" s="16" customFormat="1" ht="21.75" customHeight="1" x14ac:dyDescent="0.25"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58"/>
      <c r="AL22" s="58"/>
      <c r="AM22" s="58"/>
      <c r="AN22" s="58"/>
      <c r="AO22" s="58"/>
      <c r="AP22" s="58"/>
      <c r="AQ22" s="58"/>
      <c r="AR22" s="38"/>
      <c r="AS22" s="38"/>
      <c r="AT22" s="38"/>
      <c r="AU22" s="38"/>
      <c r="AV22" s="38"/>
      <c r="AW22" s="38"/>
      <c r="AX22" s="38"/>
    </row>
    <row r="23" spans="2:50" s="16" customFormat="1" ht="21.75" customHeight="1" x14ac:dyDescent="0.25">
      <c r="B23" s="15" t="s">
        <v>32</v>
      </c>
      <c r="C23" s="32"/>
      <c r="D23" s="30"/>
      <c r="E23" s="15"/>
      <c r="F23" s="52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44"/>
      <c r="AI23" s="38"/>
      <c r="AJ23" s="44"/>
      <c r="AK23" s="57"/>
      <c r="AL23" s="58"/>
      <c r="AM23" s="57"/>
      <c r="AN23" s="57"/>
      <c r="AO23" s="57"/>
      <c r="AP23" s="58"/>
      <c r="AQ23" s="57"/>
      <c r="AR23" s="44"/>
      <c r="AS23" s="38"/>
      <c r="AT23" s="44"/>
      <c r="AU23" s="44"/>
      <c r="AV23" s="44"/>
      <c r="AW23" s="38"/>
      <c r="AX23" s="44"/>
    </row>
    <row r="24" spans="2:50" s="16" customFormat="1" ht="21.95" customHeight="1" x14ac:dyDescent="0.25">
      <c r="B24" s="17" t="s">
        <v>53</v>
      </c>
      <c r="C24" s="31">
        <f>D15</f>
        <v>44327</v>
      </c>
      <c r="D24" s="29">
        <f>C24+3</f>
        <v>44330</v>
      </c>
      <c r="E24" s="18"/>
      <c r="F24" s="18"/>
      <c r="G24" s="28"/>
      <c r="H24" s="27"/>
      <c r="I24" s="27"/>
      <c r="J24" s="27"/>
      <c r="K24" s="27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39"/>
      <c r="AK24" s="63"/>
      <c r="AL24" s="58"/>
      <c r="AM24" s="57"/>
      <c r="AN24" s="57"/>
      <c r="AO24" s="57"/>
      <c r="AP24" s="58"/>
      <c r="AQ24" s="57"/>
      <c r="AR24" s="44"/>
      <c r="AS24" s="38"/>
      <c r="AT24" s="44"/>
      <c r="AU24" s="44"/>
      <c r="AV24" s="44"/>
      <c r="AW24" s="38"/>
      <c r="AX24" s="44"/>
    </row>
    <row r="25" spans="2:50" s="16" customFormat="1" ht="21.95" customHeight="1" x14ac:dyDescent="0.25">
      <c r="B25" s="17" t="s">
        <v>52</v>
      </c>
      <c r="C25" s="31">
        <f>D24</f>
        <v>44330</v>
      </c>
      <c r="D25" s="29">
        <f>+C25+1</f>
        <v>44331</v>
      </c>
      <c r="E25" s="18"/>
      <c r="F25" s="18"/>
      <c r="G25" s="28"/>
      <c r="H25" s="28"/>
      <c r="I25" s="28"/>
      <c r="J25" s="28"/>
      <c r="K25" s="27"/>
      <c r="L25" s="27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64"/>
      <c r="AL25" s="58"/>
      <c r="AM25" s="57"/>
      <c r="AN25" s="57"/>
      <c r="AO25" s="57"/>
      <c r="AP25" s="58"/>
      <c r="AQ25" s="58"/>
      <c r="AR25" s="38"/>
      <c r="AS25" s="38"/>
      <c r="AT25" s="44"/>
      <c r="AU25" s="44"/>
      <c r="AV25" s="44"/>
      <c r="AW25" s="38"/>
      <c r="AX25" s="44"/>
    </row>
    <row r="26" spans="2:50" s="16" customFormat="1" ht="21.95" customHeight="1" x14ac:dyDescent="0.25">
      <c r="B26" s="17" t="s">
        <v>43</v>
      </c>
      <c r="C26" s="31">
        <f>D25</f>
        <v>44331</v>
      </c>
      <c r="D26" s="29">
        <f>+C26+2</f>
        <v>44333</v>
      </c>
      <c r="E26" s="18"/>
      <c r="F26" s="18"/>
      <c r="G26" s="28"/>
      <c r="H26" s="28"/>
      <c r="I26" s="28"/>
      <c r="J26" s="28"/>
      <c r="K26" s="28"/>
      <c r="L26" s="27"/>
      <c r="M26" s="27"/>
      <c r="N26" s="27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39"/>
      <c r="AI26" s="28"/>
      <c r="AJ26" s="39"/>
      <c r="AK26" s="63"/>
      <c r="AL26" s="58"/>
      <c r="AM26" s="57"/>
      <c r="AN26" s="57"/>
      <c r="AO26" s="57"/>
      <c r="AP26" s="58"/>
      <c r="AQ26" s="57"/>
      <c r="AR26" s="44"/>
      <c r="AS26" s="38"/>
      <c r="AT26" s="44"/>
      <c r="AU26" s="44"/>
      <c r="AV26" s="44"/>
      <c r="AW26" s="38"/>
      <c r="AX26" s="44"/>
    </row>
    <row r="27" spans="2:50" s="16" customFormat="1" ht="21.95" customHeight="1" x14ac:dyDescent="0.25">
      <c r="B27" s="17" t="s">
        <v>54</v>
      </c>
      <c r="C27" s="31">
        <f>D26+1</f>
        <v>44334</v>
      </c>
      <c r="D27" s="29">
        <f>C27</f>
        <v>44334</v>
      </c>
      <c r="E27" s="18"/>
      <c r="F27" s="18"/>
      <c r="G27" s="28"/>
      <c r="H27" s="28"/>
      <c r="I27" s="28"/>
      <c r="J27" s="28"/>
      <c r="K27" s="28"/>
      <c r="L27" s="28"/>
      <c r="M27" s="28"/>
      <c r="N27" s="28"/>
      <c r="O27" s="27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39"/>
      <c r="AI27" s="28"/>
      <c r="AJ27" s="39"/>
      <c r="AK27" s="63"/>
      <c r="AL27" s="58"/>
      <c r="AM27" s="57"/>
      <c r="AN27" s="57"/>
      <c r="AO27" s="57"/>
      <c r="AP27" s="58"/>
      <c r="AQ27" s="57"/>
      <c r="AR27" s="44"/>
      <c r="AS27" s="38"/>
      <c r="AT27" s="44"/>
      <c r="AU27" s="44"/>
      <c r="AV27" s="44"/>
      <c r="AW27" s="38"/>
      <c r="AX27" s="44"/>
    </row>
    <row r="28" spans="2:50" s="16" customFormat="1" ht="21.95" customHeight="1" x14ac:dyDescent="0.25">
      <c r="C28" s="33"/>
      <c r="D28" s="26"/>
      <c r="F28" s="43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58"/>
      <c r="AL28" s="58"/>
      <c r="AM28" s="58"/>
      <c r="AN28" s="58"/>
      <c r="AO28" s="58"/>
      <c r="AP28" s="58"/>
      <c r="AQ28" s="58"/>
      <c r="AR28" s="38"/>
      <c r="AS28" s="38"/>
      <c r="AT28" s="38"/>
      <c r="AU28" s="38"/>
      <c r="AV28" s="38"/>
      <c r="AW28" s="38"/>
      <c r="AX28" s="38"/>
    </row>
    <row r="29" spans="2:50" s="16" customFormat="1" ht="21.95" customHeight="1" x14ac:dyDescent="0.25">
      <c r="B29" s="15" t="s">
        <v>59</v>
      </c>
      <c r="C29" s="32"/>
      <c r="D29" s="30"/>
      <c r="E29" s="15"/>
      <c r="F29" s="52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58"/>
      <c r="AL29" s="58"/>
      <c r="AM29" s="58"/>
      <c r="AN29" s="58"/>
      <c r="AO29" s="58"/>
      <c r="AP29" s="58"/>
      <c r="AQ29" s="58"/>
      <c r="AR29" s="38"/>
      <c r="AS29" s="38"/>
      <c r="AT29" s="38"/>
      <c r="AU29" s="38"/>
      <c r="AV29" s="38"/>
      <c r="AW29" s="38"/>
      <c r="AX29" s="38"/>
    </row>
    <row r="30" spans="2:50" s="16" customFormat="1" ht="39" customHeight="1" x14ac:dyDescent="0.25">
      <c r="B30" s="50" t="s">
        <v>60</v>
      </c>
      <c r="C30" s="31">
        <f>D20+1</f>
        <v>44340</v>
      </c>
      <c r="D30" s="29">
        <f>C30+1</f>
        <v>44341</v>
      </c>
      <c r="E30" s="51"/>
      <c r="F30" s="1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7"/>
      <c r="V30" s="27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64"/>
      <c r="AL30" s="58"/>
      <c r="AM30" s="58"/>
      <c r="AN30" s="58"/>
      <c r="AO30" s="58"/>
      <c r="AP30" s="58"/>
      <c r="AQ30" s="58"/>
      <c r="AR30" s="38"/>
      <c r="AS30" s="38"/>
      <c r="AT30" s="38"/>
      <c r="AU30" s="38"/>
      <c r="AV30" s="38"/>
      <c r="AW30" s="38"/>
      <c r="AX30" s="38"/>
    </row>
    <row r="31" spans="2:50" s="16" customFormat="1" ht="21.95" customHeight="1" x14ac:dyDescent="0.25">
      <c r="B31" s="17" t="s">
        <v>61</v>
      </c>
      <c r="C31" s="31">
        <f>D30</f>
        <v>44341</v>
      </c>
      <c r="D31" s="29">
        <f>C31+2</f>
        <v>44343</v>
      </c>
      <c r="E31" s="51"/>
      <c r="F31" s="1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7"/>
      <c r="W31" s="27"/>
      <c r="X31" s="27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64"/>
      <c r="AL31" s="58"/>
      <c r="AM31" s="58"/>
      <c r="AN31" s="58"/>
      <c r="AO31" s="58"/>
      <c r="AP31" s="58"/>
      <c r="AQ31" s="58"/>
      <c r="AR31" s="38"/>
      <c r="AS31" s="38"/>
      <c r="AT31" s="38"/>
      <c r="AU31" s="38"/>
      <c r="AV31" s="38"/>
      <c r="AW31" s="38"/>
      <c r="AX31" s="38"/>
    </row>
    <row r="32" spans="2:50" s="16" customFormat="1" ht="21.95" customHeight="1" x14ac:dyDescent="0.25">
      <c r="B32" s="17" t="s">
        <v>62</v>
      </c>
      <c r="C32" s="31">
        <f>D31</f>
        <v>44343</v>
      </c>
      <c r="D32" s="29">
        <f>C32+1</f>
        <v>44344</v>
      </c>
      <c r="E32" s="51"/>
      <c r="F32" s="1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7"/>
      <c r="Y32" s="27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64"/>
      <c r="AL32" s="58"/>
      <c r="AM32" s="58"/>
      <c r="AN32" s="58"/>
      <c r="AO32" s="58"/>
      <c r="AP32" s="58"/>
      <c r="AQ32" s="58"/>
      <c r="AR32" s="38"/>
      <c r="AS32" s="38"/>
      <c r="AT32" s="38"/>
      <c r="AU32" s="38"/>
      <c r="AV32" s="38"/>
      <c r="AW32" s="38"/>
      <c r="AX32" s="38"/>
    </row>
    <row r="33" spans="1:50" s="16" customFormat="1" ht="21.95" customHeight="1" x14ac:dyDescent="0.25">
      <c r="B33" s="17" t="s">
        <v>63</v>
      </c>
      <c r="C33" s="31">
        <f>D32</f>
        <v>44344</v>
      </c>
      <c r="D33" s="29">
        <f>C33+1</f>
        <v>44345</v>
      </c>
      <c r="E33" s="51"/>
      <c r="F33" s="1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7"/>
      <c r="Z33" s="27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64"/>
      <c r="AL33" s="58"/>
      <c r="AM33" s="58"/>
      <c r="AN33" s="58"/>
      <c r="AO33" s="58"/>
      <c r="AP33" s="58"/>
      <c r="AQ33" s="58"/>
      <c r="AR33" s="38"/>
      <c r="AS33" s="38"/>
      <c r="AT33" s="38"/>
      <c r="AU33" s="38"/>
      <c r="AV33" s="38"/>
      <c r="AW33" s="38"/>
      <c r="AX33" s="38"/>
    </row>
    <row r="34" spans="1:50" s="16" customFormat="1" ht="21.95" customHeight="1" x14ac:dyDescent="0.25">
      <c r="B34" s="17" t="s">
        <v>64</v>
      </c>
      <c r="C34" s="31">
        <f>D30+1</f>
        <v>44342</v>
      </c>
      <c r="D34" s="29">
        <f>C34+1</f>
        <v>44343</v>
      </c>
      <c r="E34" s="51"/>
      <c r="F34" s="1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7"/>
      <c r="X34" s="27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64"/>
      <c r="AL34" s="58"/>
      <c r="AM34" s="58"/>
      <c r="AN34" s="58"/>
      <c r="AO34" s="58"/>
      <c r="AP34" s="58"/>
      <c r="AQ34" s="58"/>
      <c r="AR34" s="38"/>
      <c r="AS34" s="38"/>
      <c r="AT34" s="38"/>
      <c r="AU34" s="38"/>
      <c r="AV34" s="38"/>
      <c r="AW34" s="38"/>
      <c r="AX34" s="38"/>
    </row>
    <row r="35" spans="1:50" s="16" customFormat="1" ht="21.95" customHeight="1" x14ac:dyDescent="0.25">
      <c r="B35" s="17" t="s">
        <v>65</v>
      </c>
      <c r="C35" s="31">
        <f>D34</f>
        <v>44343</v>
      </c>
      <c r="D35" s="29">
        <f>C35+1</f>
        <v>44344</v>
      </c>
      <c r="E35" s="51"/>
      <c r="F35" s="1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7"/>
      <c r="Y35" s="27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64"/>
      <c r="AL35" s="58"/>
      <c r="AM35" s="58"/>
      <c r="AN35" s="58"/>
      <c r="AO35" s="58"/>
      <c r="AP35" s="58"/>
      <c r="AQ35" s="58"/>
      <c r="AR35" s="38"/>
      <c r="AS35" s="38"/>
      <c r="AT35" s="38"/>
      <c r="AU35" s="38"/>
      <c r="AV35" s="38"/>
      <c r="AW35" s="38"/>
      <c r="AX35" s="38"/>
    </row>
    <row r="36" spans="1:50" s="16" customFormat="1" ht="21.95" customHeight="1" x14ac:dyDescent="0.25">
      <c r="B36" s="17" t="s">
        <v>66</v>
      </c>
      <c r="C36" s="31">
        <f t="shared" ref="C36:C38" si="28">D35</f>
        <v>44344</v>
      </c>
      <c r="D36" s="29">
        <f>C36+1</f>
        <v>44345</v>
      </c>
      <c r="E36" s="51"/>
      <c r="F36" s="1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7"/>
      <c r="Z36" s="27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64"/>
      <c r="AL36" s="58"/>
      <c r="AM36" s="58"/>
      <c r="AN36" s="58"/>
      <c r="AO36" s="58"/>
      <c r="AP36" s="58"/>
      <c r="AQ36" s="58"/>
      <c r="AR36" s="38"/>
      <c r="AS36" s="38"/>
      <c r="AT36" s="38"/>
      <c r="AU36" s="38"/>
      <c r="AV36" s="38"/>
      <c r="AW36" s="38"/>
      <c r="AX36" s="38"/>
    </row>
    <row r="37" spans="1:50" s="16" customFormat="1" ht="21.95" customHeight="1" x14ac:dyDescent="0.25">
      <c r="B37" s="17" t="s">
        <v>67</v>
      </c>
      <c r="C37" s="31">
        <f>D33</f>
        <v>44345</v>
      </c>
      <c r="D37" s="29">
        <f>C37+2</f>
        <v>44347</v>
      </c>
      <c r="E37" s="51"/>
      <c r="F37" s="1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7"/>
      <c r="AA37" s="27"/>
      <c r="AB37" s="27"/>
      <c r="AC37" s="28"/>
      <c r="AD37" s="28"/>
      <c r="AE37" s="28"/>
      <c r="AF37" s="28"/>
      <c r="AG37" s="28"/>
      <c r="AH37" s="28"/>
      <c r="AI37" s="28"/>
      <c r="AJ37" s="28"/>
      <c r="AK37" s="64"/>
      <c r="AL37" s="58"/>
      <c r="AM37" s="58"/>
      <c r="AN37" s="58"/>
      <c r="AO37" s="58"/>
      <c r="AP37" s="58"/>
      <c r="AQ37" s="58"/>
      <c r="AR37" s="38"/>
      <c r="AS37" s="38"/>
      <c r="AT37" s="38"/>
      <c r="AU37" s="38"/>
      <c r="AV37" s="38"/>
      <c r="AW37" s="38"/>
      <c r="AX37" s="38"/>
    </row>
    <row r="38" spans="1:50" s="16" customFormat="1" ht="21.95" customHeight="1" x14ac:dyDescent="0.25">
      <c r="B38" s="17" t="s">
        <v>68</v>
      </c>
      <c r="C38" s="31">
        <f t="shared" si="28"/>
        <v>44347</v>
      </c>
      <c r="D38" s="29">
        <f>C38+2</f>
        <v>44349</v>
      </c>
      <c r="E38" s="51"/>
      <c r="F38" s="17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7"/>
      <c r="AC38" s="27"/>
      <c r="AD38" s="27"/>
      <c r="AE38" s="28"/>
      <c r="AF38" s="28"/>
      <c r="AG38" s="28"/>
      <c r="AH38" s="28"/>
      <c r="AI38" s="28"/>
      <c r="AJ38" s="28"/>
      <c r="AK38" s="64"/>
      <c r="AL38" s="58"/>
      <c r="AM38" s="58"/>
      <c r="AN38" s="58"/>
      <c r="AO38" s="58"/>
      <c r="AP38" s="58"/>
      <c r="AQ38" s="58"/>
      <c r="AR38" s="38"/>
      <c r="AS38" s="38"/>
      <c r="AT38" s="38"/>
      <c r="AU38" s="38"/>
      <c r="AV38" s="38"/>
      <c r="AW38" s="38"/>
      <c r="AX38" s="38"/>
    </row>
    <row r="39" spans="1:50" s="16" customFormat="1" ht="21.95" customHeight="1" x14ac:dyDescent="0.25">
      <c r="B39" s="17" t="s">
        <v>44</v>
      </c>
      <c r="C39" s="31">
        <f>D38</f>
        <v>44349</v>
      </c>
      <c r="D39" s="29">
        <f>C39+2</f>
        <v>44351</v>
      </c>
      <c r="E39" s="24"/>
      <c r="F39" s="17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7"/>
      <c r="AE39" s="27"/>
      <c r="AF39" s="27"/>
      <c r="AG39" s="28"/>
      <c r="AH39" s="28"/>
      <c r="AI39" s="28"/>
      <c r="AJ39" s="28"/>
      <c r="AK39" s="64"/>
      <c r="AL39" s="58"/>
      <c r="AM39" s="58"/>
      <c r="AN39" s="58"/>
      <c r="AO39" s="58"/>
      <c r="AP39" s="58"/>
      <c r="AQ39" s="58"/>
      <c r="AR39" s="38"/>
      <c r="AS39" s="38"/>
      <c r="AT39" s="38"/>
      <c r="AU39" s="38"/>
      <c r="AV39" s="38"/>
      <c r="AW39" s="38"/>
      <c r="AX39" s="38"/>
    </row>
    <row r="40" spans="1:50" s="16" customFormat="1" ht="21.95" customHeight="1" x14ac:dyDescent="0.25">
      <c r="C40" s="33"/>
      <c r="D40" s="26"/>
      <c r="F40" s="43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58"/>
      <c r="AL40" s="58"/>
      <c r="AM40" s="58"/>
      <c r="AN40" s="58"/>
      <c r="AO40" s="58"/>
      <c r="AP40" s="58"/>
      <c r="AQ40" s="58"/>
      <c r="AR40" s="38"/>
      <c r="AS40" s="38"/>
      <c r="AT40" s="38"/>
      <c r="AU40" s="38"/>
      <c r="AV40" s="38"/>
      <c r="AW40" s="38"/>
      <c r="AX40" s="38"/>
    </row>
    <row r="41" spans="1:50" s="16" customFormat="1" ht="21.95" customHeight="1" x14ac:dyDescent="0.25">
      <c r="B41" s="15" t="s">
        <v>45</v>
      </c>
      <c r="C41" s="32"/>
      <c r="D41" s="30"/>
      <c r="E41" s="15"/>
      <c r="F41" s="52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58"/>
      <c r="AL41" s="58"/>
      <c r="AM41" s="58"/>
      <c r="AN41" s="58"/>
      <c r="AO41" s="58"/>
      <c r="AP41" s="58"/>
      <c r="AQ41" s="58"/>
      <c r="AR41" s="38"/>
      <c r="AS41" s="38"/>
      <c r="AT41" s="38"/>
      <c r="AU41" s="38"/>
      <c r="AV41" s="38"/>
      <c r="AW41" s="38"/>
      <c r="AX41" s="38"/>
    </row>
    <row r="42" spans="1:50" s="16" customFormat="1" ht="21.95" customHeight="1" x14ac:dyDescent="0.25">
      <c r="B42" s="17" t="s">
        <v>50</v>
      </c>
      <c r="C42" s="31">
        <v>44345</v>
      </c>
      <c r="D42" s="29">
        <f>C42+2</f>
        <v>44347</v>
      </c>
      <c r="E42" s="18"/>
      <c r="F42" s="17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7"/>
      <c r="AG42" s="27"/>
      <c r="AH42" s="27"/>
      <c r="AI42" s="28"/>
      <c r="AJ42" s="28"/>
      <c r="AK42" s="64"/>
      <c r="AL42" s="58"/>
      <c r="AM42" s="58"/>
      <c r="AN42" s="58"/>
      <c r="AO42" s="58"/>
      <c r="AP42" s="58"/>
      <c r="AQ42" s="58"/>
      <c r="AR42" s="38"/>
      <c r="AS42" s="38"/>
      <c r="AT42" s="38"/>
      <c r="AU42" s="38"/>
      <c r="AV42" s="38"/>
      <c r="AW42" s="38"/>
      <c r="AX42" s="38"/>
    </row>
    <row r="43" spans="1:50" s="16" customFormat="1" ht="21.75" customHeight="1" x14ac:dyDescent="0.25">
      <c r="C43" s="33"/>
      <c r="D43" s="26"/>
      <c r="F43" s="43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58"/>
      <c r="AL43" s="58"/>
      <c r="AM43" s="58"/>
      <c r="AN43" s="58"/>
      <c r="AO43" s="58"/>
      <c r="AP43" s="58"/>
      <c r="AQ43" s="58"/>
      <c r="AR43" s="38"/>
      <c r="AS43" s="38"/>
      <c r="AT43" s="38"/>
      <c r="AU43" s="38"/>
      <c r="AV43" s="38"/>
      <c r="AW43" s="38"/>
      <c r="AX43" s="38"/>
    </row>
    <row r="44" spans="1:50" s="16" customFormat="1" ht="21.75" customHeight="1" x14ac:dyDescent="0.25">
      <c r="B44" s="15" t="s">
        <v>46</v>
      </c>
      <c r="C44" s="32"/>
      <c r="D44" s="30"/>
      <c r="E44" s="15"/>
      <c r="F44" s="52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58"/>
      <c r="AL44" s="58"/>
      <c r="AM44" s="58"/>
      <c r="AN44" s="58"/>
      <c r="AO44" s="58"/>
      <c r="AP44" s="58"/>
      <c r="AQ44" s="58"/>
      <c r="AR44" s="38"/>
      <c r="AS44" s="38"/>
      <c r="AT44" s="38"/>
      <c r="AU44" s="38"/>
      <c r="AV44" s="38"/>
      <c r="AW44" s="38"/>
      <c r="AX44" s="38"/>
    </row>
    <row r="45" spans="1:50" s="16" customFormat="1" ht="21.75" customHeight="1" x14ac:dyDescent="0.25">
      <c r="B45" s="17" t="s">
        <v>69</v>
      </c>
      <c r="C45" s="31">
        <f>D21</f>
        <v>44353</v>
      </c>
      <c r="D45" s="29">
        <f>+C45+1</f>
        <v>44354</v>
      </c>
      <c r="E45" s="18"/>
      <c r="F45" s="1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7"/>
      <c r="AI45" s="27"/>
      <c r="AJ45" s="28"/>
      <c r="AK45" s="64"/>
      <c r="AL45" s="58"/>
      <c r="AM45" s="58"/>
      <c r="AN45" s="58"/>
      <c r="AO45" s="58"/>
      <c r="AP45" s="58"/>
      <c r="AQ45" s="58"/>
      <c r="AR45" s="38"/>
      <c r="AS45" s="38"/>
      <c r="AT45" s="38"/>
      <c r="AU45" s="38"/>
      <c r="AV45" s="38"/>
      <c r="AW45" s="38"/>
      <c r="AX45" s="38"/>
    </row>
    <row r="46" spans="1:50" s="16" customFormat="1" ht="21.75" customHeight="1" x14ac:dyDescent="0.25">
      <c r="B46" s="17" t="s">
        <v>47</v>
      </c>
      <c r="C46" s="31">
        <f>D45</f>
        <v>44354</v>
      </c>
      <c r="D46" s="29">
        <f t="shared" ref="D46:D47" si="29">+C46+1</f>
        <v>44355</v>
      </c>
      <c r="E46" s="18"/>
      <c r="F46" s="1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7"/>
      <c r="AJ46" s="27"/>
      <c r="AK46" s="64"/>
      <c r="AL46" s="58"/>
      <c r="AM46" s="58"/>
      <c r="AN46" s="58"/>
      <c r="AO46" s="58"/>
      <c r="AP46" s="58"/>
      <c r="AQ46" s="58"/>
      <c r="AR46" s="38"/>
      <c r="AS46" s="38"/>
      <c r="AT46" s="38"/>
      <c r="AU46" s="38"/>
      <c r="AV46" s="38"/>
      <c r="AW46" s="38"/>
      <c r="AX46" s="38"/>
    </row>
    <row r="47" spans="1:50" s="16" customFormat="1" ht="21.95" customHeight="1" x14ac:dyDescent="0.25">
      <c r="B47" s="17" t="s">
        <v>48</v>
      </c>
      <c r="C47" s="31">
        <f>D45</f>
        <v>44354</v>
      </c>
      <c r="D47" s="29">
        <f t="shared" si="29"/>
        <v>44355</v>
      </c>
      <c r="E47" s="18"/>
      <c r="F47" s="17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7"/>
      <c r="AJ47" s="27"/>
      <c r="AK47" s="64"/>
      <c r="AL47" s="58"/>
      <c r="AM47" s="58"/>
      <c r="AN47" s="58"/>
      <c r="AO47" s="58"/>
      <c r="AP47" s="58"/>
      <c r="AQ47" s="58"/>
      <c r="AR47" s="3"/>
      <c r="AS47" s="3"/>
      <c r="AT47" s="23"/>
      <c r="AU47" s="23"/>
      <c r="AV47" s="23"/>
      <c r="AW47" s="23"/>
      <c r="AX47" s="23"/>
    </row>
    <row r="48" spans="1:50" ht="22.5" customHeight="1" x14ac:dyDescent="0.25">
      <c r="A48" s="16"/>
      <c r="B48" s="16"/>
      <c r="C48" s="33"/>
      <c r="D48" s="26"/>
      <c r="E48" s="16"/>
      <c r="F48" s="1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C48" s="6"/>
      <c r="AD48" s="6"/>
      <c r="AF48" s="6"/>
      <c r="AG48" s="6"/>
    </row>
    <row r="49" spans="2:33" ht="22.5" customHeight="1" x14ac:dyDescent="0.25">
      <c r="B49" s="15" t="s">
        <v>27</v>
      </c>
      <c r="C49" s="15"/>
      <c r="D49" s="15"/>
      <c r="E49" s="16"/>
      <c r="F49" s="16"/>
      <c r="H49" s="6"/>
      <c r="I49" s="6"/>
      <c r="J49" s="6"/>
      <c r="K49" s="6"/>
      <c r="L49" s="6"/>
      <c r="M49" s="6"/>
      <c r="O49" s="6"/>
      <c r="P49" s="6"/>
      <c r="Q49" s="6"/>
      <c r="R49" s="6"/>
      <c r="S49" s="6"/>
      <c r="T49" s="6"/>
    </row>
    <row r="50" spans="2:33" ht="22.5" customHeight="1" x14ac:dyDescent="0.25">
      <c r="B50" s="27" t="s">
        <v>72</v>
      </c>
      <c r="C50" s="19" t="s">
        <v>28</v>
      </c>
      <c r="D50" s="19" t="s">
        <v>29</v>
      </c>
      <c r="E50" s="16"/>
      <c r="F50" s="16"/>
      <c r="H50" s="6"/>
      <c r="I50" s="6"/>
      <c r="J50" s="6"/>
      <c r="K50" s="6"/>
      <c r="L50" s="6"/>
      <c r="M50" s="6"/>
      <c r="O50" s="6"/>
      <c r="P50" s="6"/>
      <c r="Q50" s="6"/>
      <c r="R50" s="6"/>
      <c r="S50" s="6"/>
      <c r="T50" s="6"/>
    </row>
    <row r="51" spans="2:33" ht="22.5" customHeight="1" x14ac:dyDescent="0.25">
      <c r="B51" s="17" t="str">
        <f>B23</f>
        <v>OBRA CIVIL</v>
      </c>
      <c r="C51" s="20">
        <v>0.35</v>
      </c>
      <c r="D51" s="20">
        <v>0</v>
      </c>
      <c r="E51" s="16"/>
      <c r="F51" s="16"/>
    </row>
    <row r="52" spans="2:33" ht="22.5" customHeight="1" x14ac:dyDescent="0.25">
      <c r="B52" s="17" t="str">
        <f>B29</f>
        <v>TRABAJOS BTS EN PISO</v>
      </c>
      <c r="C52" s="20">
        <v>0.35</v>
      </c>
      <c r="D52" s="20">
        <v>0</v>
      </c>
      <c r="E52" s="16"/>
      <c r="F52" s="16"/>
    </row>
    <row r="53" spans="2:33" ht="22.5" customHeight="1" x14ac:dyDescent="0.25">
      <c r="B53" s="17" t="str">
        <f>B41</f>
        <v>TRABAJOS BTS EN ALTURA</v>
      </c>
      <c r="C53" s="20">
        <v>0.2</v>
      </c>
      <c r="D53" s="20">
        <v>0</v>
      </c>
      <c r="E53" s="16"/>
      <c r="F53" s="16"/>
    </row>
    <row r="54" spans="2:33" ht="18" x14ac:dyDescent="0.25">
      <c r="B54" s="17" t="str">
        <f>B44</f>
        <v>LIMPIEZA Y ENTREGA</v>
      </c>
      <c r="C54" s="20">
        <v>0.1</v>
      </c>
      <c r="D54" s="20">
        <v>0</v>
      </c>
      <c r="E54" s="16"/>
      <c r="F54" s="16"/>
    </row>
    <row r="55" spans="2:33" ht="57" customHeight="1" x14ac:dyDescent="0.25">
      <c r="E55" s="16"/>
      <c r="F55" s="1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C55" s="6"/>
      <c r="AD55" s="6"/>
      <c r="AF55" s="6"/>
      <c r="AG55" s="6"/>
    </row>
    <row r="56" spans="2:33" ht="33" x14ac:dyDescent="0.25">
      <c r="B56" s="15" t="s">
        <v>27</v>
      </c>
      <c r="C56" s="21">
        <f>SUM(C51:C55)</f>
        <v>0.99999999999999989</v>
      </c>
      <c r="D56" s="22">
        <f>SUM(D51:D55)</f>
        <v>0</v>
      </c>
      <c r="E56" s="16"/>
    </row>
  </sheetData>
  <mergeCells count="21">
    <mergeCell ref="B8:B12"/>
    <mergeCell ref="C8:C12"/>
    <mergeCell ref="D8:D12"/>
    <mergeCell ref="E8:E12"/>
    <mergeCell ref="F8:F12"/>
    <mergeCell ref="N2:R2"/>
    <mergeCell ref="C3:D3"/>
    <mergeCell ref="N3:R3"/>
    <mergeCell ref="C2:D2"/>
    <mergeCell ref="N4:R4"/>
    <mergeCell ref="C6:D6"/>
    <mergeCell ref="N6:R6"/>
    <mergeCell ref="H8:N8"/>
    <mergeCell ref="O8:U8"/>
    <mergeCell ref="C5:D5"/>
    <mergeCell ref="AC8:AJ8"/>
    <mergeCell ref="T4:W4"/>
    <mergeCell ref="N5:R5"/>
    <mergeCell ref="V8:AB8"/>
    <mergeCell ref="AC9:AJ9"/>
    <mergeCell ref="G9:AB9"/>
  </mergeCells>
  <phoneticPr fontId="35" type="noConversion"/>
  <pageMargins left="0.25" right="0.25" top="0.75" bottom="0.75" header="0.3" footer="0.3"/>
  <pageSetup paperSize="3" scale="4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0"/>
  <sheetViews>
    <sheetView workbookViewId="0">
      <selection activeCell="E18" sqref="E18"/>
    </sheetView>
  </sheetViews>
  <sheetFormatPr baseColWidth="10" defaultColWidth="9.140625" defaultRowHeight="15" x14ac:dyDescent="0.25"/>
  <sheetData>
    <row r="2" spans="2:2" x14ac:dyDescent="0.25">
      <c r="B2" t="s">
        <v>31</v>
      </c>
    </row>
    <row r="60" spans="1:1" x14ac:dyDescent="0.25">
      <c r="A60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PROGRAMA DE OBRA</vt:lpstr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armando.sosa</dc:creator>
  <cp:lastModifiedBy>PC8</cp:lastModifiedBy>
  <cp:lastPrinted>2020-10-31T00:12:35Z</cp:lastPrinted>
  <dcterms:created xsi:type="dcterms:W3CDTF">2011-08-10T03:01:19Z</dcterms:created>
  <dcterms:modified xsi:type="dcterms:W3CDTF">2021-05-11T15:46:43Z</dcterms:modified>
</cp:coreProperties>
</file>