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stalacion de Redes\Proyectos\Bibleotec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94" i="1" l="1"/>
  <c r="N44" i="1" l="1"/>
  <c r="N22" i="1"/>
  <c r="N87" i="1" l="1"/>
  <c r="N78" i="1"/>
  <c r="N63" i="1"/>
  <c r="N49" i="1" l="1"/>
  <c r="N39" i="1"/>
  <c r="N34" i="1"/>
  <c r="N97" i="1" l="1"/>
  <c r="N100" i="1" s="1"/>
</calcChain>
</file>

<file path=xl/sharedStrings.xml><?xml version="1.0" encoding="utf-8"?>
<sst xmlns="http://schemas.openxmlformats.org/spreadsheetml/2006/main" count="19" uniqueCount="18">
  <si>
    <t>Numero</t>
  </si>
  <si>
    <t>Descripción</t>
  </si>
  <si>
    <t>Cantidad</t>
  </si>
  <si>
    <t>Precio Unitario</t>
  </si>
  <si>
    <t>Total</t>
  </si>
  <si>
    <r>
      <t>Red
•</t>
    </r>
    <r>
      <rPr>
        <sz val="11"/>
        <color theme="1"/>
        <rFont val="Calibri"/>
        <family val="2"/>
        <scheme val="minor"/>
      </rPr>
      <t xml:space="preserve"> Internet: Mega cable 100Mbps 
• Switch: L2 Gigabit 24 puertos Jet Stream con 4 Ranuras SFT </t>
    </r>
    <r>
      <rPr>
        <b/>
        <i/>
        <sz val="11"/>
        <color theme="1"/>
        <rFont val="Calibri"/>
        <family val="2"/>
        <scheme val="minor"/>
      </rPr>
      <t xml:space="preserve">
</t>
    </r>
  </si>
  <si>
    <t>SubTotal</t>
  </si>
  <si>
    <t>I.V.A</t>
  </si>
  <si>
    <r>
      <rPr>
        <b/>
        <i/>
        <sz val="11"/>
        <color theme="1"/>
        <rFont val="Calibri"/>
        <family val="2"/>
        <scheme val="minor"/>
      </rPr>
      <t>BARRA  INTERACTIVA INALÁMBRICA   MIMIO</t>
    </r>
    <r>
      <rPr>
        <sz val="11"/>
        <color theme="1"/>
        <rFont val="Calibri"/>
        <family val="2"/>
        <scheme val="minor"/>
      </rPr>
      <t xml:space="preserve">
• Inalámbrica  y  USB
• Convierte la imagen de unproyector en un área interactiva
• Puede colocarse en forma Vertical u Horizontal. 
• Función "TouchScreen"  
• Para juntas interactivas y  salones de clase
• Superficie de trabajo hasta 2.44 x 1.83 m (120" diag)
• Incluye pluma, cable y software
</t>
    </r>
  </si>
  <si>
    <r>
      <rPr>
        <b/>
        <i/>
        <sz val="11"/>
        <color theme="1"/>
        <rFont val="Calibri"/>
        <family val="2"/>
        <scheme val="minor"/>
      </rPr>
      <t>PROYECTOR EPSON  BrightLink  536wi</t>
    </r>
    <r>
      <rPr>
        <sz val="11"/>
        <color theme="1"/>
        <rFont val="Calibri"/>
        <family val="2"/>
        <scheme val="minor"/>
      </rPr>
      <t xml:space="preserve">
• Proyector de tiro corto con Pizarrón Virtual Interactivo Integrado  (2en1)
• Puede usarse con un pizarrón (no incluido) o sobre la pared
• Controle su Presentación  y Haga Anotaciones Virtuales.
• Imagen de 100" a 1.24 m
• Brillo:  3,400 lúmenes
• Resolución: 1280 x 800 WXGA
• Formato WideScreen  16:10
• Incluye Pluma Electrónica, cableUSB y software
• Puerto de red para proyección y control.
</t>
    </r>
  </si>
  <si>
    <r>
      <t xml:space="preserve">PIZARRON ELECTRÓNICO PANASONIC UB-5310C   
• </t>
    </r>
    <r>
      <rPr>
        <i/>
        <sz val="11"/>
        <color theme="1"/>
        <rFont val="Calibri"/>
        <family val="2"/>
        <scheme val="minor"/>
      </rPr>
      <t xml:space="preserve">Imprime y guarda lo que se escriba en el pizarrón
• 2 caras
• Incluye  IMPRESORA de papel TÉRMICO
• Medidas  127 x 90 cm (61")
• Peso: 23 Kg
• No requiere computadora
• Incluye Interfase y Software
• No es Interactivo
• Se entrega desarmado
</t>
    </r>
  </si>
  <si>
    <t xml:space="preserve">Este presupuesto esta atado al cambio del dólar </t>
  </si>
  <si>
    <t>Presupuesto de Ncomputing</t>
  </si>
  <si>
    <r>
      <rPr>
        <b/>
        <i/>
        <sz val="11"/>
        <color theme="1"/>
        <rFont val="Calibri"/>
        <family val="2"/>
        <scheme val="minor"/>
      </rPr>
      <t xml:space="preserve">Computadora Servidor
</t>
    </r>
    <r>
      <rPr>
        <b/>
        <sz val="11"/>
        <color theme="1"/>
        <rFont val="Calibri"/>
        <family val="2"/>
        <scheme val="minor"/>
      </rPr>
      <t>o Hardware</t>
    </r>
    <r>
      <rPr>
        <sz val="11"/>
        <color theme="1"/>
        <rFont val="Calibri"/>
        <family val="2"/>
        <scheme val="minor"/>
      </rPr>
      <t xml:space="preserve">
• Procesador: Intel Xeon E7-8850 v2, 24Mb Cache, 2.8Ghz, 12 Nucleos
• RAM: 8 Kingston DDR 4 L-1600 8 GB
• Tarjeta Madre: Intel Server Board S2600Gz
• Disco Duro: 2 SSD 1TB , 1SSD 100GB 
• Gabinete Bartlehawk
• Monitor Element 19” Led HD 720p 60Hz
• Enfriamiento Xcase 
• Gabinete Acteck Akron ATX Puente 500W 
• Regulador 15b Microbolt 1200w Sola Basic
</t>
    </r>
    <r>
      <rPr>
        <b/>
        <sz val="11"/>
        <color theme="1"/>
        <rFont val="Calibri"/>
        <family val="2"/>
        <scheme val="minor"/>
      </rPr>
      <t>o Software</t>
    </r>
    <r>
      <rPr>
        <sz val="11"/>
        <color theme="1"/>
        <rFont val="Calibri"/>
        <family val="2"/>
        <scheme val="minor"/>
      </rPr>
      <t xml:space="preserve">
• Office 360
• Windows Server
• AVG Antivirus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</si>
  <si>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i/>
        <sz val="11"/>
        <color theme="1"/>
        <rFont val="Calibri"/>
        <family val="2"/>
        <scheme val="minor"/>
      </rPr>
      <t>NComputing L300</t>
    </r>
    <r>
      <rPr>
        <sz val="11"/>
        <color theme="1"/>
        <rFont val="Calibri"/>
        <family val="2"/>
        <scheme val="minor"/>
      </rPr>
      <t xml:space="preserve">
• (2) USB 2,0 remoto
• Micrófono
• Auricular
• Teclado
• Mouse
• 10/100BASE-T Ethernet
• Monitor VGA
• Entrada 12 V CC
• Botón de encendido
</t>
    </r>
  </si>
  <si>
    <r>
      <rPr>
        <b/>
        <i/>
        <sz val="11"/>
        <color theme="1"/>
        <rFont val="Calibri"/>
        <family val="2"/>
        <scheme val="minor"/>
      </rPr>
      <t>Cableado</t>
    </r>
    <r>
      <rPr>
        <sz val="11"/>
        <color theme="1"/>
        <rFont val="Calibri"/>
        <family val="2"/>
        <scheme val="minor"/>
      </rPr>
      <t xml:space="preserve">
• Cable VGA
• Cable UTP Categoría 5 
• Conectores RJ-45
</t>
    </r>
  </si>
  <si>
    <r>
      <t xml:space="preserve">Complementos del Pc
</t>
    </r>
    <r>
      <rPr>
        <i/>
        <sz val="11"/>
        <color theme="1"/>
        <rFont val="Calibri"/>
        <family val="2"/>
        <scheme val="minor"/>
      </rPr>
      <t>• Teclado y Ratón Multimedia USB
• Monitor Element 19” Led HD 720p 60Hz</t>
    </r>
    <r>
      <rPr>
        <b/>
        <i/>
        <sz val="11"/>
        <color theme="1"/>
        <rFont val="Calibri"/>
        <family val="2"/>
        <scheme val="minor"/>
      </rPr>
      <t xml:space="preserve">
</t>
    </r>
  </si>
  <si>
    <r>
      <rPr>
        <b/>
        <i/>
        <sz val="11"/>
        <color theme="1"/>
        <rFont val="Calibri"/>
        <family val="2"/>
        <scheme val="minor"/>
      </rPr>
      <t>Mano de Obra</t>
    </r>
    <r>
      <rPr>
        <sz val="11"/>
        <color theme="1"/>
        <rFont val="Calibri"/>
        <family val="2"/>
        <scheme val="minor"/>
      </rPr>
      <t xml:space="preserve">
• Armado de Ncomputin y Servidor
• Configuración de Ncomputing y Servidor
• Armado de Cables
• Configuración de la Red
• Configuración de los Componentes Extras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</si>
</sst>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left" vertical="center" wrapText="1"/>
    </xf>
    <xf numFmtId="0" fontId="0" fillId="7" borderId="10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3" fontId="9" fillId="7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center" vertical="center" wrapText="1"/>
    </xf>
    <xf numFmtId="3" fontId="9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FF2F2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2"/>
  <sheetViews>
    <sheetView tabSelected="1" topLeftCell="A91" workbookViewId="0">
      <selection activeCell="D22" sqref="D22:I33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27" t="s">
        <v>12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5" ht="15.75" thickBo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ht="15.75" thickBo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2:15" ht="15.75" thickBot="1" x14ac:dyDescent="0.3">
      <c r="B5" s="26" t="s">
        <v>0</v>
      </c>
      <c r="C5" s="26"/>
      <c r="D5" s="26" t="s">
        <v>1</v>
      </c>
      <c r="E5" s="26"/>
      <c r="F5" s="26"/>
      <c r="G5" s="26"/>
      <c r="H5" s="26"/>
      <c r="I5" s="26"/>
      <c r="J5" s="26" t="s">
        <v>2</v>
      </c>
      <c r="K5" s="26"/>
      <c r="L5" s="26" t="s">
        <v>3</v>
      </c>
      <c r="M5" s="26"/>
      <c r="N5" s="26" t="s">
        <v>4</v>
      </c>
      <c r="O5" s="26"/>
    </row>
    <row r="6" spans="2:15" ht="15.75" thickBot="1" x14ac:dyDescent="0.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2:15" ht="15.75" thickBot="1" x14ac:dyDescent="0.3">
      <c r="B7" s="31">
        <v>1</v>
      </c>
      <c r="C7" s="31"/>
      <c r="D7" s="28" t="s">
        <v>13</v>
      </c>
      <c r="E7" s="28"/>
      <c r="F7" s="28"/>
      <c r="G7" s="28"/>
      <c r="H7" s="28"/>
      <c r="I7" s="28"/>
      <c r="J7" s="29">
        <v>1</v>
      </c>
      <c r="K7" s="29"/>
      <c r="L7" s="30">
        <v>76888</v>
      </c>
      <c r="M7" s="29"/>
      <c r="N7" s="30">
        <f>J7*L7</f>
        <v>76888</v>
      </c>
      <c r="O7" s="29"/>
    </row>
    <row r="8" spans="2:15" ht="15.75" thickBot="1" x14ac:dyDescent="0.3">
      <c r="B8" s="31"/>
      <c r="C8" s="31"/>
      <c r="D8" s="28"/>
      <c r="E8" s="28"/>
      <c r="F8" s="28"/>
      <c r="G8" s="28"/>
      <c r="H8" s="28"/>
      <c r="I8" s="28"/>
      <c r="J8" s="29"/>
      <c r="K8" s="29"/>
      <c r="L8" s="29"/>
      <c r="M8" s="29"/>
      <c r="N8" s="29"/>
      <c r="O8" s="29"/>
    </row>
    <row r="9" spans="2:15" ht="15.75" thickBot="1" x14ac:dyDescent="0.3">
      <c r="B9" s="31"/>
      <c r="C9" s="31"/>
      <c r="D9" s="28"/>
      <c r="E9" s="28"/>
      <c r="F9" s="28"/>
      <c r="G9" s="28"/>
      <c r="H9" s="28"/>
      <c r="I9" s="28"/>
      <c r="J9" s="29"/>
      <c r="K9" s="29"/>
      <c r="L9" s="29"/>
      <c r="M9" s="29"/>
      <c r="N9" s="29"/>
      <c r="O9" s="29"/>
    </row>
    <row r="10" spans="2:15" ht="15.75" thickBot="1" x14ac:dyDescent="0.3">
      <c r="B10" s="31"/>
      <c r="C10" s="31"/>
      <c r="D10" s="28"/>
      <c r="E10" s="28"/>
      <c r="F10" s="28"/>
      <c r="G10" s="28"/>
      <c r="H10" s="28"/>
      <c r="I10" s="28"/>
      <c r="J10" s="29"/>
      <c r="K10" s="29"/>
      <c r="L10" s="29"/>
      <c r="M10" s="29"/>
      <c r="N10" s="29"/>
      <c r="O10" s="29"/>
    </row>
    <row r="11" spans="2:15" ht="15.75" thickBot="1" x14ac:dyDescent="0.3">
      <c r="B11" s="31"/>
      <c r="C11" s="31"/>
      <c r="D11" s="28"/>
      <c r="E11" s="28"/>
      <c r="F11" s="28"/>
      <c r="G11" s="28"/>
      <c r="H11" s="28"/>
      <c r="I11" s="28"/>
      <c r="J11" s="29"/>
      <c r="K11" s="29"/>
      <c r="L11" s="29"/>
      <c r="M11" s="29"/>
      <c r="N11" s="29"/>
      <c r="O11" s="29"/>
    </row>
    <row r="12" spans="2:15" ht="15.75" thickBot="1" x14ac:dyDescent="0.3">
      <c r="B12" s="31"/>
      <c r="C12" s="31"/>
      <c r="D12" s="28"/>
      <c r="E12" s="28"/>
      <c r="F12" s="28"/>
      <c r="G12" s="28"/>
      <c r="H12" s="28"/>
      <c r="I12" s="28"/>
      <c r="J12" s="29"/>
      <c r="K12" s="29"/>
      <c r="L12" s="29"/>
      <c r="M12" s="29"/>
      <c r="N12" s="29"/>
      <c r="O12" s="29"/>
    </row>
    <row r="13" spans="2:15" ht="15.75" thickBot="1" x14ac:dyDescent="0.3">
      <c r="B13" s="31"/>
      <c r="C13" s="31"/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</row>
    <row r="14" spans="2:15" ht="15.75" thickBot="1" x14ac:dyDescent="0.3">
      <c r="B14" s="31"/>
      <c r="C14" s="31"/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</row>
    <row r="15" spans="2:15" ht="15.75" thickBot="1" x14ac:dyDescent="0.3">
      <c r="B15" s="31"/>
      <c r="C15" s="31"/>
      <c r="D15" s="28"/>
      <c r="E15" s="28"/>
      <c r="F15" s="28"/>
      <c r="G15" s="28"/>
      <c r="H15" s="28"/>
      <c r="I15" s="28"/>
      <c r="J15" s="29"/>
      <c r="K15" s="29"/>
      <c r="L15" s="29"/>
      <c r="M15" s="29"/>
      <c r="N15" s="29"/>
      <c r="O15" s="29"/>
    </row>
    <row r="16" spans="2:15" ht="15.75" thickBot="1" x14ac:dyDescent="0.3">
      <c r="B16" s="31"/>
      <c r="C16" s="31"/>
      <c r="D16" s="28"/>
      <c r="E16" s="28"/>
      <c r="F16" s="28"/>
      <c r="G16" s="28"/>
      <c r="H16" s="28"/>
      <c r="I16" s="28"/>
      <c r="J16" s="29"/>
      <c r="K16" s="29"/>
      <c r="L16" s="29"/>
      <c r="M16" s="29"/>
      <c r="N16" s="29"/>
      <c r="O16" s="29"/>
    </row>
    <row r="17" spans="2:15" ht="15.75" thickBot="1" x14ac:dyDescent="0.3">
      <c r="B17" s="31"/>
      <c r="C17" s="31"/>
      <c r="D17" s="28"/>
      <c r="E17" s="28"/>
      <c r="F17" s="28"/>
      <c r="G17" s="28"/>
      <c r="H17" s="28"/>
      <c r="I17" s="28"/>
      <c r="J17" s="29"/>
      <c r="K17" s="29"/>
      <c r="L17" s="29"/>
      <c r="M17" s="29"/>
      <c r="N17" s="29"/>
      <c r="O17" s="29"/>
    </row>
    <row r="18" spans="2:15" ht="15.75" thickBot="1" x14ac:dyDescent="0.3">
      <c r="B18" s="31"/>
      <c r="C18" s="31"/>
      <c r="D18" s="28"/>
      <c r="E18" s="28"/>
      <c r="F18" s="28"/>
      <c r="G18" s="28"/>
      <c r="H18" s="28"/>
      <c r="I18" s="28"/>
      <c r="J18" s="29"/>
      <c r="K18" s="29"/>
      <c r="L18" s="29"/>
      <c r="M18" s="29"/>
      <c r="N18" s="29"/>
      <c r="O18" s="29"/>
    </row>
    <row r="19" spans="2:15" ht="15.75" thickBot="1" x14ac:dyDescent="0.3">
      <c r="B19" s="31"/>
      <c r="C19" s="31"/>
      <c r="D19" s="28"/>
      <c r="E19" s="28"/>
      <c r="F19" s="28"/>
      <c r="G19" s="28"/>
      <c r="H19" s="28"/>
      <c r="I19" s="28"/>
      <c r="J19" s="29"/>
      <c r="K19" s="29"/>
      <c r="L19" s="29"/>
      <c r="M19" s="29"/>
      <c r="N19" s="29"/>
      <c r="O19" s="29"/>
    </row>
    <row r="20" spans="2:15" ht="15.75" thickBot="1" x14ac:dyDescent="0.3">
      <c r="B20" s="31"/>
      <c r="C20" s="31"/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</row>
    <row r="21" spans="2:15" ht="15.75" thickBot="1" x14ac:dyDescent="0.3">
      <c r="B21" s="31"/>
      <c r="C21" s="31"/>
      <c r="D21" s="28"/>
      <c r="E21" s="28"/>
      <c r="F21" s="28"/>
      <c r="G21" s="28"/>
      <c r="H21" s="28"/>
      <c r="I21" s="28"/>
      <c r="J21" s="29"/>
      <c r="K21" s="29"/>
      <c r="L21" s="29"/>
      <c r="M21" s="29"/>
      <c r="N21" s="29"/>
      <c r="O21" s="29"/>
    </row>
    <row r="22" spans="2:15" ht="15.75" customHeight="1" x14ac:dyDescent="0.25">
      <c r="B22" s="8">
        <v>2</v>
      </c>
      <c r="C22" s="8"/>
      <c r="D22" s="5" t="s">
        <v>14</v>
      </c>
      <c r="E22" s="5"/>
      <c r="F22" s="5"/>
      <c r="G22" s="5"/>
      <c r="H22" s="5"/>
      <c r="I22" s="5"/>
      <c r="J22" s="11">
        <v>16</v>
      </c>
      <c r="K22" s="11"/>
      <c r="L22" s="11">
        <v>2500</v>
      </c>
      <c r="M22" s="11"/>
      <c r="N22" s="11">
        <f>J22*L22</f>
        <v>40000</v>
      </c>
      <c r="O22" s="11"/>
    </row>
    <row r="23" spans="2:15" ht="15.75" customHeight="1" x14ac:dyDescent="0.25">
      <c r="B23" s="9"/>
      <c r="C23" s="9"/>
      <c r="D23" s="6"/>
      <c r="E23" s="6"/>
      <c r="F23" s="6"/>
      <c r="G23" s="6"/>
      <c r="H23" s="6"/>
      <c r="I23" s="6"/>
      <c r="J23" s="12"/>
      <c r="K23" s="12"/>
      <c r="L23" s="12"/>
      <c r="M23" s="12"/>
      <c r="N23" s="12"/>
      <c r="O23" s="12"/>
    </row>
    <row r="24" spans="2:15" ht="15.75" customHeight="1" x14ac:dyDescent="0.25">
      <c r="B24" s="9"/>
      <c r="C24" s="9"/>
      <c r="D24" s="6"/>
      <c r="E24" s="6"/>
      <c r="F24" s="6"/>
      <c r="G24" s="6"/>
      <c r="H24" s="6"/>
      <c r="I24" s="6"/>
      <c r="J24" s="12"/>
      <c r="K24" s="12"/>
      <c r="L24" s="12"/>
      <c r="M24" s="12"/>
      <c r="N24" s="12"/>
      <c r="O24" s="12"/>
    </row>
    <row r="25" spans="2:15" ht="15.75" customHeight="1" x14ac:dyDescent="0.25">
      <c r="B25" s="9"/>
      <c r="C25" s="9"/>
      <c r="D25" s="6"/>
      <c r="E25" s="6"/>
      <c r="F25" s="6"/>
      <c r="G25" s="6"/>
      <c r="H25" s="6"/>
      <c r="I25" s="6"/>
      <c r="J25" s="12"/>
      <c r="K25" s="12"/>
      <c r="L25" s="12"/>
      <c r="M25" s="12"/>
      <c r="N25" s="12"/>
      <c r="O25" s="12"/>
    </row>
    <row r="26" spans="2:15" ht="15.75" customHeight="1" x14ac:dyDescent="0.25">
      <c r="B26" s="9"/>
      <c r="C26" s="9"/>
      <c r="D26" s="6"/>
      <c r="E26" s="6"/>
      <c r="F26" s="6"/>
      <c r="G26" s="6"/>
      <c r="H26" s="6"/>
      <c r="I26" s="6"/>
      <c r="J26" s="12"/>
      <c r="K26" s="12"/>
      <c r="L26" s="12"/>
      <c r="M26" s="12"/>
      <c r="N26" s="12"/>
      <c r="O26" s="12"/>
    </row>
    <row r="27" spans="2:15" x14ac:dyDescent="0.25">
      <c r="B27" s="9"/>
      <c r="C27" s="9"/>
      <c r="D27" s="6"/>
      <c r="E27" s="6"/>
      <c r="F27" s="6"/>
      <c r="G27" s="6"/>
      <c r="H27" s="6"/>
      <c r="I27" s="6"/>
      <c r="J27" s="12"/>
      <c r="K27" s="12"/>
      <c r="L27" s="12"/>
      <c r="M27" s="12"/>
      <c r="N27" s="12"/>
      <c r="O27" s="12"/>
    </row>
    <row r="28" spans="2:15" x14ac:dyDescent="0.25">
      <c r="B28" s="9"/>
      <c r="C28" s="9"/>
      <c r="D28" s="6"/>
      <c r="E28" s="6"/>
      <c r="F28" s="6"/>
      <c r="G28" s="6"/>
      <c r="H28" s="6"/>
      <c r="I28" s="6"/>
      <c r="J28" s="12"/>
      <c r="K28" s="12"/>
      <c r="L28" s="12"/>
      <c r="M28" s="12"/>
      <c r="N28" s="12"/>
      <c r="O28" s="12"/>
    </row>
    <row r="29" spans="2:15" x14ac:dyDescent="0.25">
      <c r="B29" s="9"/>
      <c r="C29" s="9"/>
      <c r="D29" s="6"/>
      <c r="E29" s="6"/>
      <c r="F29" s="6"/>
      <c r="G29" s="6"/>
      <c r="H29" s="6"/>
      <c r="I29" s="6"/>
      <c r="J29" s="12"/>
      <c r="K29" s="12"/>
      <c r="L29" s="12"/>
      <c r="M29" s="12"/>
      <c r="N29" s="12"/>
      <c r="O29" s="12"/>
    </row>
    <row r="30" spans="2:15" x14ac:dyDescent="0.25">
      <c r="B30" s="9"/>
      <c r="C30" s="9"/>
      <c r="D30" s="6"/>
      <c r="E30" s="6"/>
      <c r="F30" s="6"/>
      <c r="G30" s="6"/>
      <c r="H30" s="6"/>
      <c r="I30" s="6"/>
      <c r="J30" s="12"/>
      <c r="K30" s="12"/>
      <c r="L30" s="12"/>
      <c r="M30" s="12"/>
      <c r="N30" s="12"/>
      <c r="O30" s="12"/>
    </row>
    <row r="31" spans="2:15" x14ac:dyDescent="0.25">
      <c r="B31" s="9"/>
      <c r="C31" s="9"/>
      <c r="D31" s="6"/>
      <c r="E31" s="6"/>
      <c r="F31" s="6"/>
      <c r="G31" s="6"/>
      <c r="H31" s="6"/>
      <c r="I31" s="6"/>
      <c r="J31" s="12"/>
      <c r="K31" s="12"/>
      <c r="L31" s="12"/>
      <c r="M31" s="12"/>
      <c r="N31" s="12"/>
      <c r="O31" s="12"/>
    </row>
    <row r="32" spans="2:15" ht="15" customHeight="1" x14ac:dyDescent="0.25">
      <c r="B32" s="9"/>
      <c r="C32" s="9"/>
      <c r="D32" s="6"/>
      <c r="E32" s="6"/>
      <c r="F32" s="6"/>
      <c r="G32" s="6"/>
      <c r="H32" s="6"/>
      <c r="I32" s="6"/>
      <c r="J32" s="12"/>
      <c r="K32" s="12"/>
      <c r="L32" s="12"/>
      <c r="M32" s="12"/>
      <c r="N32" s="12"/>
      <c r="O32" s="12"/>
    </row>
    <row r="33" spans="2:15" ht="15" customHeight="1" thickBot="1" x14ac:dyDescent="0.3">
      <c r="B33" s="10"/>
      <c r="C33" s="10"/>
      <c r="D33" s="7"/>
      <c r="E33" s="7"/>
      <c r="F33" s="7"/>
      <c r="G33" s="7"/>
      <c r="H33" s="7"/>
      <c r="I33" s="7"/>
      <c r="J33" s="13"/>
      <c r="K33" s="13"/>
      <c r="L33" s="13"/>
      <c r="M33" s="13"/>
      <c r="N33" s="13"/>
      <c r="O33" s="13"/>
    </row>
    <row r="34" spans="2:15" ht="15" customHeight="1" thickBot="1" x14ac:dyDescent="0.3">
      <c r="B34" s="1">
        <v>3</v>
      </c>
      <c r="C34" s="1"/>
      <c r="D34" s="38" t="s">
        <v>15</v>
      </c>
      <c r="E34" s="3"/>
      <c r="F34" s="3"/>
      <c r="G34" s="3"/>
      <c r="H34" s="3"/>
      <c r="I34" s="3"/>
      <c r="J34" s="4">
        <v>75</v>
      </c>
      <c r="K34" s="4"/>
      <c r="L34" s="4">
        <v>37</v>
      </c>
      <c r="M34" s="4"/>
      <c r="N34" s="4">
        <f>J34*L34</f>
        <v>2775</v>
      </c>
      <c r="O34" s="4"/>
    </row>
    <row r="35" spans="2:15" ht="15" customHeight="1" thickBot="1" x14ac:dyDescent="0.3">
      <c r="B35" s="1"/>
      <c r="C35" s="1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</row>
    <row r="36" spans="2:15" ht="15" customHeight="1" thickBot="1" x14ac:dyDescent="0.3">
      <c r="B36" s="1"/>
      <c r="C36" s="1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</row>
    <row r="37" spans="2:15" ht="15" customHeight="1" thickBot="1" x14ac:dyDescent="0.3">
      <c r="B37" s="1"/>
      <c r="C37" s="1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</row>
    <row r="38" spans="2:15" ht="15" customHeight="1" thickBot="1" x14ac:dyDescent="0.3">
      <c r="B38" s="1"/>
      <c r="C38" s="1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</row>
    <row r="39" spans="2:15" ht="15" customHeight="1" thickBot="1" x14ac:dyDescent="0.3">
      <c r="B39" s="1">
        <v>4</v>
      </c>
      <c r="C39" s="1"/>
      <c r="D39" s="2" t="s">
        <v>5</v>
      </c>
      <c r="E39" s="3"/>
      <c r="F39" s="3"/>
      <c r="G39" s="3"/>
      <c r="H39" s="3"/>
      <c r="I39" s="3"/>
      <c r="J39" s="4">
        <v>1</v>
      </c>
      <c r="K39" s="4"/>
      <c r="L39" s="4">
        <v>38152</v>
      </c>
      <c r="M39" s="4"/>
      <c r="N39" s="4">
        <f>J39*L39</f>
        <v>38152</v>
      </c>
      <c r="O39" s="4"/>
    </row>
    <row r="40" spans="2:15" ht="15" customHeight="1" thickBot="1" x14ac:dyDescent="0.3">
      <c r="B40" s="1"/>
      <c r="C40" s="1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</row>
    <row r="41" spans="2:15" ht="15" customHeight="1" thickBot="1" x14ac:dyDescent="0.3">
      <c r="B41" s="1"/>
      <c r="C41" s="1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</row>
    <row r="42" spans="2:15" ht="15" customHeight="1" thickBot="1" x14ac:dyDescent="0.3">
      <c r="B42" s="1"/>
      <c r="C42" s="1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</row>
    <row r="43" spans="2:15" ht="15" customHeight="1" thickBot="1" x14ac:dyDescent="0.3">
      <c r="B43" s="1"/>
      <c r="C43" s="1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</row>
    <row r="44" spans="2:15" ht="15" customHeight="1" thickBot="1" x14ac:dyDescent="0.3">
      <c r="B44" s="1">
        <v>5</v>
      </c>
      <c r="C44" s="1"/>
      <c r="D44" s="2" t="s">
        <v>16</v>
      </c>
      <c r="E44" s="3"/>
      <c r="F44" s="3"/>
      <c r="G44" s="3"/>
      <c r="H44" s="3"/>
      <c r="I44" s="3"/>
      <c r="J44" s="4">
        <v>16</v>
      </c>
      <c r="K44" s="4"/>
      <c r="L44" s="4">
        <v>1124</v>
      </c>
      <c r="M44" s="4"/>
      <c r="N44" s="4">
        <f>J44*L44</f>
        <v>17984</v>
      </c>
      <c r="O44" s="4"/>
    </row>
    <row r="45" spans="2:15" ht="15" customHeight="1" thickBot="1" x14ac:dyDescent="0.3">
      <c r="B45" s="1"/>
      <c r="C45" s="1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</row>
    <row r="46" spans="2:15" ht="15" customHeight="1" thickBot="1" x14ac:dyDescent="0.3">
      <c r="B46" s="1"/>
      <c r="C46" s="1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</row>
    <row r="47" spans="2:15" ht="15.75" customHeight="1" thickBot="1" x14ac:dyDescent="0.3">
      <c r="B47" s="1"/>
      <c r="C47" s="1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</row>
    <row r="48" spans="2:15" ht="15.75" customHeight="1" thickBot="1" x14ac:dyDescent="0.3">
      <c r="B48" s="1"/>
      <c r="C48" s="1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</row>
    <row r="49" spans="2:15" ht="15.75" thickBot="1" x14ac:dyDescent="0.3">
      <c r="B49" s="1">
        <v>6</v>
      </c>
      <c r="C49" s="1"/>
      <c r="D49" s="2" t="s">
        <v>10</v>
      </c>
      <c r="E49" s="2"/>
      <c r="F49" s="2"/>
      <c r="G49" s="2"/>
      <c r="H49" s="2"/>
      <c r="I49" s="2"/>
      <c r="J49" s="4">
        <v>1</v>
      </c>
      <c r="K49" s="4"/>
      <c r="L49" s="25">
        <v>3210</v>
      </c>
      <c r="M49" s="25"/>
      <c r="N49" s="4">
        <f>J49*L49</f>
        <v>3210</v>
      </c>
      <c r="O49" s="4"/>
    </row>
    <row r="50" spans="2:15" ht="15.75" thickBot="1" x14ac:dyDescent="0.3">
      <c r="B50" s="1"/>
      <c r="C50" s="1"/>
      <c r="D50" s="2"/>
      <c r="E50" s="2"/>
      <c r="F50" s="2"/>
      <c r="G50" s="2"/>
      <c r="H50" s="2"/>
      <c r="I50" s="2"/>
      <c r="J50" s="4"/>
      <c r="K50" s="4"/>
      <c r="L50" s="25"/>
      <c r="M50" s="25"/>
      <c r="N50" s="4"/>
      <c r="O50" s="4"/>
    </row>
    <row r="51" spans="2:15" ht="15.75" thickBot="1" x14ac:dyDescent="0.3">
      <c r="B51" s="1"/>
      <c r="C51" s="1"/>
      <c r="D51" s="2"/>
      <c r="E51" s="2"/>
      <c r="F51" s="2"/>
      <c r="G51" s="2"/>
      <c r="H51" s="2"/>
      <c r="I51" s="2"/>
      <c r="J51" s="4"/>
      <c r="K51" s="4"/>
      <c r="L51" s="25"/>
      <c r="M51" s="25"/>
      <c r="N51" s="4"/>
      <c r="O51" s="4"/>
    </row>
    <row r="52" spans="2:15" ht="15.75" thickBot="1" x14ac:dyDescent="0.3">
      <c r="B52" s="1"/>
      <c r="C52" s="1"/>
      <c r="D52" s="2"/>
      <c r="E52" s="2"/>
      <c r="F52" s="2"/>
      <c r="G52" s="2"/>
      <c r="H52" s="2"/>
      <c r="I52" s="2"/>
      <c r="J52" s="4"/>
      <c r="K52" s="4"/>
      <c r="L52" s="25"/>
      <c r="M52" s="25"/>
      <c r="N52" s="4"/>
      <c r="O52" s="4"/>
    </row>
    <row r="53" spans="2:15" ht="15.75" thickBot="1" x14ac:dyDescent="0.3">
      <c r="B53" s="1"/>
      <c r="C53" s="1"/>
      <c r="D53" s="2"/>
      <c r="E53" s="2"/>
      <c r="F53" s="2"/>
      <c r="G53" s="2"/>
      <c r="H53" s="2"/>
      <c r="I53" s="2"/>
      <c r="J53" s="4"/>
      <c r="K53" s="4"/>
      <c r="L53" s="25"/>
      <c r="M53" s="25"/>
      <c r="N53" s="4"/>
      <c r="O53" s="4"/>
    </row>
    <row r="54" spans="2:15" ht="15.75" thickBot="1" x14ac:dyDescent="0.3">
      <c r="B54" s="1"/>
      <c r="C54" s="1"/>
      <c r="D54" s="2"/>
      <c r="E54" s="2"/>
      <c r="F54" s="2"/>
      <c r="G54" s="2"/>
      <c r="H54" s="2"/>
      <c r="I54" s="2"/>
      <c r="J54" s="4"/>
      <c r="K54" s="4"/>
      <c r="L54" s="25"/>
      <c r="M54" s="25"/>
      <c r="N54" s="4"/>
      <c r="O54" s="4"/>
    </row>
    <row r="55" spans="2:15" ht="15.75" thickBot="1" x14ac:dyDescent="0.3">
      <c r="B55" s="1"/>
      <c r="C55" s="1"/>
      <c r="D55" s="2"/>
      <c r="E55" s="2"/>
      <c r="F55" s="2"/>
      <c r="G55" s="2"/>
      <c r="H55" s="2"/>
      <c r="I55" s="2"/>
      <c r="J55" s="4"/>
      <c r="K55" s="4"/>
      <c r="L55" s="25"/>
      <c r="M55" s="25"/>
      <c r="N55" s="4"/>
      <c r="O55" s="4"/>
    </row>
    <row r="56" spans="2:15" ht="15.75" thickBot="1" x14ac:dyDescent="0.3">
      <c r="B56" s="1"/>
      <c r="C56" s="1"/>
      <c r="D56" s="2"/>
      <c r="E56" s="2"/>
      <c r="F56" s="2"/>
      <c r="G56" s="2"/>
      <c r="H56" s="2"/>
      <c r="I56" s="2"/>
      <c r="J56" s="4"/>
      <c r="K56" s="4"/>
      <c r="L56" s="25"/>
      <c r="M56" s="25"/>
      <c r="N56" s="4"/>
      <c r="O56" s="4"/>
    </row>
    <row r="57" spans="2:15" ht="15.75" thickBot="1" x14ac:dyDescent="0.3">
      <c r="B57" s="1"/>
      <c r="C57" s="1"/>
      <c r="D57" s="2"/>
      <c r="E57" s="2"/>
      <c r="F57" s="2"/>
      <c r="G57" s="2"/>
      <c r="H57" s="2"/>
      <c r="I57" s="2"/>
      <c r="J57" s="4"/>
      <c r="K57" s="4"/>
      <c r="L57" s="25"/>
      <c r="M57" s="25"/>
      <c r="N57" s="4"/>
      <c r="O57" s="4"/>
    </row>
    <row r="58" spans="2:15" ht="15.75" thickBot="1" x14ac:dyDescent="0.3">
      <c r="B58" s="1"/>
      <c r="C58" s="1"/>
      <c r="D58" s="2"/>
      <c r="E58" s="2"/>
      <c r="F58" s="2"/>
      <c r="G58" s="2"/>
      <c r="H58" s="2"/>
      <c r="I58" s="2"/>
      <c r="J58" s="4"/>
      <c r="K58" s="4"/>
      <c r="L58" s="25"/>
      <c r="M58" s="25"/>
      <c r="N58" s="4"/>
      <c r="O58" s="4"/>
    </row>
    <row r="59" spans="2:15" ht="15.75" thickBot="1" x14ac:dyDescent="0.3">
      <c r="B59" s="1"/>
      <c r="C59" s="1"/>
      <c r="D59" s="2"/>
      <c r="E59" s="2"/>
      <c r="F59" s="2"/>
      <c r="G59" s="2"/>
      <c r="H59" s="2"/>
      <c r="I59" s="2"/>
      <c r="J59" s="4"/>
      <c r="K59" s="4"/>
      <c r="L59" s="25"/>
      <c r="M59" s="25"/>
      <c r="N59" s="4"/>
      <c r="O59" s="4"/>
    </row>
    <row r="60" spans="2:15" ht="15" customHeight="1" thickBot="1" x14ac:dyDescent="0.3">
      <c r="B60" s="1"/>
      <c r="C60" s="1"/>
      <c r="D60" s="2"/>
      <c r="E60" s="2"/>
      <c r="F60" s="2"/>
      <c r="G60" s="2"/>
      <c r="H60" s="2"/>
      <c r="I60" s="2"/>
      <c r="J60" s="4"/>
      <c r="K60" s="4"/>
      <c r="L60" s="25"/>
      <c r="M60" s="25"/>
      <c r="N60" s="4"/>
      <c r="O60" s="4"/>
    </row>
    <row r="61" spans="2:15" ht="15" customHeight="1" thickBot="1" x14ac:dyDescent="0.3">
      <c r="B61" s="1"/>
      <c r="C61" s="1"/>
      <c r="D61" s="2"/>
      <c r="E61" s="2"/>
      <c r="F61" s="2"/>
      <c r="G61" s="2"/>
      <c r="H61" s="2"/>
      <c r="I61" s="2"/>
      <c r="J61" s="4"/>
      <c r="K61" s="4"/>
      <c r="L61" s="25"/>
      <c r="M61" s="25"/>
      <c r="N61" s="4"/>
      <c r="O61" s="4"/>
    </row>
    <row r="62" spans="2:15" ht="15" customHeight="1" thickBot="1" x14ac:dyDescent="0.3">
      <c r="B62" s="1"/>
      <c r="C62" s="1"/>
      <c r="D62" s="2"/>
      <c r="E62" s="2"/>
      <c r="F62" s="2"/>
      <c r="G62" s="2"/>
      <c r="H62" s="2"/>
      <c r="I62" s="2"/>
      <c r="J62" s="4"/>
      <c r="K62" s="4"/>
      <c r="L62" s="25"/>
      <c r="M62" s="25"/>
      <c r="N62" s="4"/>
      <c r="O62" s="4"/>
    </row>
    <row r="63" spans="2:15" ht="15" customHeight="1" thickBot="1" x14ac:dyDescent="0.3">
      <c r="B63" s="1">
        <v>7</v>
      </c>
      <c r="C63" s="1"/>
      <c r="D63" s="24" t="s">
        <v>9</v>
      </c>
      <c r="E63" s="24"/>
      <c r="F63" s="24"/>
      <c r="G63" s="24"/>
      <c r="H63" s="24"/>
      <c r="I63" s="24"/>
      <c r="J63" s="4">
        <v>1</v>
      </c>
      <c r="K63" s="4"/>
      <c r="L63" s="25">
        <v>20700</v>
      </c>
      <c r="M63" s="25"/>
      <c r="N63" s="4">
        <f>J63*L63</f>
        <v>20700</v>
      </c>
      <c r="O63" s="4"/>
    </row>
    <row r="64" spans="2:15" ht="15" customHeight="1" thickBot="1" x14ac:dyDescent="0.3">
      <c r="B64" s="1"/>
      <c r="C64" s="1"/>
      <c r="D64" s="24"/>
      <c r="E64" s="24"/>
      <c r="F64" s="24"/>
      <c r="G64" s="24"/>
      <c r="H64" s="24"/>
      <c r="I64" s="24"/>
      <c r="J64" s="4"/>
      <c r="K64" s="4"/>
      <c r="L64" s="25"/>
      <c r="M64" s="25"/>
      <c r="N64" s="4"/>
      <c r="O64" s="4"/>
    </row>
    <row r="65" spans="2:15" ht="15" customHeight="1" thickBot="1" x14ac:dyDescent="0.3">
      <c r="B65" s="1"/>
      <c r="C65" s="1"/>
      <c r="D65" s="24"/>
      <c r="E65" s="24"/>
      <c r="F65" s="24"/>
      <c r="G65" s="24"/>
      <c r="H65" s="24"/>
      <c r="I65" s="24"/>
      <c r="J65" s="4"/>
      <c r="K65" s="4"/>
      <c r="L65" s="25"/>
      <c r="M65" s="25"/>
      <c r="N65" s="4"/>
      <c r="O65" s="4"/>
    </row>
    <row r="66" spans="2:15" ht="15.75" thickBot="1" x14ac:dyDescent="0.3">
      <c r="B66" s="1"/>
      <c r="C66" s="1"/>
      <c r="D66" s="24"/>
      <c r="E66" s="24"/>
      <c r="F66" s="24"/>
      <c r="G66" s="24"/>
      <c r="H66" s="24"/>
      <c r="I66" s="24"/>
      <c r="J66" s="4"/>
      <c r="K66" s="4"/>
      <c r="L66" s="25"/>
      <c r="M66" s="25"/>
      <c r="N66" s="4"/>
      <c r="O66" s="4"/>
    </row>
    <row r="67" spans="2:15" ht="15.75" thickBot="1" x14ac:dyDescent="0.3">
      <c r="B67" s="1"/>
      <c r="C67" s="1"/>
      <c r="D67" s="24"/>
      <c r="E67" s="24"/>
      <c r="F67" s="24"/>
      <c r="G67" s="24"/>
      <c r="H67" s="24"/>
      <c r="I67" s="24"/>
      <c r="J67" s="4"/>
      <c r="K67" s="4"/>
      <c r="L67" s="25"/>
      <c r="M67" s="25"/>
      <c r="N67" s="4"/>
      <c r="O67" s="4"/>
    </row>
    <row r="68" spans="2:15" ht="15" customHeight="1" thickBot="1" x14ac:dyDescent="0.3">
      <c r="B68" s="1"/>
      <c r="C68" s="1"/>
      <c r="D68" s="24"/>
      <c r="E68" s="24"/>
      <c r="F68" s="24"/>
      <c r="G68" s="24"/>
      <c r="H68" s="24"/>
      <c r="I68" s="24"/>
      <c r="J68" s="4"/>
      <c r="K68" s="4"/>
      <c r="L68" s="25"/>
      <c r="M68" s="25"/>
      <c r="N68" s="4"/>
      <c r="O68" s="4"/>
    </row>
    <row r="69" spans="2:15" ht="15" customHeight="1" thickBot="1" x14ac:dyDescent="0.3">
      <c r="B69" s="1"/>
      <c r="C69" s="1"/>
      <c r="D69" s="24"/>
      <c r="E69" s="24"/>
      <c r="F69" s="24"/>
      <c r="G69" s="24"/>
      <c r="H69" s="24"/>
      <c r="I69" s="24"/>
      <c r="J69" s="4"/>
      <c r="K69" s="4"/>
      <c r="L69" s="25"/>
      <c r="M69" s="25"/>
      <c r="N69" s="4"/>
      <c r="O69" s="4"/>
    </row>
    <row r="70" spans="2:15" ht="15" customHeight="1" thickBot="1" x14ac:dyDescent="0.3">
      <c r="B70" s="1"/>
      <c r="C70" s="1"/>
      <c r="D70" s="24"/>
      <c r="E70" s="24"/>
      <c r="F70" s="24"/>
      <c r="G70" s="24"/>
      <c r="H70" s="24"/>
      <c r="I70" s="24"/>
      <c r="J70" s="4"/>
      <c r="K70" s="4"/>
      <c r="L70" s="25"/>
      <c r="M70" s="25"/>
      <c r="N70" s="4"/>
      <c r="O70" s="4"/>
    </row>
    <row r="71" spans="2:15" ht="15" customHeight="1" thickBot="1" x14ac:dyDescent="0.3">
      <c r="B71" s="1"/>
      <c r="C71" s="1"/>
      <c r="D71" s="24"/>
      <c r="E71" s="24"/>
      <c r="F71" s="24"/>
      <c r="G71" s="24"/>
      <c r="H71" s="24"/>
      <c r="I71" s="24"/>
      <c r="J71" s="4"/>
      <c r="K71" s="4"/>
      <c r="L71" s="25"/>
      <c r="M71" s="25"/>
      <c r="N71" s="4"/>
      <c r="O71" s="4"/>
    </row>
    <row r="72" spans="2:15" ht="15" customHeight="1" thickBot="1" x14ac:dyDescent="0.3">
      <c r="B72" s="1"/>
      <c r="C72" s="1"/>
      <c r="D72" s="24"/>
      <c r="E72" s="24"/>
      <c r="F72" s="24"/>
      <c r="G72" s="24"/>
      <c r="H72" s="24"/>
      <c r="I72" s="24"/>
      <c r="J72" s="4"/>
      <c r="K72" s="4"/>
      <c r="L72" s="25"/>
      <c r="M72" s="25"/>
      <c r="N72" s="4"/>
      <c r="O72" s="4"/>
    </row>
    <row r="73" spans="2:15" ht="15" customHeight="1" thickBot="1" x14ac:dyDescent="0.3">
      <c r="B73" s="1"/>
      <c r="C73" s="1"/>
      <c r="D73" s="24"/>
      <c r="E73" s="24"/>
      <c r="F73" s="24"/>
      <c r="G73" s="24"/>
      <c r="H73" s="24"/>
      <c r="I73" s="24"/>
      <c r="J73" s="4"/>
      <c r="K73" s="4"/>
      <c r="L73" s="25"/>
      <c r="M73" s="25"/>
      <c r="N73" s="4"/>
      <c r="O73" s="4"/>
    </row>
    <row r="74" spans="2:15" ht="15" customHeight="1" thickBot="1" x14ac:dyDescent="0.3">
      <c r="B74" s="1"/>
      <c r="C74" s="1"/>
      <c r="D74" s="24"/>
      <c r="E74" s="24"/>
      <c r="F74" s="24"/>
      <c r="G74" s="24"/>
      <c r="H74" s="24"/>
      <c r="I74" s="24"/>
      <c r="J74" s="4"/>
      <c r="K74" s="4"/>
      <c r="L74" s="25"/>
      <c r="M74" s="25"/>
      <c r="N74" s="4"/>
      <c r="O74" s="4"/>
    </row>
    <row r="75" spans="2:15" ht="15" customHeight="1" thickBot="1" x14ac:dyDescent="0.3">
      <c r="B75" s="1"/>
      <c r="C75" s="1"/>
      <c r="D75" s="24"/>
      <c r="E75" s="24"/>
      <c r="F75" s="24"/>
      <c r="G75" s="24"/>
      <c r="H75" s="24"/>
      <c r="I75" s="24"/>
      <c r="J75" s="4"/>
      <c r="K75" s="4"/>
      <c r="L75" s="25"/>
      <c r="M75" s="25"/>
      <c r="N75" s="4"/>
      <c r="O75" s="4"/>
    </row>
    <row r="76" spans="2:15" ht="15" customHeight="1" thickBot="1" x14ac:dyDescent="0.3">
      <c r="B76" s="1"/>
      <c r="C76" s="1"/>
      <c r="D76" s="24"/>
      <c r="E76" s="24"/>
      <c r="F76" s="24"/>
      <c r="G76" s="24"/>
      <c r="H76" s="24"/>
      <c r="I76" s="24"/>
      <c r="J76" s="4"/>
      <c r="K76" s="4"/>
      <c r="L76" s="25"/>
      <c r="M76" s="25"/>
      <c r="N76" s="4"/>
      <c r="O76" s="4"/>
    </row>
    <row r="77" spans="2:15" ht="15.75" thickBot="1" x14ac:dyDescent="0.3">
      <c r="B77" s="1"/>
      <c r="C77" s="1"/>
      <c r="D77" s="24"/>
      <c r="E77" s="24"/>
      <c r="F77" s="24"/>
      <c r="G77" s="24"/>
      <c r="H77" s="24"/>
      <c r="I77" s="24"/>
      <c r="J77" s="4"/>
      <c r="K77" s="4"/>
      <c r="L77" s="25"/>
      <c r="M77" s="25"/>
      <c r="N77" s="4"/>
      <c r="O77" s="4"/>
    </row>
    <row r="78" spans="2:15" ht="15.75" thickBot="1" x14ac:dyDescent="0.3">
      <c r="B78" s="1">
        <v>8</v>
      </c>
      <c r="C78" s="1"/>
      <c r="D78" s="24" t="s">
        <v>8</v>
      </c>
      <c r="E78" s="24"/>
      <c r="F78" s="24"/>
      <c r="G78" s="24"/>
      <c r="H78" s="24"/>
      <c r="I78" s="24"/>
      <c r="J78" s="4">
        <v>1</v>
      </c>
      <c r="K78" s="4"/>
      <c r="L78" s="25">
        <v>20700</v>
      </c>
      <c r="M78" s="25"/>
      <c r="N78" s="4">
        <f>J78*L78</f>
        <v>20700</v>
      </c>
      <c r="O78" s="4"/>
    </row>
    <row r="79" spans="2:15" ht="15.75" thickBot="1" x14ac:dyDescent="0.3">
      <c r="B79" s="1"/>
      <c r="C79" s="1"/>
      <c r="D79" s="24"/>
      <c r="E79" s="24"/>
      <c r="F79" s="24"/>
      <c r="G79" s="24"/>
      <c r="H79" s="24"/>
      <c r="I79" s="24"/>
      <c r="J79" s="4"/>
      <c r="K79" s="4"/>
      <c r="L79" s="25"/>
      <c r="M79" s="25"/>
      <c r="N79" s="4"/>
      <c r="O79" s="4"/>
    </row>
    <row r="80" spans="2:15" ht="15.75" thickBot="1" x14ac:dyDescent="0.3">
      <c r="B80" s="1"/>
      <c r="C80" s="1"/>
      <c r="D80" s="24"/>
      <c r="E80" s="24"/>
      <c r="F80" s="24"/>
      <c r="G80" s="24"/>
      <c r="H80" s="24"/>
      <c r="I80" s="24"/>
      <c r="J80" s="4"/>
      <c r="K80" s="4"/>
      <c r="L80" s="25"/>
      <c r="M80" s="25"/>
      <c r="N80" s="4"/>
      <c r="O80" s="4"/>
    </row>
    <row r="81" spans="2:15" ht="15.75" thickBot="1" x14ac:dyDescent="0.3">
      <c r="B81" s="1"/>
      <c r="C81" s="1"/>
      <c r="D81" s="24"/>
      <c r="E81" s="24"/>
      <c r="F81" s="24"/>
      <c r="G81" s="24"/>
      <c r="H81" s="24"/>
      <c r="I81" s="24"/>
      <c r="J81" s="4"/>
      <c r="K81" s="4"/>
      <c r="L81" s="25"/>
      <c r="M81" s="25"/>
      <c r="N81" s="4"/>
      <c r="O81" s="4"/>
    </row>
    <row r="82" spans="2:15" ht="15.75" thickBot="1" x14ac:dyDescent="0.3">
      <c r="B82" s="1"/>
      <c r="C82" s="1"/>
      <c r="D82" s="24"/>
      <c r="E82" s="24"/>
      <c r="F82" s="24"/>
      <c r="G82" s="24"/>
      <c r="H82" s="24"/>
      <c r="I82" s="24"/>
      <c r="J82" s="4"/>
      <c r="K82" s="4"/>
      <c r="L82" s="25"/>
      <c r="M82" s="25"/>
      <c r="N82" s="4"/>
      <c r="O82" s="4"/>
    </row>
    <row r="83" spans="2:15" ht="15.75" thickBot="1" x14ac:dyDescent="0.3">
      <c r="B83" s="1"/>
      <c r="C83" s="1"/>
      <c r="D83" s="24"/>
      <c r="E83" s="24"/>
      <c r="F83" s="24"/>
      <c r="G83" s="24"/>
      <c r="H83" s="24"/>
      <c r="I83" s="24"/>
      <c r="J83" s="4"/>
      <c r="K83" s="4"/>
      <c r="L83" s="25"/>
      <c r="M83" s="25"/>
      <c r="N83" s="4"/>
      <c r="O83" s="4"/>
    </row>
    <row r="84" spans="2:15" ht="15.75" thickBot="1" x14ac:dyDescent="0.3">
      <c r="B84" s="1"/>
      <c r="C84" s="1"/>
      <c r="D84" s="24"/>
      <c r="E84" s="24"/>
      <c r="F84" s="24"/>
      <c r="G84" s="24"/>
      <c r="H84" s="24"/>
      <c r="I84" s="24"/>
      <c r="J84" s="4"/>
      <c r="K84" s="4"/>
      <c r="L84" s="25"/>
      <c r="M84" s="25"/>
      <c r="N84" s="4"/>
      <c r="O84" s="4"/>
    </row>
    <row r="85" spans="2:15" ht="15.75" thickBot="1" x14ac:dyDescent="0.3">
      <c r="B85" s="1"/>
      <c r="C85" s="1"/>
      <c r="D85" s="24"/>
      <c r="E85" s="24"/>
      <c r="F85" s="24"/>
      <c r="G85" s="24"/>
      <c r="H85" s="24"/>
      <c r="I85" s="24"/>
      <c r="J85" s="4"/>
      <c r="K85" s="4"/>
      <c r="L85" s="25"/>
      <c r="M85" s="25"/>
      <c r="N85" s="4"/>
      <c r="O85" s="4"/>
    </row>
    <row r="86" spans="2:15" ht="15.75" thickBot="1" x14ac:dyDescent="0.3">
      <c r="B86" s="1"/>
      <c r="C86" s="1"/>
      <c r="D86" s="24"/>
      <c r="E86" s="24"/>
      <c r="F86" s="24"/>
      <c r="G86" s="24"/>
      <c r="H86" s="24"/>
      <c r="I86" s="24"/>
      <c r="J86" s="4"/>
      <c r="K86" s="4"/>
      <c r="L86" s="25"/>
      <c r="M86" s="25"/>
      <c r="N86" s="4"/>
      <c r="O86" s="4"/>
    </row>
    <row r="87" spans="2:15" ht="15.75" thickBot="1" x14ac:dyDescent="0.3">
      <c r="B87" s="1">
        <v>9</v>
      </c>
      <c r="C87" s="1"/>
      <c r="D87" s="24" t="s">
        <v>17</v>
      </c>
      <c r="E87" s="24"/>
      <c r="F87" s="24"/>
      <c r="G87" s="24"/>
      <c r="H87" s="24"/>
      <c r="I87" s="24"/>
      <c r="J87" s="4">
        <v>1</v>
      </c>
      <c r="K87" s="4"/>
      <c r="L87" s="25">
        <v>10000</v>
      </c>
      <c r="M87" s="25"/>
      <c r="N87" s="4">
        <f>J87*L87</f>
        <v>10000</v>
      </c>
      <c r="O87" s="4"/>
    </row>
    <row r="88" spans="2:15" ht="15.75" thickBot="1" x14ac:dyDescent="0.3">
      <c r="B88" s="1"/>
      <c r="C88" s="1"/>
      <c r="D88" s="24"/>
      <c r="E88" s="24"/>
      <c r="F88" s="24"/>
      <c r="G88" s="24"/>
      <c r="H88" s="24"/>
      <c r="I88" s="24"/>
      <c r="J88" s="4"/>
      <c r="K88" s="4"/>
      <c r="L88" s="25"/>
      <c r="M88" s="25"/>
      <c r="N88" s="4"/>
      <c r="O88" s="4"/>
    </row>
    <row r="89" spans="2:15" ht="15.75" thickBot="1" x14ac:dyDescent="0.3">
      <c r="B89" s="1"/>
      <c r="C89" s="1"/>
      <c r="D89" s="24"/>
      <c r="E89" s="24"/>
      <c r="F89" s="24"/>
      <c r="G89" s="24"/>
      <c r="H89" s="24"/>
      <c r="I89" s="24"/>
      <c r="J89" s="4"/>
      <c r="K89" s="4"/>
      <c r="L89" s="25"/>
      <c r="M89" s="25"/>
      <c r="N89" s="4"/>
      <c r="O89" s="4"/>
    </row>
    <row r="90" spans="2:15" ht="15.75" thickBot="1" x14ac:dyDescent="0.3">
      <c r="B90" s="1"/>
      <c r="C90" s="1"/>
      <c r="D90" s="24"/>
      <c r="E90" s="24"/>
      <c r="F90" s="24"/>
      <c r="G90" s="24"/>
      <c r="H90" s="24"/>
      <c r="I90" s="24"/>
      <c r="J90" s="4"/>
      <c r="K90" s="4"/>
      <c r="L90" s="25"/>
      <c r="M90" s="25"/>
      <c r="N90" s="4"/>
      <c r="O90" s="4"/>
    </row>
    <row r="91" spans="2:15" ht="15.75" thickBot="1" x14ac:dyDescent="0.3">
      <c r="B91" s="1"/>
      <c r="C91" s="1"/>
      <c r="D91" s="24"/>
      <c r="E91" s="24"/>
      <c r="F91" s="24"/>
      <c r="G91" s="24"/>
      <c r="H91" s="24"/>
      <c r="I91" s="24"/>
      <c r="J91" s="4"/>
      <c r="K91" s="4"/>
      <c r="L91" s="25"/>
      <c r="M91" s="25"/>
      <c r="N91" s="4"/>
      <c r="O91" s="4"/>
    </row>
    <row r="92" spans="2:15" ht="15.75" thickBot="1" x14ac:dyDescent="0.3">
      <c r="B92" s="1"/>
      <c r="C92" s="1"/>
      <c r="D92" s="24"/>
      <c r="E92" s="24"/>
      <c r="F92" s="24"/>
      <c r="G92" s="24"/>
      <c r="H92" s="24"/>
      <c r="I92" s="24"/>
      <c r="J92" s="4"/>
      <c r="K92" s="4"/>
      <c r="L92" s="25"/>
      <c r="M92" s="25"/>
      <c r="N92" s="4"/>
      <c r="O92" s="4"/>
    </row>
    <row r="93" spans="2:15" ht="15.75" thickBot="1" x14ac:dyDescent="0.3">
      <c r="B93" s="1"/>
      <c r="C93" s="1"/>
      <c r="D93" s="24"/>
      <c r="E93" s="24"/>
      <c r="F93" s="24"/>
      <c r="G93" s="24"/>
      <c r="H93" s="24"/>
      <c r="I93" s="24"/>
      <c r="J93" s="4"/>
      <c r="K93" s="4"/>
      <c r="L93" s="25"/>
      <c r="M93" s="25"/>
      <c r="N93" s="4"/>
      <c r="O93" s="4"/>
    </row>
    <row r="94" spans="2:15" ht="15.75" thickBot="1" x14ac:dyDescent="0.3">
      <c r="D94" s="32" t="s">
        <v>11</v>
      </c>
      <c r="E94" s="33"/>
      <c r="F94" s="33"/>
      <c r="G94" s="33"/>
      <c r="H94" s="33"/>
      <c r="I94" s="34"/>
      <c r="J94" s="14" t="s">
        <v>6</v>
      </c>
      <c r="K94" s="14"/>
      <c r="L94" s="14"/>
      <c r="M94" s="14"/>
      <c r="N94" s="18">
        <f>SUM(N7:O93)</f>
        <v>230409</v>
      </c>
      <c r="O94" s="19"/>
    </row>
    <row r="95" spans="2:15" ht="15.75" thickBot="1" x14ac:dyDescent="0.3">
      <c r="D95" s="35"/>
      <c r="E95" s="36"/>
      <c r="F95" s="36"/>
      <c r="G95" s="36"/>
      <c r="H95" s="36"/>
      <c r="I95" s="37"/>
      <c r="J95" s="15"/>
      <c r="K95" s="15"/>
      <c r="L95" s="15"/>
      <c r="M95" s="15"/>
      <c r="N95" s="20"/>
      <c r="O95" s="20"/>
    </row>
    <row r="96" spans="2:15" ht="15.75" thickBot="1" x14ac:dyDescent="0.3">
      <c r="J96" s="15"/>
      <c r="K96" s="15"/>
      <c r="L96" s="15"/>
      <c r="M96" s="15"/>
      <c r="N96" s="20"/>
      <c r="O96" s="20"/>
    </row>
    <row r="97" spans="10:15" ht="15.75" thickBot="1" x14ac:dyDescent="0.3">
      <c r="J97" s="16" t="s">
        <v>7</v>
      </c>
      <c r="K97" s="16"/>
      <c r="L97" s="16"/>
      <c r="M97" s="16"/>
      <c r="N97" s="21">
        <f>N94*0.16</f>
        <v>36865.440000000002</v>
      </c>
      <c r="O97" s="21"/>
    </row>
    <row r="98" spans="10:15" ht="15.75" thickBot="1" x14ac:dyDescent="0.3">
      <c r="J98" s="16"/>
      <c r="K98" s="16"/>
      <c r="L98" s="16"/>
      <c r="M98" s="16"/>
      <c r="N98" s="21"/>
      <c r="O98" s="21"/>
    </row>
    <row r="99" spans="10:15" ht="15.75" thickBot="1" x14ac:dyDescent="0.3">
      <c r="J99" s="16"/>
      <c r="K99" s="16"/>
      <c r="L99" s="16"/>
      <c r="M99" s="16"/>
      <c r="N99" s="21"/>
      <c r="O99" s="21"/>
    </row>
    <row r="100" spans="10:15" ht="15.75" thickBot="1" x14ac:dyDescent="0.3">
      <c r="J100" s="17" t="s">
        <v>4</v>
      </c>
      <c r="K100" s="17"/>
      <c r="L100" s="17"/>
      <c r="M100" s="17"/>
      <c r="N100" s="22">
        <f>N94+N97</f>
        <v>267274.44</v>
      </c>
      <c r="O100" s="23"/>
    </row>
    <row r="101" spans="10:15" ht="15.75" thickBot="1" x14ac:dyDescent="0.3">
      <c r="J101" s="17"/>
      <c r="K101" s="17"/>
      <c r="L101" s="17"/>
      <c r="M101" s="17"/>
      <c r="N101" s="23"/>
      <c r="O101" s="23"/>
    </row>
    <row r="102" spans="10:15" ht="15.75" thickBot="1" x14ac:dyDescent="0.3">
      <c r="J102" s="17"/>
      <c r="K102" s="17"/>
      <c r="L102" s="17"/>
      <c r="M102" s="17"/>
      <c r="N102" s="23"/>
      <c r="O102" s="23"/>
    </row>
  </sheetData>
  <mergeCells count="58">
    <mergeCell ref="D94:I95"/>
    <mergeCell ref="N39:O43"/>
    <mergeCell ref="B34:C38"/>
    <mergeCell ref="D34:I38"/>
    <mergeCell ref="J34:K38"/>
    <mergeCell ref="L34:M38"/>
    <mergeCell ref="N34:O38"/>
    <mergeCell ref="B63:C77"/>
    <mergeCell ref="D49:I62"/>
    <mergeCell ref="J49:K62"/>
    <mergeCell ref="L49:M62"/>
    <mergeCell ref="B39:C43"/>
    <mergeCell ref="D39:I43"/>
    <mergeCell ref="J39:K43"/>
    <mergeCell ref="L39:M43"/>
    <mergeCell ref="L78:M86"/>
    <mergeCell ref="N5:O6"/>
    <mergeCell ref="B2:O4"/>
    <mergeCell ref="D7:I21"/>
    <mergeCell ref="J7:K21"/>
    <mergeCell ref="L7:M21"/>
    <mergeCell ref="N7:O21"/>
    <mergeCell ref="B7:C21"/>
    <mergeCell ref="B5:C6"/>
    <mergeCell ref="D5:I6"/>
    <mergeCell ref="J5:K6"/>
    <mergeCell ref="L5:M6"/>
    <mergeCell ref="N78:O86"/>
    <mergeCell ref="D63:I77"/>
    <mergeCell ref="J63:K77"/>
    <mergeCell ref="L63:M77"/>
    <mergeCell ref="N63:O77"/>
    <mergeCell ref="N49:O62"/>
    <mergeCell ref="B49:C62"/>
    <mergeCell ref="J94:M96"/>
    <mergeCell ref="J97:M99"/>
    <mergeCell ref="J100:M102"/>
    <mergeCell ref="N94:O96"/>
    <mergeCell ref="N97:O99"/>
    <mergeCell ref="N100:O102"/>
    <mergeCell ref="D87:I93"/>
    <mergeCell ref="B87:C93"/>
    <mergeCell ref="J87:K93"/>
    <mergeCell ref="L87:M93"/>
    <mergeCell ref="N87:O93"/>
    <mergeCell ref="D78:I86"/>
    <mergeCell ref="B78:C86"/>
    <mergeCell ref="J78:K86"/>
    <mergeCell ref="D22:I33"/>
    <mergeCell ref="B22:C33"/>
    <mergeCell ref="J22:K33"/>
    <mergeCell ref="L22:M33"/>
    <mergeCell ref="N22:O33"/>
    <mergeCell ref="B44:C48"/>
    <mergeCell ref="D44:I48"/>
    <mergeCell ref="J44:K48"/>
    <mergeCell ref="L44:M48"/>
    <mergeCell ref="N44:O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Jahir</dc:creator>
  <cp:lastModifiedBy>Max</cp:lastModifiedBy>
  <cp:lastPrinted>2015-10-19T22:38:54Z</cp:lastPrinted>
  <dcterms:created xsi:type="dcterms:W3CDTF">2015-10-19T21:17:40Z</dcterms:created>
  <dcterms:modified xsi:type="dcterms:W3CDTF">2015-11-02T21:36:04Z</dcterms:modified>
</cp:coreProperties>
</file>