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los.ramirez/Curso-Fundamentos-de-Modelado-y-simulacion/misc/"/>
    </mc:Choice>
  </mc:AlternateContent>
  <xr:revisionPtr revIDLastSave="0" documentId="8_{38AA9484-78BC-2448-9D53-A9D81EE862BF}" xr6:coauthVersionLast="47" xr6:coauthVersionMax="47" xr10:uidLastSave="{00000000-0000-0000-0000-000000000000}"/>
  <bookViews>
    <workbookView xWindow="-25600" yWindow="6060" windowWidth="25600" windowHeight="15980" activeTab="1" xr2:uid="{D2D7BD22-35E8-FC4B-8DED-5B6115945E72}"/>
  </bookViews>
  <sheets>
    <sheet name="2 Dados Normales" sheetId="1" r:id="rId1"/>
    <sheet name="Dado Trucado" sheetId="2" r:id="rId2"/>
  </sheets>
  <definedNames>
    <definedName name="_xlchart.v1.0" hidden="1">'2 Dados Normales'!$E$2:$E$12</definedName>
    <definedName name="_xlchart.v1.1" hidden="1">'2 Dados Normales'!$H$2:$H$12</definedName>
    <definedName name="_xlchart.v1.10" hidden="1">'2 Dados Normales'!$E$2:$E$12</definedName>
    <definedName name="_xlchart.v1.11" hidden="1">'2 Dados Normales'!$H$2:$H$12</definedName>
    <definedName name="_xlchart.v1.12" hidden="1">'2 Dados Normales'!$E$2:$E$12</definedName>
    <definedName name="_xlchart.v1.13" hidden="1">'2 Dados Normales'!$H$2:$H$12</definedName>
    <definedName name="_xlchart.v1.14" hidden="1">'2 Dados Normales'!$E$2:$E$12</definedName>
    <definedName name="_xlchart.v1.15" hidden="1">'2 Dados Normales'!$H$2:$H$12</definedName>
    <definedName name="_xlchart.v1.16" hidden="1">'2 Dados Normales'!$E$2:$E$12</definedName>
    <definedName name="_xlchart.v1.17" hidden="1">'2 Dados Normales'!$H$2:$H$12</definedName>
    <definedName name="_xlchart.v1.2" hidden="1">'2 Dados Normales'!$E$2:$E$12</definedName>
    <definedName name="_xlchart.v1.3" hidden="1">'2 Dados Normales'!$H$2:$H$12</definedName>
    <definedName name="_xlchart.v1.4" hidden="1">'2 Dados Normales'!$E$2:$E$12</definedName>
    <definedName name="_xlchart.v1.5" hidden="1">'2 Dados Normales'!$H$2:$H$12</definedName>
    <definedName name="_xlchart.v1.6" hidden="1">'2 Dados Normales'!$E$2:$E$12</definedName>
    <definedName name="_xlchart.v1.7" hidden="1">'2 Dados Normales'!$H$2:$H$12</definedName>
    <definedName name="_xlchart.v1.8" hidden="1">'2 Dados Normales'!$E$2:$E$12</definedName>
    <definedName name="_xlchart.v1.9" hidden="1">'2 Dados Normales'!$H$2:$H$12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" i="2" l="1"/>
  <c r="E13" i="2"/>
  <c r="F6" i="2"/>
  <c r="F7" i="2"/>
  <c r="F8" i="2"/>
  <c r="F9" i="2"/>
  <c r="F10" i="2"/>
  <c r="F5" i="2"/>
  <c r="E12" i="2"/>
  <c r="E10" i="2"/>
  <c r="E9" i="2"/>
  <c r="E8" i="2"/>
  <c r="E7" i="2"/>
  <c r="E6" i="2"/>
  <c r="E5" i="2"/>
  <c r="G32" i="1"/>
  <c r="G21" i="1"/>
  <c r="G22" i="1"/>
  <c r="G23" i="1"/>
  <c r="G24" i="1"/>
  <c r="G25" i="1"/>
  <c r="G26" i="1"/>
  <c r="G27" i="1"/>
  <c r="G28" i="1"/>
  <c r="G29" i="1"/>
  <c r="G30" i="1"/>
  <c r="G20" i="1"/>
  <c r="I2" i="1"/>
  <c r="D7" i="2" l="1"/>
  <c r="D8" i="2" s="1"/>
  <c r="D9" i="2" s="1"/>
  <c r="D10" i="2" s="1"/>
  <c r="D6" i="2"/>
  <c r="D5" i="2"/>
  <c r="E2" i="1" a="1"/>
  <c r="E2" i="1" s="1"/>
  <c r="F2" i="1" s="1" a="1"/>
  <c r="C3" i="1"/>
  <c r="C5" i="1"/>
  <c r="C8" i="1"/>
  <c r="C12" i="1"/>
  <c r="C17" i="1"/>
  <c r="C4" i="1"/>
  <c r="C6" i="1"/>
  <c r="C9" i="1"/>
  <c r="C13" i="1"/>
  <c r="C18" i="1"/>
  <c r="C23" i="1"/>
  <c r="C7" i="1"/>
  <c r="C10" i="1"/>
  <c r="C14" i="1"/>
  <c r="C19" i="1"/>
  <c r="C24" i="1"/>
  <c r="C28" i="1"/>
  <c r="C11" i="1"/>
  <c r="C15" i="1"/>
  <c r="C20" i="1"/>
  <c r="C25" i="1"/>
  <c r="C29" i="1"/>
  <c r="C32" i="1"/>
  <c r="C16" i="1"/>
  <c r="C21" i="1"/>
  <c r="C26" i="1"/>
  <c r="C30" i="1"/>
  <c r="C33" i="1"/>
  <c r="C35" i="1"/>
  <c r="C22" i="1"/>
  <c r="C27" i="1"/>
  <c r="C31" i="1"/>
  <c r="C34" i="1"/>
  <c r="C36" i="1"/>
  <c r="C37" i="1"/>
  <c r="C2" i="1"/>
  <c r="F2" i="1" l="1"/>
  <c r="H2" i="1" s="1"/>
  <c r="H8" i="1"/>
  <c r="H9" i="1"/>
  <c r="H10" i="1"/>
  <c r="H7" i="1"/>
  <c r="H3" i="1"/>
  <c r="H11" i="1"/>
  <c r="H6" i="1"/>
  <c r="H4" i="1"/>
  <c r="H12" i="1"/>
  <c r="H5" i="1"/>
  <c r="I3" i="1" l="1"/>
  <c r="I4" i="1" s="1"/>
  <c r="I5" i="1" s="1"/>
  <c r="I6" i="1" s="1"/>
  <c r="I7" i="1" s="1"/>
  <c r="I8" i="1" s="1"/>
  <c r="I9" i="1" s="1"/>
  <c r="I10" i="1" s="1"/>
  <c r="I11" i="1" s="1"/>
  <c r="I1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<sst xmlns="http://schemas.openxmlformats.org/spreadsheetml/2006/main" count="47" uniqueCount="38">
  <si>
    <t>dado 1</t>
  </si>
  <si>
    <t>dado 2</t>
  </si>
  <si>
    <t>suma</t>
  </si>
  <si>
    <t>x</t>
  </si>
  <si>
    <t>P(x)</t>
  </si>
  <si>
    <t>X=suma de las caras de los dados</t>
  </si>
  <si>
    <t>Experimento: lanzar dos datos</t>
  </si>
  <si>
    <t>frecuencia</t>
  </si>
  <si>
    <t>F(x)</t>
  </si>
  <si>
    <t>Experimento: Lanzar un dado trucado, donde la probabilidad de cada cara es proporcional al numero de puntos de la cara</t>
  </si>
  <si>
    <t>xi</t>
  </si>
  <si>
    <t>P(xi)</t>
  </si>
  <si>
    <t>1/21</t>
  </si>
  <si>
    <t>3/21</t>
  </si>
  <si>
    <t>6/21</t>
  </si>
  <si>
    <t>2/21</t>
  </si>
  <si>
    <t>4/21</t>
  </si>
  <si>
    <t>5/21</t>
  </si>
  <si>
    <t>F(xi)</t>
  </si>
  <si>
    <t>1/36</t>
  </si>
  <si>
    <t>2/36</t>
  </si>
  <si>
    <t>3/36</t>
  </si>
  <si>
    <t>4/36</t>
  </si>
  <si>
    <t>5/36</t>
  </si>
  <si>
    <t>6/36</t>
  </si>
  <si>
    <t>(-∞,1)</t>
  </si>
  <si>
    <t>[1,2)</t>
  </si>
  <si>
    <t>[2,3)</t>
  </si>
  <si>
    <t>[3,4)</t>
  </si>
  <si>
    <t>[4,5)</t>
  </si>
  <si>
    <t>[5,6)</t>
  </si>
  <si>
    <t>[6,∞)</t>
  </si>
  <si>
    <t>valor esperado</t>
  </si>
  <si>
    <t xml:space="preserve">P(xi) </t>
  </si>
  <si>
    <t>x * P(x)</t>
  </si>
  <si>
    <t>x2 * P(x)</t>
  </si>
  <si>
    <t>varianza</t>
  </si>
  <si>
    <t>desviacion estandar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</si>
</sst>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0.0000"/>
  </numFmts>
  <fonts count="4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2"/>
      <color theme="1"/>
      <name val="Aptos Narrow"/>
      <scheme val="minor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74" fontId="0" fillId="0" borderId="0" xfId="0" applyNumberFormat="1"/>
    <xf numFmtId="49" fontId="0" fillId="0" borderId="0" xfId="0" applyNumberFormat="1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Distribución de probabilidad de 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 Dados Normales'!$E$1</c:f>
              <c:strCache>
                <c:ptCount val="1"/>
                <c:pt idx="0">
                  <c:v>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'2 Dados Normales'!$E$2:$E$12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'2 Dados Normales'!$H$2:$H$12</c:f>
              <c:numCache>
                <c:formatCode>General</c:formatCode>
                <c:ptCount val="11"/>
                <c:pt idx="0">
                  <c:v>2.7777777777777776E-2</c:v>
                </c:pt>
                <c:pt idx="1">
                  <c:v>5.5555555555555552E-2</c:v>
                </c:pt>
                <c:pt idx="2">
                  <c:v>8.3333333333333329E-2</c:v>
                </c:pt>
                <c:pt idx="3">
                  <c:v>0.1111111111111111</c:v>
                </c:pt>
                <c:pt idx="4">
                  <c:v>0.1388888888888889</c:v>
                </c:pt>
                <c:pt idx="5">
                  <c:v>0.16666666666666666</c:v>
                </c:pt>
                <c:pt idx="6">
                  <c:v>0.1388888888888889</c:v>
                </c:pt>
                <c:pt idx="7">
                  <c:v>0.1111111111111111</c:v>
                </c:pt>
                <c:pt idx="8">
                  <c:v>8.3333333333333329E-2</c:v>
                </c:pt>
                <c:pt idx="9">
                  <c:v>5.5555555555555552E-2</c:v>
                </c:pt>
                <c:pt idx="10">
                  <c:v>2.7777777777777776E-2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75-B440-AD7E-12D735C2E1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61"/>
        <c:overlap val="-63"/>
        <c:axId val="406203728"/>
        <c:axId val="406205440"/>
      </c:barChart>
      <c:catAx>
        <c:axId val="406203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T"/>
          </a:p>
        </c:txPr>
        <c:crossAx val="406205440"/>
        <c:crosses val="autoZero"/>
        <c:auto val="1"/>
        <c:lblAlgn val="ctr"/>
        <c:lblOffset val="100"/>
        <c:noMultiLvlLbl val="0"/>
      </c:catAx>
      <c:valAx>
        <c:axId val="40620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T"/>
          </a:p>
        </c:txPr>
        <c:crossAx val="406203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G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Distribución</a:t>
            </a:r>
            <a:r>
              <a:rPr lang="en-US" baseline="0"/>
              <a:t> de probabilidad acumulada de X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 Dados Normales'!$E$1</c:f>
              <c:strCache>
                <c:ptCount val="1"/>
                <c:pt idx="0">
                  <c:v>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'2 Dados Normales'!$E$2:$E$12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'2 Dados Normales'!$I$2:$I$12</c:f>
              <c:numCache>
                <c:formatCode>General</c:formatCode>
                <c:ptCount val="11"/>
                <c:pt idx="0">
                  <c:v>2.7777777777777776E-2</c:v>
                </c:pt>
                <c:pt idx="1">
                  <c:v>8.3333333333333329E-2</c:v>
                </c:pt>
                <c:pt idx="2">
                  <c:v>0.16666666666666666</c:v>
                </c:pt>
                <c:pt idx="3">
                  <c:v>0.27777777777777779</c:v>
                </c:pt>
                <c:pt idx="4">
                  <c:v>0.41666666666666669</c:v>
                </c:pt>
                <c:pt idx="5">
                  <c:v>0.58333333333333337</c:v>
                </c:pt>
                <c:pt idx="6">
                  <c:v>0.72222222222222232</c:v>
                </c:pt>
                <c:pt idx="7">
                  <c:v>0.83333333333333348</c:v>
                </c:pt>
                <c:pt idx="8">
                  <c:v>0.91666666666666685</c:v>
                </c:pt>
                <c:pt idx="9">
                  <c:v>0.97222222222222243</c:v>
                </c:pt>
                <c:pt idx="10">
                  <c:v>1.0000000000000002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33-F849-AA5C-F7028E5F67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"/>
        <c:overlap val="-27"/>
        <c:axId val="406531552"/>
        <c:axId val="406340224"/>
      </c:barChart>
      <c:catAx>
        <c:axId val="406531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T"/>
          </a:p>
        </c:txPr>
        <c:crossAx val="406340224"/>
        <c:crosses val="autoZero"/>
        <c:auto val="1"/>
        <c:lblAlgn val="ctr"/>
        <c:lblOffset val="100"/>
        <c:noMultiLvlLbl val="0"/>
      </c:catAx>
      <c:valAx>
        <c:axId val="40634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T"/>
          </a:p>
        </c:txPr>
        <c:crossAx val="406531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G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'Dado Trucado'!$B$18</c:f>
              <c:strCache>
                <c:ptCount val="1"/>
                <c:pt idx="0">
                  <c:v>F(x)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'Dado Trucado'!$A$19:$A$25</c:f>
              <c:strCache>
                <c:ptCount val="7"/>
                <c:pt idx="0">
                  <c:v>(-∞,1)</c:v>
                </c:pt>
                <c:pt idx="1">
                  <c:v>[1,2)</c:v>
                </c:pt>
                <c:pt idx="2">
                  <c:v>[2,3)</c:v>
                </c:pt>
                <c:pt idx="3">
                  <c:v>[3,4)</c:v>
                </c:pt>
                <c:pt idx="4">
                  <c:v>[4,5)</c:v>
                </c:pt>
                <c:pt idx="5">
                  <c:v>[5,6)</c:v>
                </c:pt>
                <c:pt idx="6">
                  <c:v>[6,∞)</c:v>
                </c:pt>
              </c:strCache>
            </c:strRef>
          </c:cat>
          <c:val>
            <c:numRef>
              <c:f>'Dado Trucado'!$B$19:$B$25</c:f>
              <c:numCache>
                <c:formatCode>General</c:formatCode>
                <c:ptCount val="7"/>
                <c:pt idx="0">
                  <c:v>0</c:v>
                </c:pt>
                <c:pt idx="1">
                  <c:v>4.7619047619047616E-2</c:v>
                </c:pt>
                <c:pt idx="2">
                  <c:v>0.14285714285714285</c:v>
                </c:pt>
                <c:pt idx="3">
                  <c:v>0.2857142857142857</c:v>
                </c:pt>
                <c:pt idx="4">
                  <c:v>0.47619047619047616</c:v>
                </c:pt>
                <c:pt idx="5">
                  <c:v>0.71428571428571419</c:v>
                </c:pt>
                <c:pt idx="6">
                  <c:v>0.99999999999999989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0F-E044-96AF-27D71C8D3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682142304"/>
        <c:axId val="1682204720"/>
      </c:barChart>
      <c:catAx>
        <c:axId val="1682142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T"/>
          </a:p>
        </c:txPr>
        <c:crossAx val="1682204720"/>
        <c:crosses val="autoZero"/>
        <c:auto val="1"/>
        <c:lblAlgn val="ctr"/>
        <c:lblOffset val="100"/>
        <c:noMultiLvlLbl val="0"/>
      </c:catAx>
      <c:valAx>
        <c:axId val="168220472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T"/>
          </a:p>
        </c:txPr>
        <c:crossAx val="1682142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G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6563188976377951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'Dado Trucado'!$C$4</c:f>
              <c:strCache>
                <c:ptCount val="1"/>
                <c:pt idx="0">
                  <c:v>P(xi)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'Dado Trucado'!$C$5:$C$10</c:f>
              <c:numCache>
                <c:formatCode>0.0000</c:formatCode>
                <c:ptCount val="6"/>
                <c:pt idx="0">
                  <c:v>4.7619047619047616E-2</c:v>
                </c:pt>
                <c:pt idx="1">
                  <c:v>9.5238095238095233E-2</c:v>
                </c:pt>
                <c:pt idx="2">
                  <c:v>0.14285714285714285</c:v>
                </c:pt>
                <c:pt idx="3">
                  <c:v>0.19047619047619047</c:v>
                </c:pt>
                <c:pt idx="4">
                  <c:v>0.23809523809523808</c:v>
                </c:pt>
                <c:pt idx="5">
                  <c:v>0.2857142857142857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06-1C4F-891D-DB21245C98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2501136"/>
        <c:axId val="1682502848"/>
      </c:barChart>
      <c:catAx>
        <c:axId val="16825011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T"/>
          </a:p>
        </c:txPr>
        <c:crossAx val="1682502848"/>
        <c:crosses val="autoZero"/>
        <c:auto val="1"/>
        <c:lblAlgn val="ctr"/>
        <c:lblOffset val="100"/>
        <c:noMultiLvlLbl val="0"/>
      </c:catAx>
      <c:valAx>
        <c:axId val="1682502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T"/>
          </a:p>
        </c:txPr>
        <c:crossAx val="1682501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G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93134</xdr:colOff>
      <xdr:row>0</xdr:row>
      <xdr:rowOff>131235</xdr:rowOff>
    </xdr:from>
    <xdr:to>
      <xdr:col>16</xdr:col>
      <xdr:colOff>516467</xdr:colOff>
      <xdr:row>14</xdr:row>
      <xdr:rowOff>29635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D91746B-FEC1-1C3E-BE6A-9227EDF407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753532</xdr:colOff>
      <xdr:row>15</xdr:row>
      <xdr:rowOff>21165</xdr:rowOff>
    </xdr:from>
    <xdr:to>
      <xdr:col>16</xdr:col>
      <xdr:colOff>347132</xdr:colOff>
      <xdr:row>28</xdr:row>
      <xdr:rowOff>122765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6CC2DA4-1C93-6C54-8597-D4948010B2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656981</xdr:colOff>
      <xdr:row>15</xdr:row>
      <xdr:rowOff>85643</xdr:rowOff>
    </xdr:from>
    <xdr:to>
      <xdr:col>11</xdr:col>
      <xdr:colOff>295520</xdr:colOff>
      <xdr:row>28</xdr:row>
      <xdr:rowOff>183010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2A20D8B-39DD-4E83-0A98-22AD1B1F8D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738391</xdr:colOff>
      <xdr:row>0</xdr:row>
      <xdr:rowOff>28657</xdr:rowOff>
    </xdr:from>
    <xdr:to>
      <xdr:col>14</xdr:col>
      <xdr:colOff>376930</xdr:colOff>
      <xdr:row>13</xdr:row>
      <xdr:rowOff>126024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CBA18C0-4382-7F5F-5302-4F716AD5B5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FB068-8FCF-CA4A-9C5B-C85500C6F09B}">
  <dimension ref="A1:J37"/>
  <sheetViews>
    <sheetView topLeftCell="B7" zoomScale="150" workbookViewId="0">
      <selection activeCell="G32" sqref="G32"/>
    </sheetView>
  </sheetViews>
  <sheetFormatPr baseColWidth="10" defaultRowHeight="16" x14ac:dyDescent="0.2"/>
  <cols>
    <col min="6" max="6" width="10.8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E1" s="6" t="s">
        <v>3</v>
      </c>
      <c r="F1" s="6" t="s">
        <v>7</v>
      </c>
      <c r="G1" s="6" t="s">
        <v>4</v>
      </c>
      <c r="H1" s="2" t="s">
        <v>4</v>
      </c>
      <c r="I1" s="2" t="s">
        <v>8</v>
      </c>
    </row>
    <row r="2" spans="1:10" x14ac:dyDescent="0.2">
      <c r="A2" s="1">
        <v>1</v>
      </c>
      <c r="B2" s="1">
        <v>1</v>
      </c>
      <c r="C2" s="1">
        <f>SUM(A2,B2)</f>
        <v>2</v>
      </c>
      <c r="E2" s="7" cm="1">
        <f t="array" ref="E2:E12">_xlfn.UNIQUE(C2:C37)</f>
        <v>2</v>
      </c>
      <c r="F2" s="7" cm="1">
        <f t="array" ref="F2:F13">FREQUENCY(C2:C37,E2:E12)</f>
        <v>1</v>
      </c>
      <c r="G2" s="8" t="s">
        <v>19</v>
      </c>
      <c r="H2">
        <f>F2*(1/36)</f>
        <v>2.7777777777777776E-2</v>
      </c>
      <c r="I2">
        <f>H2</f>
        <v>2.7777777777777776E-2</v>
      </c>
      <c r="J2" s="4"/>
    </row>
    <row r="3" spans="1:10" x14ac:dyDescent="0.2">
      <c r="A3" s="1">
        <v>2</v>
      </c>
      <c r="B3" s="1">
        <v>1</v>
      </c>
      <c r="C3" s="1">
        <f>SUM(A3,B3)</f>
        <v>3</v>
      </c>
      <c r="E3" s="7">
        <v>3</v>
      </c>
      <c r="F3" s="7">
        <v>2</v>
      </c>
      <c r="G3" s="8" t="s">
        <v>20</v>
      </c>
      <c r="H3">
        <f t="shared" ref="H3:H12" si="0">F3*(1/36)</f>
        <v>5.5555555555555552E-2</v>
      </c>
      <c r="I3">
        <f>I2+H3</f>
        <v>8.3333333333333329E-2</v>
      </c>
    </row>
    <row r="4" spans="1:10" x14ac:dyDescent="0.2">
      <c r="A4" s="1">
        <v>1</v>
      </c>
      <c r="B4" s="1">
        <v>2</v>
      </c>
      <c r="C4" s="1">
        <f>SUM(A4,B4)</f>
        <v>3</v>
      </c>
      <c r="E4" s="7">
        <v>4</v>
      </c>
      <c r="F4" s="7">
        <v>3</v>
      </c>
      <c r="G4" s="8" t="s">
        <v>21</v>
      </c>
      <c r="H4">
        <f t="shared" si="0"/>
        <v>8.3333333333333329E-2</v>
      </c>
      <c r="I4">
        <f t="shared" ref="I4:I13" si="1">I3+H4</f>
        <v>0.16666666666666666</v>
      </c>
    </row>
    <row r="5" spans="1:10" x14ac:dyDescent="0.2">
      <c r="A5" s="1">
        <v>3</v>
      </c>
      <c r="B5" s="1">
        <v>1</v>
      </c>
      <c r="C5" s="1">
        <f>SUM(A5,B5)</f>
        <v>4</v>
      </c>
      <c r="E5" s="7">
        <v>5</v>
      </c>
      <c r="F5" s="7">
        <v>4</v>
      </c>
      <c r="G5" s="8" t="s">
        <v>22</v>
      </c>
      <c r="H5">
        <f t="shared" si="0"/>
        <v>0.1111111111111111</v>
      </c>
      <c r="I5">
        <f t="shared" si="1"/>
        <v>0.27777777777777779</v>
      </c>
    </row>
    <row r="6" spans="1:10" x14ac:dyDescent="0.2">
      <c r="A6" s="1">
        <v>2</v>
      </c>
      <c r="B6" s="1">
        <v>2</v>
      </c>
      <c r="C6" s="1">
        <f>SUM(A6,B6)</f>
        <v>4</v>
      </c>
      <c r="E6" s="7">
        <v>6</v>
      </c>
      <c r="F6" s="7">
        <v>5</v>
      </c>
      <c r="G6" s="8" t="s">
        <v>23</v>
      </c>
      <c r="H6">
        <f t="shared" si="0"/>
        <v>0.1388888888888889</v>
      </c>
      <c r="I6">
        <f t="shared" si="1"/>
        <v>0.41666666666666669</v>
      </c>
    </row>
    <row r="7" spans="1:10" x14ac:dyDescent="0.2">
      <c r="A7" s="1">
        <v>1</v>
      </c>
      <c r="B7" s="1">
        <v>3</v>
      </c>
      <c r="C7" s="1">
        <f>SUM(A7,B7)</f>
        <v>4</v>
      </c>
      <c r="E7" s="7">
        <v>7</v>
      </c>
      <c r="F7" s="7">
        <v>6</v>
      </c>
      <c r="G7" s="8" t="s">
        <v>24</v>
      </c>
      <c r="H7">
        <f t="shared" si="0"/>
        <v>0.16666666666666666</v>
      </c>
      <c r="I7">
        <f t="shared" si="1"/>
        <v>0.58333333333333337</v>
      </c>
    </row>
    <row r="8" spans="1:10" x14ac:dyDescent="0.2">
      <c r="A8" s="1">
        <v>4</v>
      </c>
      <c r="B8" s="1">
        <v>1</v>
      </c>
      <c r="C8" s="1">
        <f>SUM(A8,B8)</f>
        <v>5</v>
      </c>
      <c r="E8" s="7">
        <v>8</v>
      </c>
      <c r="F8" s="7">
        <v>5</v>
      </c>
      <c r="G8" s="8" t="s">
        <v>23</v>
      </c>
      <c r="H8">
        <f t="shared" si="0"/>
        <v>0.1388888888888889</v>
      </c>
      <c r="I8">
        <f t="shared" si="1"/>
        <v>0.72222222222222232</v>
      </c>
    </row>
    <row r="9" spans="1:10" x14ac:dyDescent="0.2">
      <c r="A9" s="1">
        <v>3</v>
      </c>
      <c r="B9" s="1">
        <v>2</v>
      </c>
      <c r="C9" s="1">
        <f>SUM(A9,B9)</f>
        <v>5</v>
      </c>
      <c r="E9" s="7">
        <v>9</v>
      </c>
      <c r="F9" s="7">
        <v>4</v>
      </c>
      <c r="G9" s="8" t="s">
        <v>22</v>
      </c>
      <c r="H9">
        <f t="shared" si="0"/>
        <v>0.1111111111111111</v>
      </c>
      <c r="I9">
        <f t="shared" si="1"/>
        <v>0.83333333333333348</v>
      </c>
    </row>
    <row r="10" spans="1:10" x14ac:dyDescent="0.2">
      <c r="A10" s="1">
        <v>2</v>
      </c>
      <c r="B10" s="1">
        <v>3</v>
      </c>
      <c r="C10" s="1">
        <f>SUM(A10,B10)</f>
        <v>5</v>
      </c>
      <c r="E10" s="7">
        <v>10</v>
      </c>
      <c r="F10" s="7">
        <v>3</v>
      </c>
      <c r="G10" s="8" t="s">
        <v>21</v>
      </c>
      <c r="H10">
        <f t="shared" si="0"/>
        <v>8.3333333333333329E-2</v>
      </c>
      <c r="I10">
        <f t="shared" si="1"/>
        <v>0.91666666666666685</v>
      </c>
    </row>
    <row r="11" spans="1:10" x14ac:dyDescent="0.2">
      <c r="A11" s="1">
        <v>1</v>
      </c>
      <c r="B11" s="1">
        <v>4</v>
      </c>
      <c r="C11" s="1">
        <f>SUM(A11,B11)</f>
        <v>5</v>
      </c>
      <c r="E11" s="7">
        <v>11</v>
      </c>
      <c r="F11" s="7">
        <v>2</v>
      </c>
      <c r="G11" s="8" t="s">
        <v>20</v>
      </c>
      <c r="H11">
        <f t="shared" si="0"/>
        <v>5.5555555555555552E-2</v>
      </c>
      <c r="I11">
        <f t="shared" si="1"/>
        <v>0.97222222222222243</v>
      </c>
    </row>
    <row r="12" spans="1:10" x14ac:dyDescent="0.2">
      <c r="A12" s="1">
        <v>5</v>
      </c>
      <c r="B12" s="1">
        <v>1</v>
      </c>
      <c r="C12" s="1">
        <f>SUM(A12,B12)</f>
        <v>6</v>
      </c>
      <c r="E12" s="7">
        <v>12</v>
      </c>
      <c r="F12" s="7">
        <v>1</v>
      </c>
      <c r="G12" s="8" t="s">
        <v>19</v>
      </c>
      <c r="H12">
        <f t="shared" si="0"/>
        <v>2.7777777777777776E-2</v>
      </c>
      <c r="I12">
        <f t="shared" si="1"/>
        <v>1.0000000000000002</v>
      </c>
    </row>
    <row r="13" spans="1:10" x14ac:dyDescent="0.2">
      <c r="A13" s="1">
        <v>4</v>
      </c>
      <c r="B13" s="1">
        <v>2</v>
      </c>
      <c r="C13" s="1">
        <f>SUM(A13,B13)</f>
        <v>6</v>
      </c>
      <c r="F13">
        <v>0</v>
      </c>
    </row>
    <row r="14" spans="1:10" x14ac:dyDescent="0.2">
      <c r="A14" s="1">
        <v>3</v>
      </c>
      <c r="B14" s="1">
        <v>3</v>
      </c>
      <c r="C14" s="1">
        <f>SUM(A14,B14)</f>
        <v>6</v>
      </c>
    </row>
    <row r="15" spans="1:10" x14ac:dyDescent="0.2">
      <c r="A15" s="1">
        <v>2</v>
      </c>
      <c r="B15" s="1">
        <v>4</v>
      </c>
      <c r="C15" s="1">
        <f>SUM(A15,B15)</f>
        <v>6</v>
      </c>
    </row>
    <row r="16" spans="1:10" x14ac:dyDescent="0.2">
      <c r="A16" s="1">
        <v>1</v>
      </c>
      <c r="B16" s="1">
        <v>5</v>
      </c>
      <c r="C16" s="1">
        <f>SUM(A16,B16)</f>
        <v>6</v>
      </c>
      <c r="E16" t="s">
        <v>6</v>
      </c>
    </row>
    <row r="17" spans="1:8" x14ac:dyDescent="0.2">
      <c r="A17" s="1">
        <v>6</v>
      </c>
      <c r="B17" s="1">
        <v>1</v>
      </c>
      <c r="C17" s="1">
        <f>SUM(A17,B17)</f>
        <v>7</v>
      </c>
      <c r="E17" t="s">
        <v>5</v>
      </c>
    </row>
    <row r="18" spans="1:8" x14ac:dyDescent="0.2">
      <c r="A18" s="1">
        <v>5</v>
      </c>
      <c r="B18" s="1">
        <v>2</v>
      </c>
      <c r="C18" s="1">
        <f>SUM(A18,B18)</f>
        <v>7</v>
      </c>
    </row>
    <row r="19" spans="1:8" x14ac:dyDescent="0.2">
      <c r="A19" s="1">
        <v>4</v>
      </c>
      <c r="B19" s="1">
        <v>3</v>
      </c>
      <c r="C19" s="1">
        <f>SUM(A19,B19)</f>
        <v>7</v>
      </c>
    </row>
    <row r="20" spans="1:8" x14ac:dyDescent="0.2">
      <c r="A20" s="1">
        <v>3</v>
      </c>
      <c r="B20" s="1">
        <v>4</v>
      </c>
      <c r="C20" s="1">
        <f>SUM(A20,B20)</f>
        <v>7</v>
      </c>
      <c r="E20">
        <v>2</v>
      </c>
      <c r="F20">
        <v>2.7777777777777776E-2</v>
      </c>
      <c r="G20">
        <f>E20*F20</f>
        <v>5.5555555555555552E-2</v>
      </c>
    </row>
    <row r="21" spans="1:8" x14ac:dyDescent="0.2">
      <c r="A21" s="1">
        <v>2</v>
      </c>
      <c r="B21" s="1">
        <v>5</v>
      </c>
      <c r="C21" s="1">
        <f>SUM(A21,B21)</f>
        <v>7</v>
      </c>
      <c r="E21">
        <v>3</v>
      </c>
      <c r="F21">
        <v>5.5555555555555552E-2</v>
      </c>
      <c r="G21">
        <f t="shared" ref="G21:G30" si="2">E21*F21</f>
        <v>0.16666666666666666</v>
      </c>
    </row>
    <row r="22" spans="1:8" x14ac:dyDescent="0.2">
      <c r="A22" s="1">
        <v>1</v>
      </c>
      <c r="B22" s="1">
        <v>6</v>
      </c>
      <c r="C22" s="1">
        <f>SUM(A22,B22)</f>
        <v>7</v>
      </c>
      <c r="E22">
        <v>4</v>
      </c>
      <c r="F22">
        <v>8.3333333333333329E-2</v>
      </c>
      <c r="G22">
        <f t="shared" si="2"/>
        <v>0.33333333333333331</v>
      </c>
    </row>
    <row r="23" spans="1:8" x14ac:dyDescent="0.2">
      <c r="A23" s="1">
        <v>6</v>
      </c>
      <c r="B23" s="1">
        <v>2</v>
      </c>
      <c r="C23" s="1">
        <f>SUM(A23,B23)</f>
        <v>8</v>
      </c>
      <c r="E23">
        <v>5</v>
      </c>
      <c r="F23">
        <v>0.1111111111111111</v>
      </c>
      <c r="G23">
        <f t="shared" si="2"/>
        <v>0.55555555555555558</v>
      </c>
    </row>
    <row r="24" spans="1:8" x14ac:dyDescent="0.2">
      <c r="A24" s="1">
        <v>5</v>
      </c>
      <c r="B24" s="1">
        <v>3</v>
      </c>
      <c r="C24" s="1">
        <f>SUM(A24,B24)</f>
        <v>8</v>
      </c>
      <c r="E24">
        <v>6</v>
      </c>
      <c r="F24">
        <v>0.1388888888888889</v>
      </c>
      <c r="G24">
        <f t="shared" si="2"/>
        <v>0.83333333333333337</v>
      </c>
    </row>
    <row r="25" spans="1:8" x14ac:dyDescent="0.2">
      <c r="A25" s="1">
        <v>4</v>
      </c>
      <c r="B25" s="1">
        <v>4</v>
      </c>
      <c r="C25" s="1">
        <f>SUM(A25,B25)</f>
        <v>8</v>
      </c>
      <c r="E25">
        <v>7</v>
      </c>
      <c r="F25">
        <v>0.16666666666666666</v>
      </c>
      <c r="G25">
        <f t="shared" si="2"/>
        <v>1.1666666666666665</v>
      </c>
    </row>
    <row r="26" spans="1:8" x14ac:dyDescent="0.2">
      <c r="A26" s="1">
        <v>3</v>
      </c>
      <c r="B26" s="1">
        <v>5</v>
      </c>
      <c r="C26" s="1">
        <f>SUM(A26,B26)</f>
        <v>8</v>
      </c>
      <c r="E26">
        <v>8</v>
      </c>
      <c r="F26">
        <v>0.1388888888888889</v>
      </c>
      <c r="G26">
        <f t="shared" si="2"/>
        <v>1.1111111111111112</v>
      </c>
    </row>
    <row r="27" spans="1:8" x14ac:dyDescent="0.2">
      <c r="A27" s="1">
        <v>2</v>
      </c>
      <c r="B27" s="1">
        <v>6</v>
      </c>
      <c r="C27" s="1">
        <f>SUM(A27,B27)</f>
        <v>8</v>
      </c>
      <c r="E27">
        <v>9</v>
      </c>
      <c r="F27">
        <v>0.1111111111111111</v>
      </c>
      <c r="G27">
        <f t="shared" si="2"/>
        <v>1</v>
      </c>
    </row>
    <row r="28" spans="1:8" x14ac:dyDescent="0.2">
      <c r="A28" s="1">
        <v>6</v>
      </c>
      <c r="B28" s="1">
        <v>3</v>
      </c>
      <c r="C28" s="1">
        <f>SUM(A28,B28)</f>
        <v>9</v>
      </c>
      <c r="E28" s="7">
        <v>10</v>
      </c>
      <c r="F28">
        <v>8.3333333333333329E-2</v>
      </c>
      <c r="G28">
        <f t="shared" si="2"/>
        <v>0.83333333333333326</v>
      </c>
    </row>
    <row r="29" spans="1:8" x14ac:dyDescent="0.2">
      <c r="A29" s="1">
        <v>5</v>
      </c>
      <c r="B29" s="1">
        <v>4</v>
      </c>
      <c r="C29" s="1">
        <f>SUM(A29,B29)</f>
        <v>9</v>
      </c>
      <c r="E29" s="7">
        <v>11</v>
      </c>
      <c r="F29">
        <v>5.5555555555555552E-2</v>
      </c>
      <c r="G29">
        <f t="shared" si="2"/>
        <v>0.61111111111111105</v>
      </c>
    </row>
    <row r="30" spans="1:8" x14ac:dyDescent="0.2">
      <c r="A30" s="1">
        <v>4</v>
      </c>
      <c r="B30" s="1">
        <v>5</v>
      </c>
      <c r="C30" s="1">
        <f>SUM(A30,B30)</f>
        <v>9</v>
      </c>
      <c r="E30" s="7">
        <v>12</v>
      </c>
      <c r="F30">
        <v>2.7777777777777776E-2</v>
      </c>
      <c r="G30">
        <f t="shared" si="2"/>
        <v>0.33333333333333331</v>
      </c>
    </row>
    <row r="31" spans="1:8" x14ac:dyDescent="0.2">
      <c r="A31" s="1">
        <v>3</v>
      </c>
      <c r="B31" s="1">
        <v>6</v>
      </c>
      <c r="C31" s="1">
        <f>SUM(A31,B31)</f>
        <v>9</v>
      </c>
    </row>
    <row r="32" spans="1:8" x14ac:dyDescent="0.2">
      <c r="A32" s="1">
        <v>6</v>
      </c>
      <c r="B32" s="1">
        <v>4</v>
      </c>
      <c r="C32" s="1">
        <f>SUM(A32,B32)</f>
        <v>10</v>
      </c>
      <c r="G32">
        <f>SUM(G20:G30)</f>
        <v>6.9999999999999991</v>
      </c>
      <c r="H32" t="s">
        <v>32</v>
      </c>
    </row>
    <row r="33" spans="1:3" x14ac:dyDescent="0.2">
      <c r="A33" s="1">
        <v>5</v>
      </c>
      <c r="B33" s="1">
        <v>5</v>
      </c>
      <c r="C33" s="1">
        <f>SUM(A33,B33)</f>
        <v>10</v>
      </c>
    </row>
    <row r="34" spans="1:3" x14ac:dyDescent="0.2">
      <c r="A34" s="1">
        <v>4</v>
      </c>
      <c r="B34" s="1">
        <v>6</v>
      </c>
      <c r="C34" s="1">
        <f>SUM(A34,B34)</f>
        <v>10</v>
      </c>
    </row>
    <row r="35" spans="1:3" x14ac:dyDescent="0.2">
      <c r="A35" s="1">
        <v>6</v>
      </c>
      <c r="B35" s="1">
        <v>5</v>
      </c>
      <c r="C35" s="1">
        <f>SUM(A35,B35)</f>
        <v>11</v>
      </c>
    </row>
    <row r="36" spans="1:3" x14ac:dyDescent="0.2">
      <c r="A36" s="1">
        <v>5</v>
      </c>
      <c r="B36" s="1">
        <v>6</v>
      </c>
      <c r="C36" s="1">
        <f>SUM(A36,B36)</f>
        <v>11</v>
      </c>
    </row>
    <row r="37" spans="1:3" x14ac:dyDescent="0.2">
      <c r="A37" s="1">
        <v>6</v>
      </c>
      <c r="B37" s="1">
        <v>6</v>
      </c>
      <c r="C37" s="1">
        <f>SUM(A37,B37)</f>
        <v>12</v>
      </c>
    </row>
  </sheetData>
  <sortState xmlns:xlrd2="http://schemas.microsoft.com/office/spreadsheetml/2017/richdata2" ref="A2:C37">
    <sortCondition ref="C2:C37"/>
  </sortState>
  <pageMargins left="0.7" right="0.7" top="0.75" bottom="0.75" header="0.3" footer="0.3"/>
  <pageSetup orientation="portrait" horizontalDpi="0" verticalDpi="0"/>
  <ignoredErrors>
    <ignoredError sqref="G2 G3:G12" twoDigitTextYear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087FB-0AF1-1B48-8F4B-1E547430F301}">
  <dimension ref="A1:F25"/>
  <sheetViews>
    <sheetView tabSelected="1" zoomScale="156" workbookViewId="0">
      <selection activeCell="E12" sqref="E12:E14"/>
    </sheetView>
  </sheetViews>
  <sheetFormatPr baseColWidth="10" defaultRowHeight="16" x14ac:dyDescent="0.2"/>
  <sheetData>
    <row r="1" spans="1:6" x14ac:dyDescent="0.2">
      <c r="A1" t="s">
        <v>9</v>
      </c>
    </row>
    <row r="4" spans="1:6" x14ac:dyDescent="0.2">
      <c r="A4" s="10" t="s">
        <v>10</v>
      </c>
      <c r="B4" s="10" t="s">
        <v>33</v>
      </c>
      <c r="C4" s="11" t="s">
        <v>11</v>
      </c>
      <c r="D4" s="11" t="s">
        <v>18</v>
      </c>
      <c r="E4" t="s">
        <v>34</v>
      </c>
      <c r="F4" t="s">
        <v>35</v>
      </c>
    </row>
    <row r="5" spans="1:6" x14ac:dyDescent="0.2">
      <c r="A5" s="9">
        <v>1</v>
      </c>
      <c r="B5" s="8" t="s">
        <v>12</v>
      </c>
      <c r="C5" s="3">
        <v>4.7619047619047616E-2</v>
      </c>
      <c r="D5" s="3">
        <f>C5</f>
        <v>4.7619047619047616E-2</v>
      </c>
      <c r="E5">
        <f>A5*C5</f>
        <v>4.7619047619047616E-2</v>
      </c>
      <c r="F5">
        <f>(A5^2)*C5</f>
        <v>4.7619047619047616E-2</v>
      </c>
    </row>
    <row r="6" spans="1:6" x14ac:dyDescent="0.2">
      <c r="A6" s="9">
        <v>2</v>
      </c>
      <c r="B6" s="8" t="s">
        <v>15</v>
      </c>
      <c r="C6" s="3">
        <v>9.5238095238095233E-2</v>
      </c>
      <c r="D6" s="3">
        <f>D5+C6</f>
        <v>0.14285714285714285</v>
      </c>
      <c r="E6">
        <f>A6*C6</f>
        <v>0.19047619047619047</v>
      </c>
      <c r="F6">
        <f t="shared" ref="F6:F10" si="0">(A6^2)*C6</f>
        <v>0.38095238095238093</v>
      </c>
    </row>
    <row r="7" spans="1:6" x14ac:dyDescent="0.2">
      <c r="A7" s="9">
        <v>3</v>
      </c>
      <c r="B7" s="8" t="s">
        <v>13</v>
      </c>
      <c r="C7" s="3">
        <v>0.14285714285714285</v>
      </c>
      <c r="D7" s="3">
        <f t="shared" ref="D7:D10" si="1">D6+C7</f>
        <v>0.2857142857142857</v>
      </c>
      <c r="E7">
        <f>A7*C7</f>
        <v>0.42857142857142855</v>
      </c>
      <c r="F7">
        <f t="shared" si="0"/>
        <v>1.2857142857142856</v>
      </c>
    </row>
    <row r="8" spans="1:6" x14ac:dyDescent="0.2">
      <c r="A8" s="9">
        <v>4</v>
      </c>
      <c r="B8" s="8" t="s">
        <v>16</v>
      </c>
      <c r="C8" s="3">
        <v>0.19047619047619047</v>
      </c>
      <c r="D8" s="3">
        <f t="shared" si="1"/>
        <v>0.47619047619047616</v>
      </c>
      <c r="E8">
        <f>A8*C8</f>
        <v>0.76190476190476186</v>
      </c>
      <c r="F8">
        <f t="shared" si="0"/>
        <v>3.0476190476190474</v>
      </c>
    </row>
    <row r="9" spans="1:6" x14ac:dyDescent="0.2">
      <c r="A9" s="9">
        <v>5</v>
      </c>
      <c r="B9" s="8" t="s">
        <v>17</v>
      </c>
      <c r="C9" s="3">
        <v>0.23809523809523808</v>
      </c>
      <c r="D9" s="3">
        <f t="shared" si="1"/>
        <v>0.71428571428571419</v>
      </c>
      <c r="E9">
        <f>A9*C9</f>
        <v>1.1904761904761905</v>
      </c>
      <c r="F9">
        <f t="shared" si="0"/>
        <v>5.9523809523809517</v>
      </c>
    </row>
    <row r="10" spans="1:6" x14ac:dyDescent="0.2">
      <c r="A10" s="9">
        <v>6</v>
      </c>
      <c r="B10" s="8" t="s">
        <v>14</v>
      </c>
      <c r="C10" s="3">
        <v>0.2857142857142857</v>
      </c>
      <c r="D10" s="3">
        <f t="shared" si="1"/>
        <v>0.99999999999999989</v>
      </c>
      <c r="E10">
        <f>A10*C10</f>
        <v>1.7142857142857142</v>
      </c>
      <c r="F10">
        <f t="shared" si="0"/>
        <v>10.285714285714285</v>
      </c>
    </row>
    <row r="11" spans="1:6" x14ac:dyDescent="0.2">
      <c r="B11" s="5"/>
    </row>
    <row r="12" spans="1:6" x14ac:dyDescent="0.2">
      <c r="E12">
        <f>SUM(E5:E10)</f>
        <v>4.333333333333333</v>
      </c>
      <c r="F12" t="s">
        <v>32</v>
      </c>
    </row>
    <row r="13" spans="1:6" x14ac:dyDescent="0.2">
      <c r="E13">
        <f>SUM(F5:F10)-(E12^2)</f>
        <v>2.222222222222225</v>
      </c>
      <c r="F13" t="s">
        <v>36</v>
      </c>
    </row>
    <row r="14" spans="1:6" x14ac:dyDescent="0.2">
      <c r="E14">
        <f>SQRT(E13)</f>
        <v>1.4907119849998607</v>
      </c>
      <c r="F14" t="s">
        <v>37</v>
      </c>
    </row>
    <row r="18" spans="1:2" x14ac:dyDescent="0.2">
      <c r="A18" s="6" t="s">
        <v>3</v>
      </c>
      <c r="B18" s="11" t="s">
        <v>8</v>
      </c>
    </row>
    <row r="19" spans="1:2" x14ac:dyDescent="0.2">
      <c r="A19" s="12" t="s">
        <v>25</v>
      </c>
      <c r="B19">
        <v>0</v>
      </c>
    </row>
    <row r="20" spans="1:2" x14ac:dyDescent="0.2">
      <c r="A20" s="12" t="s">
        <v>26</v>
      </c>
      <c r="B20">
        <v>4.7619047619047616E-2</v>
      </c>
    </row>
    <row r="21" spans="1:2" x14ac:dyDescent="0.2">
      <c r="A21" s="12" t="s">
        <v>27</v>
      </c>
      <c r="B21">
        <v>0.14285714285714285</v>
      </c>
    </row>
    <row r="22" spans="1:2" x14ac:dyDescent="0.2">
      <c r="A22" s="12" t="s">
        <v>28</v>
      </c>
      <c r="B22">
        <v>0.2857142857142857</v>
      </c>
    </row>
    <row r="23" spans="1:2" x14ac:dyDescent="0.2">
      <c r="A23" s="12" t="s">
        <v>29</v>
      </c>
      <c r="B23">
        <v>0.47619047619047616</v>
      </c>
    </row>
    <row r="24" spans="1:2" x14ac:dyDescent="0.2">
      <c r="A24" s="12" t="s">
        <v>30</v>
      </c>
      <c r="B24">
        <v>0.71428571428571419</v>
      </c>
    </row>
    <row r="25" spans="1:2" x14ac:dyDescent="0.2">
      <c r="A25" s="12" t="s">
        <v>31</v>
      </c>
      <c r="B25">
        <v>0.99999999999999989</v>
      </c>
    </row>
  </sheetData>
  <pageMargins left="0.7" right="0.7" top="0.75" bottom="0.75" header="0.3" footer="0.3"/>
  <pageSetup orientation="portrait" horizontalDpi="0" verticalDpi="0"/>
  <ignoredErrors>
    <ignoredError sqref="B5:B6 B7:B10" twoDigitTextYear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 Dados Normales</vt:lpstr>
      <vt:lpstr>Dado Trucado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Leonel Ramírez</dc:creator>
  <cp:lastModifiedBy>Carlos Leonel Ramírez</cp:lastModifiedBy>
  <dcterms:created xsi:type="dcterms:W3CDTF">2024-02-23T12:56:46Z</dcterms:created>
  <dcterms:modified xsi:type="dcterms:W3CDTF">2024-02-24T19:50:22Z</dcterms:modified>
</cp:coreProperties>
</file>