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d3900238d93848/Documentos/06 Edutek Stuff Here/Curso Intro to Junos 2022/"/>
    </mc:Choice>
  </mc:AlternateContent>
  <xr:revisionPtr revIDLastSave="2" documentId="8_{BC043AF8-5873-4367-8CE0-24F202071058}" xr6:coauthVersionLast="47" xr6:coauthVersionMax="47" xr10:uidLastSave="{F9E53B73-F169-49AE-A239-C3D781D26264}"/>
  <bookViews>
    <workbookView minimized="1" xWindow="2700" yWindow="3705" windowWidth="16200" windowHeight="9360" activeTab="3" xr2:uid="{00000000-000D-0000-FFFF-FFFF00000000}"/>
  </bookViews>
  <sheets>
    <sheet name="Sheet1" sheetId="2" r:id="rId1"/>
    <sheet name="Preguntas" sheetId="7" r:id="rId2"/>
    <sheet name="Sheet10" sheetId="11" r:id="rId3"/>
    <sheet name="Sheet8" sheetId="9" r:id="rId4"/>
    <sheet name="Sheet7" sheetId="8" r:id="rId5"/>
  </sheets>
  <definedNames>
    <definedName name="_xlnm._FilterDatabase" localSheetId="1" hidden="1">Preguntas!$A$1:$Q$41</definedName>
    <definedName name="_xlnm._FilterDatabase" localSheetId="0" hidden="1">Sheet1!$A$1:$P$132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2" i="2" l="1"/>
  <c r="E132" i="2"/>
  <c r="F132" i="2"/>
  <c r="G132" i="2"/>
  <c r="H132" i="2"/>
  <c r="I132" i="2"/>
  <c r="J132" i="2"/>
  <c r="K132" i="2"/>
  <c r="L132" i="2"/>
  <c r="M132" i="2"/>
  <c r="N132" i="2"/>
  <c r="O132" i="2"/>
  <c r="P132" i="2"/>
  <c r="C132" i="2"/>
  <c r="D130" i="2"/>
  <c r="D131" i="2" s="1"/>
  <c r="E130" i="2"/>
  <c r="E131" i="2" s="1"/>
  <c r="F130" i="2"/>
  <c r="F131" i="2" s="1"/>
  <c r="G130" i="2"/>
  <c r="G131" i="2" s="1"/>
  <c r="H130" i="2"/>
  <c r="H131" i="2" s="1"/>
  <c r="I130" i="2"/>
  <c r="I131" i="2" s="1"/>
  <c r="J130" i="2"/>
  <c r="J131" i="2" s="1"/>
  <c r="K130" i="2"/>
  <c r="K131" i="2" s="1"/>
  <c r="L130" i="2"/>
  <c r="L131" i="2" s="1"/>
  <c r="M130" i="2"/>
  <c r="M131" i="2" s="1"/>
  <c r="N130" i="2"/>
  <c r="N131" i="2" s="1"/>
  <c r="O130" i="2"/>
  <c r="O131" i="2" s="1"/>
  <c r="C130" i="2"/>
  <c r="C131" i="2" s="1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2" i="7"/>
  <c r="P128" i="2"/>
  <c r="P125" i="2"/>
  <c r="P122" i="2"/>
  <c r="P119" i="2"/>
  <c r="P116" i="2"/>
  <c r="P113" i="2"/>
  <c r="P110" i="2"/>
  <c r="P107" i="2"/>
  <c r="P104" i="2"/>
  <c r="P101" i="2"/>
  <c r="P98" i="2"/>
  <c r="P95" i="2"/>
  <c r="P92" i="2"/>
  <c r="P89" i="2"/>
  <c r="P86" i="2"/>
  <c r="P83" i="2"/>
  <c r="P80" i="2"/>
  <c r="P77" i="2"/>
  <c r="P74" i="2"/>
  <c r="P71" i="2"/>
  <c r="P68" i="2"/>
  <c r="P65" i="2"/>
  <c r="P62" i="2"/>
  <c r="P59" i="2"/>
  <c r="P56" i="2"/>
  <c r="P53" i="2"/>
  <c r="P50" i="2"/>
  <c r="P47" i="2"/>
  <c r="P44" i="2"/>
  <c r="P41" i="2"/>
  <c r="P38" i="2"/>
  <c r="P35" i="2"/>
  <c r="P32" i="2"/>
  <c r="P29" i="2"/>
  <c r="P26" i="2"/>
  <c r="P23" i="2"/>
  <c r="P20" i="2"/>
  <c r="P17" i="2"/>
  <c r="P14" i="2"/>
  <c r="P11" i="2"/>
</calcChain>
</file>

<file path=xl/sharedStrings.xml><?xml version="1.0" encoding="utf-8"?>
<sst xmlns="http://schemas.openxmlformats.org/spreadsheetml/2006/main" count="931" uniqueCount="413">
  <si>
    <t>Marca temporal</t>
  </si>
  <si>
    <t>Nombre Completo</t>
  </si>
  <si>
    <t>Nombre Completo [Comentarios]</t>
  </si>
  <si>
    <t>Correo Electronico (el que uso para Juniper)</t>
  </si>
  <si>
    <t>Correo Electronico (el que uso para Juniper) [Comentarios]</t>
  </si>
  <si>
    <t>Which two fields are found in an Ethernet frame? (Choose two.)</t>
  </si>
  <si>
    <t>Which two fields are found in an Ethernet frame? (Choose two.) [Comentarios]</t>
  </si>
  <si>
    <t>Which two statements accurately describe a broadcast domain? (Choose two.)</t>
  </si>
  <si>
    <t>Which two statements accurately describe a broadcast domain? (Choose two.) [Comentarios]</t>
  </si>
  <si>
    <t>How many usable host IP addresses are available for use in the 172.27.1.0/24 network?</t>
  </si>
  <si>
    <t>How many usable host IP addresses are available for use in the 172.27.1.0/24 network? [Comentarios]</t>
  </si>
  <si>
    <t>If the Packet Forwarding Engine (PFE) does not have a route to the destination address of a packet, which action does it take?</t>
  </si>
  <si>
    <t>If the Packet Forwarding Engine (PFE) does not have a route to the destination address of a packet, which action does it take? [Comentarios]</t>
  </si>
  <si>
    <t>Which statement is true about exception traffic?</t>
  </si>
  <si>
    <t>Which statement is true about exception traffic? [Comentarios]</t>
  </si>
  <si>
    <t>What are two functions of the PFE? (Choose two.)</t>
  </si>
  <si>
    <t>What are two functions of the PFE? (Choose two.) [Comentarios]</t>
  </si>
  <si>
    <t>With regard to the Junos software architecture, which two of the following are found on all Junos devices? (Choose two.)</t>
  </si>
  <si>
    <t>With regard to the Junos software architecture, which two of the following are found on all Junos devices? (Choose two.) [Comentarios]</t>
  </si>
  <si>
    <t>What are three functions of the RE? (Choose three.)</t>
  </si>
  <si>
    <t>What are three functions of the RE? (Choose three.) [Comentarios]</t>
  </si>
  <si>
    <t>Which statement is true about the internal link between the Routing Engine and the Packet Forwarding Engine?</t>
  </si>
  <si>
    <t>Which statement is true about the internal link between the Routing Engine and the Packet Forwarding Engine? [Comentarios]</t>
  </si>
  <si>
    <t>Which command is used to replace a current configuration?</t>
  </si>
  <si>
    <t>Which command is used to replace a current configuration? [Comentarios]</t>
  </si>
  <si>
    <t>Which character in the Junos software CLI allows you to filter and manipulate command output?</t>
  </si>
  <si>
    <t>Which character in the Junos software CLI allows you to filter and manipulate command output? [Comentarios]</t>
  </si>
  <si>
    <t>Which command allows you to commit your configuration changes, but has the device revert to the previous configuration automatically after 10 minutes if you do not commit a second time?</t>
  </si>
  <si>
    <t>Which command allows you to commit your configuration changes, but has the device revert to the previous configuration automatically after 10 minutes if you do not commit a second time? [Comentarios]</t>
  </si>
  <si>
    <t>What is the initial prompt displayed when logging in as the root user?</t>
  </si>
  <si>
    <t>What is the initial prompt displayed when logging in as the root user? [Comentarios]</t>
  </si>
  <si>
    <t>When a non-root user connects to a Junos device and successfully enters a username and password, they are immediately placed at which level?</t>
  </si>
  <si>
    <t>When a non-root user connects to a Junos device and successfully enters a username and password, they are immediately placed at which level? [Comentarios]</t>
  </si>
  <si>
    <t>Which two keystrokes are used to auto-complete commands? (Choose two.)</t>
  </si>
  <si>
    <t>Which two keystrokes are used to auto-complete commands? (Choose two.) [Comentarios]</t>
  </si>
  <si>
    <t>What are two default password requirements on devices running theJunos OS? (Choose two.)</t>
  </si>
  <si>
    <t>What are two default password requirements on devices running theJunos OS? (Choose two.) [Comentarios]</t>
  </si>
  <si>
    <t>Given the "set system authentication-order [ tacplus ]â€ configuration, which two statements are correct? (Choose two.)</t>
  </si>
  <si>
    <t>Given the "set system authentication-order [ tacplus ]â€ configuration, which two statements are correct? (Choose two.) [Comentarios]</t>
  </si>
  <si>
    <t>Which system-defined user class is able to perform all operations on a device?</t>
  </si>
  <si>
    <t>Which system-defined user class is able to perform all operations on a device? [Comentarios]</t>
  </si>
  <si>
    <t>At which hierarchy would you configure a static MAC address for interface ge-0/0/0</t>
  </si>
  <si>
    <t>At which hierarchy would you configure a static MAC address for interface ge-0/0/0 [Comentarios]</t>
  </si>
  <si>
    <t>You are asked to configure your Junos device to automatically archive your configuration upon commit. Which two methods are supported by the Junos OS? (Choose two.)</t>
  </si>
  <si>
    <t>You are asked to configure your Junos device to automatically archive your configuration upon commit. Which two methods are supported by the Junos OS? (Choose two.) [Comentarios]</t>
  </si>
  <si>
    <t xml:space="preserve">You have entered the command show log messages | match "error | kernel | panic". Which statement is correct regarding the keywords error, kernel, and panic in the output? </t>
  </si>
  <si>
    <t>You have entered the command show log messages | match "error | kernel | panic". Which statement is correct regarding the keywords error, kernel, and panic in the output?  [Comentarios]</t>
  </si>
  <si>
    <t>You are asked to enable the configuration archival feature on yourJunos OS device. Which two backup scenarios exist? (Choose two.)</t>
  </si>
  <si>
    <t>You are asked to enable the configuration archival feature on yourJunos OS device. Which two backup scenarios exist? (Choose two.) [Comentarios]</t>
  </si>
  <si>
    <t>What would you use as a network tool to open a secure terminal connection from a Junos device to another device?</t>
  </si>
  <si>
    <t>What would you use as a network tool to open a secure terminal connection from a Junos device to another device? [Comentarios]</t>
  </si>
  <si>
    <t>Which parameter of the monitor traffic command should be used with caution when considering storage space on a Junos device?</t>
  </si>
  <si>
    <t>Which parameter of the monitor traffic command should be used with caution when considering storage space on a Junos device? [Comentarios]</t>
  </si>
  <si>
    <t>Which two statements are correct about the disable command and the deactivate commands? (Choose two.)</t>
  </si>
  <si>
    <t>Which two statements are correct about the disable command and the deactivate commands? (Choose two.) [Comentarios]</t>
  </si>
  <si>
    <t>Which operational command is used to view status messages sent to a file named test as they are sent?</t>
  </si>
  <si>
    <t>Which operational command is used to view status messages sent to a file named test as they are sent? [Comentarios]</t>
  </si>
  <si>
    <t>You want to upgrade between two different Junos OS releases with no disruption to the control plane. Which software upgrade command should you perform?</t>
  </si>
  <si>
    <t>You want to upgrade between two different Junos OS releases with no disruption to the control plane. Which software upgrade command should you perform? [Comentarios]</t>
  </si>
  <si>
    <t>Which operational command allows you to quickly verify the state of all physical and logical interfaces?</t>
  </si>
  <si>
    <t>Which operational command allows you to quickly verify the state of all physical and logical interfaces? [Comentarios]</t>
  </si>
  <si>
    <t>Which routing table is used for IPv6 unicast routes by default?</t>
  </si>
  <si>
    <t>Which routing table is used for IPv6 unicast routes by default? [Comentarios]</t>
  </si>
  <si>
    <t>What are three advantages that dynamic routing protocols offer over static routing protocols? (Choose three.)</t>
  </si>
  <si>
    <t>What are three advantages that dynamic routing protocols offer over static routing protocols? (Choose three.) [Comentarios]</t>
  </si>
  <si>
    <t>What is a characteristic of route preference?</t>
  </si>
  <si>
    <t>What is a characteristic of route preference? [Comentarios]</t>
  </si>
  <si>
    <t>Which parameter would you use to prohibit the redistribution of a static route used for management traffic?</t>
  </si>
  <si>
    <t>Which parameter would you use to prohibit the redistribution of a static route used for management traffic? [Comentarios]</t>
  </si>
  <si>
    <t>Which next-hop interface will be used to reach the 10.21.14.16 destination as shown in the exhibit?</t>
  </si>
  <si>
    <t>Which next-hop interface will be used to reach the 10.21.14.16 destination as shown in the exhibit? [Comentarios]</t>
  </si>
  <si>
    <t>Which operational command displays the routing table?</t>
  </si>
  <si>
    <t>Which operational command displays the routing table? [Comentarios]</t>
  </si>
  <si>
    <t>You are configuring a firewall filter. Which "from" configuration would match only those packets destined for 10.10.10.1?</t>
  </si>
  <si>
    <t>You are configuring a firewall filter. Which "from" configuration would match only those packets destined for 10.10.10.1? [Comentarios]</t>
  </si>
  <si>
    <t>Which two statements describe the default routing policy for BGP? (Choose two.)</t>
  </si>
  <si>
    <t>Which two statements describe the default routing policy for BGP? (Choose two.) [Comentarios]</t>
  </si>
  <si>
    <t>What is a valid action for a firewall filter?</t>
  </si>
  <si>
    <t>What is a valid action for a firewall filter? [Comentarios]</t>
  </si>
  <si>
    <t>Which two statements are true about the default behavior ofjunos routing policies? (Choose two.)</t>
  </si>
  <si>
    <t>Which two statements are true about the default behavior ofjunos routing policies? (Choose two.) [Comentarios]</t>
  </si>
  <si>
    <t>Referring to the exhibit, which statement is correct when traffic is received from 10.10.10.4?</t>
  </si>
  <si>
    <t>Referring to the exhibit, which statement is correct when traffic is received from 10.10.10.4? [Comentarios]</t>
  </si>
  <si>
    <t>Which statement is true about import and export routing policies?</t>
  </si>
  <si>
    <t>Which statement is true about import and export routing policies? [Comentarios]</t>
  </si>
  <si>
    <t>2022/04/21 8:46:34 p.Â m. GMT-5</t>
  </si>
  <si>
    <t>Marcos Flores</t>
  </si>
  <si>
    <t>-- / 0</t>
  </si>
  <si>
    <t>mflores.soporte@gmail.com</t>
  </si>
  <si>
    <t>Checksum;Data</t>
  </si>
  <si>
    <t>Broadcast domains consist of a group of devices that can be reached by sending a frame addressed to the Layer 2 broadcast address.;Broadcast domains consist of all devices connected to a common switch or hub.</t>
  </si>
  <si>
    <t>The PFE drops the packet and sends an lCMP destination unreachable notification back to the source device.</t>
  </si>
  <si>
    <t>Exception traffic passes through the local device.</t>
  </si>
  <si>
    <t>to forward transit traffic;to maintain the forwarding tables</t>
  </si>
  <si>
    <t>separate management interface (fxp0);application-specific integrated circuits (ASICs)</t>
  </si>
  <si>
    <t>to maintain the forwarding tables;to implement policing;to manage the PFE</t>
  </si>
  <si>
    <t>It is only used to send the forwarding table from the Routing Engine to the Packet Forwarding Engine.</t>
  </si>
  <si>
    <t>load replace</t>
  </si>
  <si>
    <t>&gt;</t>
  </si>
  <si>
    <t>commit confirmed</t>
  </si>
  <si>
    <t>root@router#</t>
  </si>
  <si>
    <t>UNIX shell</t>
  </si>
  <si>
    <t>Tab;Spacebar</t>
  </si>
  <si>
    <t>Passwords must contain at least one special character.;Passwords must be at least six characters in length.</t>
  </si>
  <si>
    <t>If the TACACS+ server is not available, the user is not allowed to access the device.;If the TACACS+ server is not available, the local user database is checked.</t>
  </si>
  <si>
    <t>super-user</t>
  </si>
  <si>
    <t>[edit interfaces ge-0/0/0 unit 0 family inet address 172.25.11.2/24]</t>
  </si>
  <si>
    <t>SCP;FTP</t>
  </si>
  <si>
    <t>The output will contain all messages from the file that contain at least one of the three defined keywords.</t>
  </si>
  <si>
    <t>When a user logs in to the device.;When a user logs out of the device.</t>
  </si>
  <si>
    <t>SSH</t>
  </si>
  <si>
    <t>write-file</t>
  </si>
  <si>
    <t>If the interface is deactivated, the physical interface will administratively shut down</t>
  </si>
  <si>
    <t>show test | realtime</t>
  </si>
  <si>
    <t>request system software in-service-upgrade</t>
  </si>
  <si>
    <t>show interfaces brief</t>
  </si>
  <si>
    <t>inet.6</t>
  </si>
  <si>
    <t>greater network scalability;easier to implement qualified next hops;increased network availability</t>
  </si>
  <si>
    <t>A lower preference is better than a higher preference.</t>
  </si>
  <si>
    <t>passive</t>
  </si>
  <si>
    <t>ge-0/0/1.0</t>
  </si>
  <si>
    <t>route print</t>
  </si>
  <si>
    <t>set term 1 from address 10.10.10.1</t>
  </si>
  <si>
    <t>Advertise all active BGP routes.</t>
  </si>
  <si>
    <t>then drop</t>
  </si>
  <si>
    <t>Routing policies control the flow of routing information going to and from the routing table.</t>
  </si>
  <si>
    <t>The traffic is counted and rejected.</t>
  </si>
  <si>
    <t>Export policies are applied before the routing table.</t>
  </si>
  <si>
    <t>2022/04/21 9:06:26 p.Â m. GMT-5</t>
  </si>
  <si>
    <t>josue.castanon@edutek.org.gt</t>
  </si>
  <si>
    <t>Broadcast domains consist of devices that reside on the same subnetwork.;Broadcast domains consist of a group of devices that can be reached by sending a frame addressed to the Layer 2 broadcast address.</t>
  </si>
  <si>
    <t>Exception traffic requires some form of special handling.</t>
  </si>
  <si>
    <t>to forward transit traffic;to apply the class of service function</t>
  </si>
  <si>
    <t>separation of control and forwarding;multiple software daemons</t>
  </si>
  <si>
    <t>to enforce stateless firewall filters;to monitor the chassis;to maintain the forwarding tables</t>
  </si>
  <si>
    <t>It is rate limited to avoid DDoS attacks.;It is only used to send the forwarding table from the Routing Engine to the Packet Forwarding Engine.</t>
  </si>
  <si>
    <t>load override</t>
  </si>
  <si>
    <t>|</t>
  </si>
  <si>
    <t>root@router%</t>
  </si>
  <si>
    <t>operational mode</t>
  </si>
  <si>
    <t>Alphanumeric character classes must be used.;Passwords must be at least six characters in length.</t>
  </si>
  <si>
    <t>If the TACACS+ server is available and rejects the username/password provided, the user is not allowed to access the device.;If the TACACS+ server is not available, the local user database is checked.</t>
  </si>
  <si>
    <t>[edit interfaces ge-0/0/0]</t>
  </si>
  <si>
    <t>FTP;SCP</t>
  </si>
  <si>
    <t>When a user performs a commit operation.;When a specific time interval passes.</t>
  </si>
  <si>
    <t>If the interface is deactivated, the interface configuration is ignored during commit.;If the interface is disabled, the logical unit will administratively shut down.</t>
  </si>
  <si>
    <t>monitor start test</t>
  </si>
  <si>
    <t>show interfaces terse</t>
  </si>
  <si>
    <t>inet6.0</t>
  </si>
  <si>
    <t>lower administrative overhead;greater network scalability;increased network availability</t>
  </si>
  <si>
    <t>no-readvertise</t>
  </si>
  <si>
    <t>show route</t>
  </si>
  <si>
    <t>set term 1 from destination-address 10.10.10.1</t>
  </si>
  <si>
    <t>Advertise all active BGP routes.;Accept all BGP routes and import into inet.0.</t>
  </si>
  <si>
    <t>Routing policies control the flow of routing information going to and from the routing table.;Routing policies can export only active routes</t>
  </si>
  <si>
    <t>Import policies concern routes received and determine which routes get put into the routing table.</t>
  </si>
  <si>
    <t>2022/04/21 9:19:52 p.Â m. GMT-5</t>
  </si>
  <si>
    <t>Wilson Freire</t>
  </si>
  <si>
    <t>wilson.friere@edutek.org.gt</t>
  </si>
  <si>
    <t>The PFE queues the packet and sends a request to the Routing Engine for a Layer 3 lookup.;The PFE floods the packet out of all interfaces.</t>
  </si>
  <si>
    <t>Exception traffic requires a firewall filter before it can be acted upon.;Exception traffic passes through the local device.</t>
  </si>
  <si>
    <t>to maintain the forwarding tables;to forward transit traffic</t>
  </si>
  <si>
    <t>to manage the PFE;to monitor the chassis</t>
  </si>
  <si>
    <t>It is only used for exception traffic.;It is an Fast Ethernet link called fxp2.</t>
  </si>
  <si>
    <t>root@router#;root@router&gt;</t>
  </si>
  <si>
    <t>operational mode;user-level CLI</t>
  </si>
  <si>
    <t>Tab</t>
  </si>
  <si>
    <t>An expiration date must be set.;Passwords must contain at least one special character.</t>
  </si>
  <si>
    <t>If the TACACS+ server is not available, the local user database is checked.;If the TACACS+ server is available and rejects the username/password provided, the user is not allowed to access the device.</t>
  </si>
  <si>
    <t>super-user;operator</t>
  </si>
  <si>
    <t>[edit interfaces ge-0/0/0 unit 0 family inet];[edit interfaces ge-0/0/0]</t>
  </si>
  <si>
    <t>RCP;HTTP</t>
  </si>
  <si>
    <t>The output will contain all messages from the file that contain all three defined keywords.;The output will contain all messages from the file except the ones that contain at least one of the three defined keywords.</t>
  </si>
  <si>
    <t>When a specific time interval passes.</t>
  </si>
  <si>
    <t>SSH;HTTPS;Telnet</t>
  </si>
  <si>
    <t>write-file;extensive</t>
  </si>
  <si>
    <t>If the interface is disabled, the logical unit configuration is ignored during commit;If the interface is deactivated, the interface configuration is ignored during commit.</t>
  </si>
  <si>
    <t>show test | realtime;show log test</t>
  </si>
  <si>
    <t>request system software delete-backup;request system software validate</t>
  </si>
  <si>
    <t>show interfaces routing;show interfaces terse</t>
  </si>
  <si>
    <t>inet.1;inet.6</t>
  </si>
  <si>
    <t>greater network scalability;lower administrative overhead</t>
  </si>
  <si>
    <t>passive;reject</t>
  </si>
  <si>
    <t>ge-0/0/1.0;ge-0/0/2.0</t>
  </si>
  <si>
    <t>show route;show routing-table</t>
  </si>
  <si>
    <t>set term 1 from ip-prefix 10.10.10.1;set term 1 from destination-address 10.10.10.1</t>
  </si>
  <si>
    <t>Advertise only locally originated routes.;Advertise all active BGP routes.</t>
  </si>
  <si>
    <t>then count;then drop;then allow</t>
  </si>
  <si>
    <t>Routing policies can export active and inactive routes.</t>
  </si>
  <si>
    <t>The traffic is only rejected.;The traffic is counted and rejected.</t>
  </si>
  <si>
    <t>Import policies concern routes received and determine which routes get put into the routing table.;Export policies are applied before the routing table.</t>
  </si>
  <si>
    <t>2022/04/21 9:25:39 p.Â m. GMT-5</t>
  </si>
  <si>
    <t>Bettsy Gonzalez</t>
  </si>
  <si>
    <t>bettsyg@gmail.com</t>
  </si>
  <si>
    <t>Broadcast domains consist of devices that reside on the same subnetwork.</t>
  </si>
  <si>
    <t>to monitor the chassis;to implement policing;to maintain the forwarding tables</t>
  </si>
  <si>
    <t>It is only used for exception traffic.</t>
  </si>
  <si>
    <t>Passwords must be at least six characters in length.</t>
  </si>
  <si>
    <t>If the TACACS+ server is not available, the user is not allowed to access the device.;If the TACACS+ server is available and rejects the username/password provided, the user is not allowed to access the device.</t>
  </si>
  <si>
    <t>authorized</t>
  </si>
  <si>
    <t>[edit interfaces ge-0/0/0 unit 0]</t>
  </si>
  <si>
    <t>The output will contain all messages from the file except the ones that contain all three defined keywords.</t>
  </si>
  <si>
    <t>When a user logs in to the device.;When a user performs a commit operation.</t>
  </si>
  <si>
    <t>If the interface is disabled, the logical unit configuration is ignored during commit;If the interface is deactivated, the physical interface will administratively shut down</t>
  </si>
  <si>
    <t>view log test</t>
  </si>
  <si>
    <t>request system software validate</t>
  </si>
  <si>
    <t>easier to implement qualified next hops;greater network scalability;increased network availability</t>
  </si>
  <si>
    <t>show routing-table</t>
  </si>
  <si>
    <t>set term 1 from ip-prefix 10.10.10.1</t>
  </si>
  <si>
    <t>Advertise only locally originated routes.;Advertise only EBGP routes.</t>
  </si>
  <si>
    <t>then allow</t>
  </si>
  <si>
    <t>Export policies concern routes received and determine which routes get put into the routing table.</t>
  </si>
  <si>
    <t>2022/04/21 9:27:45 p.Â m. GMT-5</t>
  </si>
  <si>
    <t>Alberto Arellano</t>
  </si>
  <si>
    <t>alberto.arellano@edutek.org.gt</t>
  </si>
  <si>
    <t>Data;Checksum</t>
  </si>
  <si>
    <t>Broadcast domains consist of all devices connected to a common switch or hub.;Broadcast domains consist of a group of devices that can be reached by sending a frame addressed to the Layer 2 broadcast address.</t>
  </si>
  <si>
    <t>Exception traffic is automatically logged in /var/log/messages.</t>
  </si>
  <si>
    <t>separation of control and forwarding</t>
  </si>
  <si>
    <t>to enforce stateless firewall filters;to monitor the chassis;to implement policing</t>
  </si>
  <si>
    <t>Spacebar;Tab</t>
  </si>
  <si>
    <t>The output will contain all messages from the file that contain all three defined keywords.</t>
  </si>
  <si>
    <t>detail;extensive</t>
  </si>
  <si>
    <t>If the interface is disabled, the logical unit will administratively shut down.;If the interface is deactivated, the interface configuration is ignored during commit.</t>
  </si>
  <si>
    <t>increased network availability;lower administrative overhead;greater network scalability</t>
  </si>
  <si>
    <t>then count</t>
  </si>
  <si>
    <t>The traffic is counted and accepted.</t>
  </si>
  <si>
    <t>2022/04/21 9:33:08 p.Â m. GMT-5</t>
  </si>
  <si>
    <t>Diego Avila</t>
  </si>
  <si>
    <t>diego.avila@educatek.org.gt</t>
  </si>
  <si>
    <t>to monitor the chassis;to maintain the forwarding tables;to manage the PFE</t>
  </si>
  <si>
    <t>configuration mode</t>
  </si>
  <si>
    <t>Passwords must be at least six characters in length.;An expiration date must be set.</t>
  </si>
  <si>
    <t>SCP;RCP</t>
  </si>
  <si>
    <t>When a user performs a commit operation.;When a user logs in to the device.</t>
  </si>
  <si>
    <t>extensive</t>
  </si>
  <si>
    <t>show log test</t>
  </si>
  <si>
    <t>increased network availability;greater network scalability;easier to implement qualified next hops</t>
  </si>
  <si>
    <t>set term 1 from destination 10.10.10.1</t>
  </si>
  <si>
    <t>Routing policies can export only active routes;Routing policies control the flow of routing information going to and from the routing table.</t>
  </si>
  <si>
    <t>2022/04/21 9:35:35 p.Â m. GMT-5</t>
  </si>
  <si>
    <t>Elliot IvÃ¡n Fuentes Alvarado</t>
  </si>
  <si>
    <t>elliot.fuentes@edutek.org.gt</t>
  </si>
  <si>
    <t>Flags;Data</t>
  </si>
  <si>
    <t>Broadcast domains consist of devices that reside on the same subnetwork.;Broadcast domains consist of all devices connected to a common switch or hub.</t>
  </si>
  <si>
    <t>The PFE floods the packet out of all interfaces.</t>
  </si>
  <si>
    <t>to forward transit traffic</t>
  </si>
  <si>
    <t>application-specific integrated circuits (ASICs)</t>
  </si>
  <si>
    <t>to implement policing;to maintain the forwarding tables;to enforce stateless firewall filters</t>
  </si>
  <si>
    <t>commit check</t>
  </si>
  <si>
    <t>Passwords must contain at least one special character.;Alphanumeric character classes must be used.</t>
  </si>
  <si>
    <t>If the TACACS+ server is available and rejects the username/password provided, the local password database is checked.;If the TACACS+ server is available and rejects the username/password provided, the user is not allowed to access the device.</t>
  </si>
  <si>
    <t>HTTP;FTP</t>
  </si>
  <si>
    <t>detail</t>
  </si>
  <si>
    <t>request system software add</t>
  </si>
  <si>
    <t>show interfaces summary</t>
  </si>
  <si>
    <t>have lower routing preference values;easier to implement qualified next hops;lower administrative overhead</t>
  </si>
  <si>
    <t>A higher preference is better than a lower preference.</t>
  </si>
  <si>
    <t>discard</t>
  </si>
  <si>
    <t>set term 1 from address 10.10.10.1;set term 1 from destination-address 10.10.10.1</t>
  </si>
  <si>
    <t>Routing policies can export active and inactive routes.;Routing policies can export only active routes</t>
  </si>
  <si>
    <t>The traffic is only accepted.</t>
  </si>
  <si>
    <t>Import polices are applied after the routing table.</t>
  </si>
  <si>
    <t>2022/04/21 9:36:26 p.Â m. GMT-5</t>
  </si>
  <si>
    <t>Diego Jose Rabanales Ruano</t>
  </si>
  <si>
    <t>diego.rabanales@edutek.org.gt</t>
  </si>
  <si>
    <t>Broadcast domains consist of a group of devices that can be reached by sending a frame addressed to the Layer 2 broadcast address.;Broadcast domains consist of devices that reside on the same subnetwork.</t>
  </si>
  <si>
    <t>to apply the class of service function;to forward transit traffic</t>
  </si>
  <si>
    <t>multiple software daemons;separation of control and forwarding</t>
  </si>
  <si>
    <t>to maintain the forwarding tables;to monitor the chassis;to enforce stateless firewall filters</t>
  </si>
  <si>
    <t>It is rate limited to avoid DDoS attacks.</t>
  </si>
  <si>
    <t>When a specific time interval passes.;When a user performs a commit operation.</t>
  </si>
  <si>
    <t>If the interface is disabled, the logical unit will administratively shut down.;If the interface is disabled, the logical unit configuration is ignored during commit</t>
  </si>
  <si>
    <t>increased network availability;greater network scalability;lower administrative overhead</t>
  </si>
  <si>
    <t>2022/04/21 9:36:53 p.Â m. GMT-5</t>
  </si>
  <si>
    <t>Jose Manuel Elias Gacia</t>
  </si>
  <si>
    <t>jose.elias@edutek.org.gt</t>
  </si>
  <si>
    <t>Data;Version</t>
  </si>
  <si>
    <t>Broadcast domains consist of a group of devices that can be reached by sending a frame addressed to the Layer 2 broadcast address.;Broadcast domains require a gateway device such as a router.</t>
  </si>
  <si>
    <t>Exception traffic requires a firewall filter before it can be acted upon.</t>
  </si>
  <si>
    <t>to apply the class of service function</t>
  </si>
  <si>
    <t>separation of control and forwarding;separate management interface (fxp0)</t>
  </si>
  <si>
    <t>to enforce stateless firewall filters</t>
  </si>
  <si>
    <t>commit 10</t>
  </si>
  <si>
    <t>root@router&gt;</t>
  </si>
  <si>
    <t>user-level CLI</t>
  </si>
  <si>
    <t>Passwords must be at least six characters in length.;Passwords must contain at least one special character.</t>
  </si>
  <si>
    <t>If the TACACS+ server is available and rejects the username/password provided, the user is not allowed to access the device.;If the TACACS+ server is not available, the user is not allowed to access the device.</t>
  </si>
  <si>
    <t>HTTP</t>
  </si>
  <si>
    <t>When a user performs a commit operation.</t>
  </si>
  <si>
    <t>If the interface is disabled, the logical unit will administratively shut down.</t>
  </si>
  <si>
    <t>request system software validate;request system software add</t>
  </si>
  <si>
    <t>inet.1</t>
  </si>
  <si>
    <t>easier to implement qualified next hops;increased network availability;greater network scalability</t>
  </si>
  <si>
    <t>Advertise only EBGP routes.;Advertise only locally originated routes.</t>
  </si>
  <si>
    <t>Routing policies control the flow of routing information going to and from the routing table.;Routing policies can export active and inactive routes.</t>
  </si>
  <si>
    <t>2022/04/21 9:37:03 p.Â m. GMT-5</t>
  </si>
  <si>
    <t>Marcelino Silverio Avila Barrios</t>
  </si>
  <si>
    <t>msavilab@gmail.com</t>
  </si>
  <si>
    <t>Broadcast domains require a gateway device such as a router.;Broadcast domains consist of devices that reside on the same subnetwork.</t>
  </si>
  <si>
    <t>multiple software daemons;separate management interface (fxp0)</t>
  </si>
  <si>
    <t>to maintain the forwarding tables;to monitor the chassis;to implement policing</t>
  </si>
  <si>
    <t>[edit interfaces ge-0/0/0 unit 0 family inet]</t>
  </si>
  <si>
    <t>If the interface is deactivated, the physical interface will administratively shut down;If the interface is disabled, the logical unit configuration is ignored during commit</t>
  </si>
  <si>
    <t>Advertise only EBGP routes.;Accept all BGP routes and import into inet.0.</t>
  </si>
  <si>
    <t>2022/04/21 10:25:38 p.Â m. GMT-5</t>
  </si>
  <si>
    <t>luis.leon@edutek.org.gt</t>
  </si>
  <si>
    <t>Spacebar</t>
  </si>
  <si>
    <t>Passwords must be at least six characters in length.;Alphanumeric character classes must be used.</t>
  </si>
  <si>
    <t>If the TACACS+ server is available and rejects the username/password provided, the user is not allowed to access the device.;If the TACACS+ server is available and rejects the username/password provided, the local password database is checked.</t>
  </si>
  <si>
    <t>have lower routing preference values;increased network availability;lower administrative overhead</t>
  </si>
  <si>
    <t>Routing policies can export active and inactive routes.;Routing policies control the flow of routing information going to and from the routing table.</t>
  </si>
  <si>
    <t>2022/04/21 10:38:13 p.Â m. GMT-5</t>
  </si>
  <si>
    <t>enzo torrealva</t>
  </si>
  <si>
    <t>enzo.torrealva@edutek.org.gt</t>
  </si>
  <si>
    <t>to enforce stateless firewall filters;to maintain the forwarding tables;to monitor the chassis</t>
  </si>
  <si>
    <t>Accept all BGP routes and import into inet.0.;Advertise all active BGP routes.</t>
  </si>
  <si>
    <t>2022/04/21 10:42:20 p.Â m. GMT-5</t>
  </si>
  <si>
    <t>Marcelo Donoso</t>
  </si>
  <si>
    <t>luis.donoso@edutek.org.gt</t>
  </si>
  <si>
    <t>to monitor the chassis;to maintain the forwarding tables</t>
  </si>
  <si>
    <t>When a user logs in to the device.;When a specific time interval passes.</t>
  </si>
  <si>
    <t>If the interface is disabled, the logical unit will administratively shut down.;If the interface is deactivated, the physical interface will administratively shut down</t>
  </si>
  <si>
    <t>have lower routing preference values;greater network scalability;easier to implement qualified next hops</t>
  </si>
  <si>
    <t>Routing policies can export only active routes;Routing policies control the flow of routing information going to and from the forwarding table.</t>
  </si>
  <si>
    <t>Import polices are applied after the routing table.;Import policies concern routes received and determine which routes get put into the routing table.</t>
  </si>
  <si>
    <t>Pregunta</t>
  </si>
  <si>
    <t>Respuesta 1</t>
  </si>
  <si>
    <t>Respuesta 2</t>
  </si>
  <si>
    <t>Respuesta 3</t>
  </si>
  <si>
    <t>Respuesta 4</t>
  </si>
  <si>
    <t>Respuesta 5</t>
  </si>
  <si>
    <t>Respuesta 6</t>
  </si>
  <si>
    <t>Respuesta 7</t>
  </si>
  <si>
    <t>Respuesta 8</t>
  </si>
  <si>
    <t>Respuesta 9</t>
  </si>
  <si>
    <t>Respuesta 10</t>
  </si>
  <si>
    <t>Respuesta 11</t>
  </si>
  <si>
    <t>Respuesta 12</t>
  </si>
  <si>
    <t>Respuesta 13</t>
  </si>
  <si>
    <t>Puntuación total</t>
  </si>
  <si>
    <t>Nombre Completo [Puntuación]</t>
  </si>
  <si>
    <t>Correo Electronico (el que uso para Juniper) [Puntuación]</t>
  </si>
  <si>
    <t>Which two fields are found in an Ethernet frame? (Choose two.) [Puntuación]</t>
  </si>
  <si>
    <t>Which two statements accurately describe a broadcast domain? (Choose two.) [Puntuación]</t>
  </si>
  <si>
    <t>How many usable host IP addresses are available for use in the 172.27.1.0/24 network? [Puntuación]</t>
  </si>
  <si>
    <t>If the Packet Forwarding Engine (PFE) does not have a route to the destination address of a packet, which action does it take? [Puntuación]</t>
  </si>
  <si>
    <t>Which statement is true about exception traffic? [Puntuación]</t>
  </si>
  <si>
    <t>What are two functions of the PFE? (Choose two.) [Puntuación]</t>
  </si>
  <si>
    <t>With regard to the Junos software architecture, which two of the following are found on all Junos devices? (Choose two.) [Puntuación]</t>
  </si>
  <si>
    <t>What are three functions of the RE? (Choose three.) [Puntuación]</t>
  </si>
  <si>
    <t>Which statement is true about the internal link between the Routing Engine and the Packet Forwarding Engine? [Puntuación]</t>
  </si>
  <si>
    <t>Which command is used to replace a current configuration? [Puntuación]</t>
  </si>
  <si>
    <t>Which character in the Junos software CLI allows you to filter and manipulate command output? [Puntuación]</t>
  </si>
  <si>
    <t>Which command allows you to commit your configuration changes, but has the device revert to the previous configuration automatically after 10 minutes if you do not commit a second time? [Puntuación]</t>
  </si>
  <si>
    <t>What is the initial prompt displayed when logging in as the root user? [Puntuación]</t>
  </si>
  <si>
    <t>When a non-root user connects to a Junos device and successfully enters a username and password, they are immediately placed at which level? [Puntuación]</t>
  </si>
  <si>
    <t>Which two keystrokes are used to auto-complete commands? (Choose two.) [Puntuación]</t>
  </si>
  <si>
    <t>What are two default password requirements on devices running theJunos OS? (Choose two.) [Puntuación]</t>
  </si>
  <si>
    <t>Given the "set system authentication-order [ tacplus ]â€ configuration, which two statements are correct? (Choose two.) [Puntuación]</t>
  </si>
  <si>
    <t>Which system-defined user class is able to perform all operations on a device? [Puntuación]</t>
  </si>
  <si>
    <t>At which hierarchy would you configure a static MAC address for interface ge-0/0/0 [Puntuación]</t>
  </si>
  <si>
    <t>You are asked to configure your Junos device to automatically archive your configuration upon commit. Which two methods are supported by the Junos OS? (Choose two.) [Puntuación]</t>
  </si>
  <si>
    <t>You have entered the command show log messages | match "error | kernel | panic". Which statement is correct regarding the keywords error, kernel, and panic in the output?  [Puntuación]</t>
  </si>
  <si>
    <t>You are asked to enable the configuration archival feature on yourJunos OS device. Which two backup scenarios exist? (Choose two.) [Puntuación]</t>
  </si>
  <si>
    <t>What would you use as a network tool to open a secure terminal connection from a Junos device to another device? [Puntuación]</t>
  </si>
  <si>
    <t>Which parameter of the monitor traffic command should be used with caution when considering storage space on a Junos device? [Puntuación]</t>
  </si>
  <si>
    <t>Which two statements are correct about the disable command and the deactivate commands? (Choose two.) [Puntuación]</t>
  </si>
  <si>
    <t>Which operational command is used to view status messages sent to a file named test as they are sent? [Puntuación]</t>
  </si>
  <si>
    <t>You want to upgrade between two different Junos OS releases with no disruption to the control plane. Which software upgrade command should you perform? [Puntuación]</t>
  </si>
  <si>
    <t>Which operational command allows you to quickly verify the state of all physical and logical interfaces? [Puntuación]</t>
  </si>
  <si>
    <t>Which routing table is used for IPv6 unicast routes by default? [Puntuación]</t>
  </si>
  <si>
    <t>What are three advantages that dynamic routing protocols offer over static routing protocols? (Choose three.) [Puntuación]</t>
  </si>
  <si>
    <t>What is a characteristic of route preference? [Puntuación]</t>
  </si>
  <si>
    <t>Which parameter would you use to prohibit the redistribution of a static route used for management traffic? [Puntuación]</t>
  </si>
  <si>
    <t>Which next-hop interface will be used to reach the 10.21.14.16 destination as shown in the exhibit? [Puntuación]</t>
  </si>
  <si>
    <t>Which operational command displays the routing table? [Puntuación]</t>
  </si>
  <si>
    <t>You are configuring a firewall filter. Which "from" configuration would match only those packets destined for 10.10.10.1? [Puntuación]</t>
  </si>
  <si>
    <t>Which two statements describe the default routing policy for BGP? (Choose two.) [Puntuación]</t>
  </si>
  <si>
    <t>What is a valid action for a firewall filter? [Puntuación]</t>
  </si>
  <si>
    <t>Which two statements are true about the default behavior ofjunos routing policies? (Choose two.) [Puntuación]</t>
  </si>
  <si>
    <t>Referring to the exhibit, which statement is correct when traffic is received from 10.10.10.4? [Puntuación]</t>
  </si>
  <si>
    <t>Which statement is true about import and export routing policies? [Puntuación]</t>
  </si>
  <si>
    <t>Modulo 0</t>
  </si>
  <si>
    <t>Modulo 1</t>
  </si>
  <si>
    <t>Modulo 2</t>
  </si>
  <si>
    <t>Modulo 3</t>
  </si>
  <si>
    <t>Modulo 4</t>
  </si>
  <si>
    <t>Modulo del curso</t>
  </si>
  <si>
    <t>Modulo 6</t>
  </si>
  <si>
    <t>Modulo 7</t>
  </si>
  <si>
    <t>Modulo 8</t>
  </si>
  <si>
    <t>Modulo 9</t>
  </si>
  <si>
    <t>Modulo 11</t>
  </si>
  <si>
    <t>Modulo 10</t>
  </si>
  <si>
    <t>Modulo 12</t>
  </si>
  <si>
    <t>Modulo 13</t>
  </si>
  <si>
    <t>Modulo 14</t>
  </si>
  <si>
    <t>Modulo 15</t>
  </si>
  <si>
    <t>Row Labels</t>
  </si>
  <si>
    <t>Grand Total</t>
  </si>
  <si>
    <t>Total Pregunta</t>
  </si>
  <si>
    <t>Count of Pregunta</t>
  </si>
  <si>
    <t>% acierto</t>
  </si>
  <si>
    <t>Preguntas mas falladas</t>
  </si>
  <si>
    <t>Modulos mas fallados</t>
  </si>
  <si>
    <t>Nombre</t>
  </si>
  <si>
    <t>Punteo</t>
  </si>
  <si>
    <t>Puntuacion Porcentual</t>
  </si>
  <si>
    <t>Josue Castañon</t>
  </si>
  <si>
    <t>Jorge Luis Leónn Zúñiga</t>
  </si>
  <si>
    <t>Sum of % acierto</t>
  </si>
  <si>
    <t>Average of % acierto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</si>
</sst>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0" fontId="0" fillId="34" borderId="0" xfId="0" applyFill="1"/>
    <xf numFmtId="9" fontId="0" fillId="34" borderId="0" xfId="1" applyFont="1" applyFill="1"/>
    <xf numFmtId="0" fontId="19" fillId="0" borderId="0" xfId="0" applyFont="1" applyFill="1" applyBorder="1"/>
    <xf numFmtId="9" fontId="0" fillId="33" borderId="0" xfId="1" applyFont="1" applyFill="1"/>
    <xf numFmtId="9" fontId="0" fillId="35" borderId="0" xfId="1" applyFont="1" applyFill="1"/>
    <xf numFmtId="9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NumberFormat="1" applyFill="1"/>
    <xf numFmtId="9" fontId="0" fillId="0" borderId="0" xfId="0" applyNumberFormat="1" applyFill="1"/>
    <xf numFmtId="0" fontId="0" fillId="0" borderId="0" xfId="0" applyAlignment="1">
      <alignment horizontal="center" vertical="top" wrapText="1"/>
    </xf>
    <xf numFmtId="0" fontId="0" fillId="36" borderId="0" xfId="0" applyFill="1" applyAlignment="1">
      <alignment horizontal="left"/>
    </xf>
    <xf numFmtId="0" fontId="0" fillId="36" borderId="0" xfId="0" applyNumberFormat="1" applyFill="1"/>
    <xf numFmtId="9" fontId="0" fillId="36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8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Ramirez" refreshedDate="44676.770499189814" createdVersion="7" refreshedVersion="7" minRefreshableVersion="3" recordCount="40" xr:uid="{00000000-000A-0000-FFFF-FFFF14000000}">
  <cacheSource type="worksheet">
    <worksheetSource ref="A1:Q41" sheet="Preguntas"/>
  </cacheSource>
  <cacheFields count="17">
    <cacheField name="Modulo del curso" numFmtId="0">
      <sharedItems count="14">
        <s v="Modulo 0"/>
        <s v="Modulo 9"/>
        <s v="Modulo 13"/>
        <s v="Modulo 2"/>
        <s v="Modulo 4"/>
        <s v="Modulo 3"/>
        <s v="Modulo 7"/>
        <s v="Modulo 11"/>
        <s v="Modulo 8"/>
        <s v="Modulo 10"/>
        <s v="Modulo 12"/>
        <s v="Modulo 6"/>
        <s v="Modulo 15"/>
        <s v="Modulo 14"/>
      </sharedItems>
    </cacheField>
    <cacheField name="Pregunta" numFmtId="0">
      <sharedItems count="40">
        <s v="How many usable host IP addresses are available for use in the 172.27.1.0/24 network? [Puntuación]"/>
        <s v="What would you use as a network tool to open a secure terminal connection from a Junos device to another device? [Puntuación]"/>
        <s v="Which next-hop interface will be used to reach the 10.21.14.16 destination as shown in the exhibit? [Puntuación]"/>
        <s v="Which two fields are found in an Ethernet frame? (Choose two.) [Puntuación]"/>
        <s v="If the Packet Forwarding Engine (PFE) does not have a route to the destination address of a packet, which action does it take? [Puntuación]"/>
        <s v="Which command allows you to commit your configuration changes, but has the device revert to the previous configuration automatically after 10 minutes if you do not commit a second time? [Puntuación]"/>
        <s v="What is a characteristic of route preference? [Puntuación]"/>
        <s v="Which command is used to replace a current configuration? [Puntuación]"/>
        <s v="Which character in the Junos software CLI allows you to filter and manipulate command output? [Puntuación]"/>
        <s v="Which system-defined user class is able to perform all operations on a device? [Puntuación]"/>
        <s v="You are asked to configure your Junos device to automatically archive your configuration upon commit. Which two methods are supported by the Junos OS? (Choose two.) [Puntuación]"/>
        <s v="Which operational command allows you to quickly verify the state of all physical and logical interfaces? [Puntuación]"/>
        <s v="Which two keystrokes are used to auto-complete commands? (Choose two.) [Puntuación]"/>
        <s v="Which two statements accurately describe a broadcast domain? (Choose two.) [Puntuación]"/>
        <s v="With regard to the Junos software architecture, which two of the following are found on all Junos devices? (Choose two.) [Puntuación]"/>
        <s v="You are asked to enable the configuration archival feature on yourJunos OS device. Which two backup scenarios exist? (Choose two.) [Puntuación]"/>
        <s v="Which parameter of the monitor traffic command should be used with caution when considering storage space on a Junos device? [Puntuación]"/>
        <s v="You want to upgrade between two different Junos OS releases with no disruption to the control plane. Which software upgrade command should you perform? [Puntuación]"/>
        <s v="Which routing table is used for IPv6 unicast routes by default? [Puntuación]"/>
        <s v="Which parameter would you use to prohibit the redistribution of a static route used for management traffic? [Puntuación]"/>
        <s v="Which statement is true about exception traffic? [Puntuación]"/>
        <s v="What are two functions of the PFE? (Choose two.) [Puntuación]"/>
        <s v="What is the initial prompt displayed when logging in as the root user? [Puntuación]"/>
        <s v="When a non-root user connects to a Junos device and successfully enters a username and password, they are immediately placed at which level? [Puntuación]"/>
        <s v="What are two default password requirements on devices running theJunos OS? (Choose two.) [Puntuación]"/>
        <s v="You have entered the command show log messages | match &quot;error | kernel | panic&quot;. Which statement is correct regarding the keywords error, kernel, and panic in the output?  [Puntuación]"/>
        <s v="Which operational command displays the routing table? [Puntuación]"/>
        <s v="You are configuring a firewall filter. Which &quot;from&quot; configuration would match only those packets destined for 10.10.10.1? [Puntuación]"/>
        <s v="Which two statements describe the default routing policy for BGP? (Choose two.) [Puntuación]"/>
        <s v="Which two statements are true about the default behavior ofjunos routing policies? (Choose two.) [Puntuación]"/>
        <s v="Given the &quot;set system authentication-order [ tacplus ]â€ configuration, which two statements are correct? (Choose two.) [Puntuación]"/>
        <s v="Which statement is true about import and export routing policies? [Puntuación]"/>
        <s v="At which hierarchy would you configure a static MAC address for interface ge-0/0/0 [Puntuación]"/>
        <s v="Which two statements are correct about the disable command and the deactivate commands? (Choose two.) [Puntuación]"/>
        <s v="Which operational command is used to view status messages sent to a file named test as they are sent? [Puntuación]"/>
        <s v="What are three advantages that dynamic routing protocols offer over static routing protocols? (Choose three.) [Puntuación]"/>
        <s v="What is a valid action for a firewall filter? [Puntuación]"/>
        <s v="Which statement is true about the internal link between the Routing Engine and the Packet Forwarding Engine? [Puntuación]"/>
        <s v="Referring to the exhibit, which statement is correct when traffic is received from 10.10.10.4? [Puntuación]"/>
        <s v="What are three functions of the RE? (Choose three.) [Puntuación]"/>
      </sharedItems>
    </cacheField>
    <cacheField name="Respuesta 1" numFmtId="0">
      <sharedItems containsSemiMixedTypes="0" containsString="0" containsNumber="1" containsInteger="1" minValue="0" maxValue="10"/>
    </cacheField>
    <cacheField name="Respuesta 2" numFmtId="0">
      <sharedItems containsSemiMixedTypes="0" containsString="0" containsNumber="1" containsInteger="1" minValue="0" maxValue="10"/>
    </cacheField>
    <cacheField name="Respuesta 3" numFmtId="0">
      <sharedItems containsSemiMixedTypes="0" containsString="0" containsNumber="1" containsInteger="1" minValue="0" maxValue="10"/>
    </cacheField>
    <cacheField name="Respuesta 4" numFmtId="0">
      <sharedItems containsSemiMixedTypes="0" containsString="0" containsNumber="1" containsInteger="1" minValue="0" maxValue="10"/>
    </cacheField>
    <cacheField name="Respuesta 5" numFmtId="0">
      <sharedItems containsSemiMixedTypes="0" containsString="0" containsNumber="1" containsInteger="1" minValue="0" maxValue="10"/>
    </cacheField>
    <cacheField name="Respuesta 6" numFmtId="0">
      <sharedItems containsSemiMixedTypes="0" containsString="0" containsNumber="1" containsInteger="1" minValue="0" maxValue="10"/>
    </cacheField>
    <cacheField name="Respuesta 7" numFmtId="0">
      <sharedItems containsSemiMixedTypes="0" containsString="0" containsNumber="1" containsInteger="1" minValue="0" maxValue="10"/>
    </cacheField>
    <cacheField name="Respuesta 8" numFmtId="0">
      <sharedItems containsSemiMixedTypes="0" containsString="0" containsNumber="1" containsInteger="1" minValue="0" maxValue="10"/>
    </cacheField>
    <cacheField name="Respuesta 9" numFmtId="0">
      <sharedItems containsSemiMixedTypes="0" containsString="0" containsNumber="1" containsInteger="1" minValue="0" maxValue="10"/>
    </cacheField>
    <cacheField name="Respuesta 10" numFmtId="0">
      <sharedItems containsSemiMixedTypes="0" containsString="0" containsNumber="1" containsInteger="1" minValue="0" maxValue="10"/>
    </cacheField>
    <cacheField name="Respuesta 11" numFmtId="0">
      <sharedItems containsSemiMixedTypes="0" containsString="0" containsNumber="1" containsInteger="1" minValue="0" maxValue="10"/>
    </cacheField>
    <cacheField name="Respuesta 12" numFmtId="0">
      <sharedItems containsSemiMixedTypes="0" containsString="0" containsNumber="1" containsInteger="1" minValue="0" maxValue="10"/>
    </cacheField>
    <cacheField name="Respuesta 13" numFmtId="0">
      <sharedItems containsSemiMixedTypes="0" containsString="0" containsNumber="1" containsInteger="1" minValue="0" maxValue="10"/>
    </cacheField>
    <cacheField name="Total Pregunta" numFmtId="0">
      <sharedItems containsSemiMixedTypes="0" containsString="0" containsNumber="1" containsInteger="1" minValue="20" maxValue="130"/>
    </cacheField>
    <cacheField name="% acierto" numFmtId="9">
      <sharedItems containsSemiMixedTypes="0" containsString="0" containsNumber="1" minValue="0.15384615384615385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x v="0"/>
    <n v="10"/>
    <n v="10"/>
    <n v="10"/>
    <n v="10"/>
    <n v="10"/>
    <n v="10"/>
    <n v="10"/>
    <n v="10"/>
    <n v="10"/>
    <n v="10"/>
    <n v="10"/>
    <n v="10"/>
    <n v="10"/>
    <n v="130"/>
    <n v="1"/>
  </r>
  <r>
    <x v="1"/>
    <x v="1"/>
    <n v="10"/>
    <n v="10"/>
    <n v="0"/>
    <n v="10"/>
    <n v="10"/>
    <n v="10"/>
    <n v="10"/>
    <n v="10"/>
    <n v="10"/>
    <n v="10"/>
    <n v="10"/>
    <n v="10"/>
    <n v="10"/>
    <n v="120"/>
    <n v="0.92307692307692313"/>
  </r>
  <r>
    <x v="2"/>
    <x v="2"/>
    <n v="10"/>
    <n v="10"/>
    <n v="0"/>
    <n v="10"/>
    <n v="10"/>
    <n v="10"/>
    <n v="10"/>
    <n v="10"/>
    <n v="10"/>
    <n v="10"/>
    <n v="10"/>
    <n v="10"/>
    <n v="10"/>
    <n v="120"/>
    <n v="0.92307692307692313"/>
  </r>
  <r>
    <x v="0"/>
    <x v="3"/>
    <n v="10"/>
    <n v="10"/>
    <n v="10"/>
    <n v="10"/>
    <n v="10"/>
    <n v="10"/>
    <n v="0"/>
    <n v="10"/>
    <n v="0"/>
    <n v="10"/>
    <n v="10"/>
    <n v="10"/>
    <n v="10"/>
    <n v="110"/>
    <n v="0.84615384615384615"/>
  </r>
  <r>
    <x v="3"/>
    <x v="4"/>
    <n v="10"/>
    <n v="10"/>
    <n v="0"/>
    <n v="10"/>
    <n v="10"/>
    <n v="10"/>
    <n v="0"/>
    <n v="10"/>
    <n v="10"/>
    <n v="10"/>
    <n v="10"/>
    <n v="10"/>
    <n v="10"/>
    <n v="110"/>
    <n v="0.84615384615384615"/>
  </r>
  <r>
    <x v="4"/>
    <x v="5"/>
    <n v="10"/>
    <n v="10"/>
    <n v="10"/>
    <n v="10"/>
    <n v="10"/>
    <n v="10"/>
    <n v="0"/>
    <n v="10"/>
    <n v="0"/>
    <n v="10"/>
    <n v="10"/>
    <n v="10"/>
    <n v="10"/>
    <n v="110"/>
    <n v="0.84615384615384615"/>
  </r>
  <r>
    <x v="2"/>
    <x v="6"/>
    <n v="10"/>
    <n v="10"/>
    <n v="10"/>
    <n v="10"/>
    <n v="10"/>
    <n v="10"/>
    <n v="0"/>
    <n v="10"/>
    <n v="0"/>
    <n v="10"/>
    <n v="10"/>
    <n v="10"/>
    <n v="10"/>
    <n v="110"/>
    <n v="0.84615384615384615"/>
  </r>
  <r>
    <x v="4"/>
    <x v="7"/>
    <n v="0"/>
    <n v="10"/>
    <n v="0"/>
    <n v="10"/>
    <n v="10"/>
    <n v="10"/>
    <n v="10"/>
    <n v="10"/>
    <n v="0"/>
    <n v="10"/>
    <n v="10"/>
    <n v="10"/>
    <n v="10"/>
    <n v="100"/>
    <n v="0.76923076923076927"/>
  </r>
  <r>
    <x v="5"/>
    <x v="8"/>
    <n v="0"/>
    <n v="10"/>
    <n v="0"/>
    <n v="10"/>
    <n v="10"/>
    <n v="10"/>
    <n v="0"/>
    <n v="10"/>
    <n v="10"/>
    <n v="10"/>
    <n v="10"/>
    <n v="10"/>
    <n v="10"/>
    <n v="100"/>
    <n v="0.76923076923076927"/>
  </r>
  <r>
    <x v="6"/>
    <x v="9"/>
    <n v="10"/>
    <n v="10"/>
    <n v="0"/>
    <n v="0"/>
    <n v="10"/>
    <n v="10"/>
    <n v="10"/>
    <n v="10"/>
    <n v="0"/>
    <n v="10"/>
    <n v="10"/>
    <n v="10"/>
    <n v="10"/>
    <n v="100"/>
    <n v="0.76923076923076927"/>
  </r>
  <r>
    <x v="6"/>
    <x v="10"/>
    <n v="10"/>
    <n v="10"/>
    <n v="0"/>
    <n v="10"/>
    <n v="10"/>
    <n v="0"/>
    <n v="0"/>
    <n v="10"/>
    <n v="0"/>
    <n v="10"/>
    <n v="10"/>
    <n v="10"/>
    <n v="10"/>
    <n v="90"/>
    <n v="0.69230769230769229"/>
  </r>
  <r>
    <x v="7"/>
    <x v="11"/>
    <n v="0"/>
    <n v="10"/>
    <n v="0"/>
    <n v="10"/>
    <n v="10"/>
    <n v="10"/>
    <n v="0"/>
    <n v="10"/>
    <n v="0"/>
    <n v="10"/>
    <n v="10"/>
    <n v="10"/>
    <n v="10"/>
    <n v="90"/>
    <n v="0.69230769230769229"/>
  </r>
  <r>
    <x v="5"/>
    <x v="12"/>
    <n v="10"/>
    <n v="10"/>
    <n v="0"/>
    <n v="0"/>
    <n v="10"/>
    <n v="10"/>
    <n v="0"/>
    <n v="10"/>
    <n v="10"/>
    <n v="10"/>
    <n v="0"/>
    <n v="10"/>
    <n v="0"/>
    <n v="80"/>
    <n v="0.61538461538461542"/>
  </r>
  <r>
    <x v="0"/>
    <x v="13"/>
    <n v="0"/>
    <n v="10"/>
    <n v="10"/>
    <n v="0"/>
    <n v="0"/>
    <n v="10"/>
    <n v="0"/>
    <n v="10"/>
    <n v="0"/>
    <n v="0"/>
    <n v="10"/>
    <n v="10"/>
    <n v="10"/>
    <n v="70"/>
    <n v="0.53846153846153844"/>
  </r>
  <r>
    <x v="3"/>
    <x v="14"/>
    <n v="0"/>
    <n v="10"/>
    <n v="10"/>
    <n v="10"/>
    <n v="0"/>
    <n v="10"/>
    <n v="0"/>
    <n v="10"/>
    <n v="0"/>
    <n v="0"/>
    <n v="10"/>
    <n v="10"/>
    <n v="0"/>
    <n v="70"/>
    <n v="0.53846153846153844"/>
  </r>
  <r>
    <x v="6"/>
    <x v="15"/>
    <n v="0"/>
    <n v="10"/>
    <n v="0"/>
    <n v="0"/>
    <n v="10"/>
    <n v="0"/>
    <n v="10"/>
    <n v="10"/>
    <n v="0"/>
    <n v="10"/>
    <n v="10"/>
    <n v="10"/>
    <n v="0"/>
    <n v="70"/>
    <n v="0.53846153846153844"/>
  </r>
  <r>
    <x v="8"/>
    <x v="16"/>
    <n v="10"/>
    <n v="10"/>
    <n v="0"/>
    <n v="10"/>
    <n v="0"/>
    <n v="0"/>
    <n v="0"/>
    <n v="10"/>
    <n v="0"/>
    <n v="10"/>
    <n v="10"/>
    <n v="10"/>
    <n v="0"/>
    <n v="70"/>
    <n v="0.53846153846153844"/>
  </r>
  <r>
    <x v="9"/>
    <x v="17"/>
    <n v="10"/>
    <n v="10"/>
    <n v="0"/>
    <n v="0"/>
    <n v="10"/>
    <n v="10"/>
    <n v="0"/>
    <n v="10"/>
    <n v="0"/>
    <n v="0"/>
    <n v="0"/>
    <n v="10"/>
    <n v="10"/>
    <n v="70"/>
    <n v="0.53846153846153844"/>
  </r>
  <r>
    <x v="10"/>
    <x v="18"/>
    <n v="0"/>
    <n v="10"/>
    <n v="0"/>
    <n v="10"/>
    <n v="0"/>
    <n v="10"/>
    <n v="0"/>
    <n v="10"/>
    <n v="0"/>
    <n v="10"/>
    <n v="0"/>
    <n v="10"/>
    <n v="10"/>
    <n v="70"/>
    <n v="0.53846153846153844"/>
  </r>
  <r>
    <x v="2"/>
    <x v="19"/>
    <n v="0"/>
    <n v="10"/>
    <n v="0"/>
    <n v="0"/>
    <n v="10"/>
    <n v="10"/>
    <n v="0"/>
    <n v="10"/>
    <n v="0"/>
    <n v="10"/>
    <n v="10"/>
    <n v="10"/>
    <n v="0"/>
    <n v="70"/>
    <n v="0.53846153846153844"/>
  </r>
  <r>
    <x v="3"/>
    <x v="20"/>
    <n v="0"/>
    <n v="10"/>
    <n v="0"/>
    <n v="0"/>
    <n v="0"/>
    <n v="10"/>
    <n v="10"/>
    <n v="10"/>
    <n v="0"/>
    <n v="0"/>
    <n v="10"/>
    <n v="10"/>
    <n v="0"/>
    <n v="60"/>
    <n v="0.46153846153846156"/>
  </r>
  <r>
    <x v="3"/>
    <x v="21"/>
    <n v="0"/>
    <n v="10"/>
    <n v="0"/>
    <n v="0"/>
    <n v="0"/>
    <n v="0"/>
    <n v="0"/>
    <n v="10"/>
    <n v="0"/>
    <n v="10"/>
    <n v="10"/>
    <n v="10"/>
    <n v="10"/>
    <n v="60"/>
    <n v="0.46153846153846156"/>
  </r>
  <r>
    <x v="4"/>
    <x v="22"/>
    <n v="0"/>
    <n v="10"/>
    <n v="0"/>
    <n v="0"/>
    <n v="10"/>
    <n v="10"/>
    <n v="0"/>
    <n v="10"/>
    <n v="0"/>
    <n v="10"/>
    <n v="0"/>
    <n v="10"/>
    <n v="0"/>
    <n v="60"/>
    <n v="0.46153846153846156"/>
  </r>
  <r>
    <x v="5"/>
    <x v="23"/>
    <n v="0"/>
    <n v="10"/>
    <n v="0"/>
    <n v="0"/>
    <n v="10"/>
    <n v="0"/>
    <n v="0"/>
    <n v="10"/>
    <n v="0"/>
    <n v="0"/>
    <n v="10"/>
    <n v="10"/>
    <n v="10"/>
    <n v="60"/>
    <n v="0.46153846153846156"/>
  </r>
  <r>
    <x v="11"/>
    <x v="24"/>
    <n v="0"/>
    <n v="10"/>
    <n v="0"/>
    <n v="0"/>
    <n v="10"/>
    <n v="0"/>
    <n v="0"/>
    <n v="0"/>
    <n v="0"/>
    <n v="10"/>
    <n v="10"/>
    <n v="10"/>
    <n v="10"/>
    <n v="60"/>
    <n v="0.46153846153846156"/>
  </r>
  <r>
    <x v="8"/>
    <x v="25"/>
    <n v="10"/>
    <n v="10"/>
    <n v="0"/>
    <n v="0"/>
    <n v="0"/>
    <n v="10"/>
    <n v="0"/>
    <n v="10"/>
    <n v="0"/>
    <n v="10"/>
    <n v="0"/>
    <n v="10"/>
    <n v="0"/>
    <n v="60"/>
    <n v="0.46153846153846156"/>
  </r>
  <r>
    <x v="2"/>
    <x v="26"/>
    <n v="0"/>
    <n v="10"/>
    <n v="0"/>
    <n v="0"/>
    <n v="0"/>
    <n v="10"/>
    <n v="0"/>
    <n v="10"/>
    <n v="0"/>
    <n v="10"/>
    <n v="10"/>
    <n v="10"/>
    <n v="0"/>
    <n v="60"/>
    <n v="0.46153846153846156"/>
  </r>
  <r>
    <x v="12"/>
    <x v="27"/>
    <n v="0"/>
    <n v="10"/>
    <n v="0"/>
    <n v="0"/>
    <n v="10"/>
    <n v="0"/>
    <n v="0"/>
    <n v="10"/>
    <n v="10"/>
    <n v="10"/>
    <n v="0"/>
    <n v="10"/>
    <n v="0"/>
    <n v="60"/>
    <n v="0.46153846153846156"/>
  </r>
  <r>
    <x v="13"/>
    <x v="28"/>
    <n v="0"/>
    <n v="10"/>
    <n v="0"/>
    <n v="0"/>
    <n v="10"/>
    <n v="0"/>
    <n v="10"/>
    <n v="10"/>
    <n v="0"/>
    <n v="0"/>
    <n v="0"/>
    <n v="10"/>
    <n v="10"/>
    <n v="60"/>
    <n v="0.46153846153846156"/>
  </r>
  <r>
    <x v="13"/>
    <x v="29"/>
    <n v="0"/>
    <n v="10"/>
    <n v="0"/>
    <n v="0"/>
    <n v="10"/>
    <n v="10"/>
    <n v="0"/>
    <n v="10"/>
    <n v="0"/>
    <n v="10"/>
    <n v="0"/>
    <n v="10"/>
    <n v="0"/>
    <n v="60"/>
    <n v="0.46153846153846156"/>
  </r>
  <r>
    <x v="6"/>
    <x v="30"/>
    <n v="0"/>
    <n v="10"/>
    <n v="10"/>
    <n v="0"/>
    <n v="10"/>
    <n v="0"/>
    <n v="0"/>
    <n v="10"/>
    <n v="0"/>
    <n v="0"/>
    <n v="0"/>
    <n v="0"/>
    <n v="10"/>
    <n v="50"/>
    <n v="0.38461538461538464"/>
  </r>
  <r>
    <x v="13"/>
    <x v="31"/>
    <n v="0"/>
    <n v="10"/>
    <n v="0"/>
    <n v="0"/>
    <n v="10"/>
    <n v="10"/>
    <n v="0"/>
    <n v="10"/>
    <n v="0"/>
    <n v="0"/>
    <n v="0"/>
    <n v="10"/>
    <n v="0"/>
    <n v="50"/>
    <n v="0.38461538461538464"/>
  </r>
  <r>
    <x v="7"/>
    <x v="32"/>
    <n v="0"/>
    <n v="10"/>
    <n v="0"/>
    <n v="0"/>
    <n v="10"/>
    <n v="0"/>
    <n v="0"/>
    <n v="0"/>
    <n v="0"/>
    <n v="0"/>
    <n v="0"/>
    <n v="10"/>
    <n v="10"/>
    <n v="40"/>
    <n v="0.30769230769230771"/>
  </r>
  <r>
    <x v="7"/>
    <x v="33"/>
    <n v="0"/>
    <n v="10"/>
    <n v="0"/>
    <n v="0"/>
    <n v="10"/>
    <n v="10"/>
    <n v="0"/>
    <n v="0"/>
    <n v="0"/>
    <n v="0"/>
    <n v="0"/>
    <n v="10"/>
    <n v="0"/>
    <n v="40"/>
    <n v="0.30769230769230771"/>
  </r>
  <r>
    <x v="1"/>
    <x v="34"/>
    <n v="0"/>
    <n v="10"/>
    <n v="0"/>
    <n v="0"/>
    <n v="0"/>
    <n v="0"/>
    <n v="0"/>
    <n v="10"/>
    <n v="0"/>
    <n v="0"/>
    <n v="0"/>
    <n v="10"/>
    <n v="10"/>
    <n v="40"/>
    <n v="0.30769230769230771"/>
  </r>
  <r>
    <x v="10"/>
    <x v="35"/>
    <n v="0"/>
    <n v="10"/>
    <n v="0"/>
    <n v="0"/>
    <n v="10"/>
    <n v="0"/>
    <n v="0"/>
    <n v="10"/>
    <n v="0"/>
    <n v="0"/>
    <n v="0"/>
    <n v="10"/>
    <n v="0"/>
    <n v="40"/>
    <n v="0.30769230769230771"/>
  </r>
  <r>
    <x v="12"/>
    <x v="36"/>
    <n v="0"/>
    <n v="0"/>
    <n v="0"/>
    <n v="0"/>
    <n v="10"/>
    <n v="0"/>
    <n v="0"/>
    <n v="10"/>
    <n v="10"/>
    <n v="0"/>
    <n v="0"/>
    <n v="10"/>
    <n v="0"/>
    <n v="40"/>
    <n v="0.30769230769230771"/>
  </r>
  <r>
    <x v="3"/>
    <x v="37"/>
    <n v="0"/>
    <n v="0"/>
    <n v="0"/>
    <n v="0"/>
    <n v="0"/>
    <n v="0"/>
    <n v="0"/>
    <n v="10"/>
    <n v="0"/>
    <n v="0"/>
    <n v="10"/>
    <n v="10"/>
    <n v="0"/>
    <n v="30"/>
    <n v="0.23076923076923078"/>
  </r>
  <r>
    <x v="13"/>
    <x v="38"/>
    <n v="0"/>
    <n v="0"/>
    <n v="0"/>
    <n v="0"/>
    <n v="10"/>
    <n v="0"/>
    <n v="0"/>
    <n v="0"/>
    <n v="10"/>
    <n v="0"/>
    <n v="0"/>
    <n v="10"/>
    <n v="0"/>
    <n v="30"/>
    <n v="0.23076923076923078"/>
  </r>
  <r>
    <x v="3"/>
    <x v="39"/>
    <n v="0"/>
    <n v="0"/>
    <n v="0"/>
    <n v="0"/>
    <n v="0"/>
    <n v="10"/>
    <n v="0"/>
    <n v="0"/>
    <n v="0"/>
    <n v="0"/>
    <n v="10"/>
    <n v="0"/>
    <n v="0"/>
    <n v="20"/>
    <n v="0.153846153846153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6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43" firstHeaderRow="1" firstDataRow="1" firstDataCol="1"/>
  <pivotFields count="17">
    <pivotField showAll="0"/>
    <pivotField axis="axisRow" showAll="0" sortType="descending">
      <items count="41">
        <item x="32"/>
        <item x="30"/>
        <item x="0"/>
        <item x="4"/>
        <item x="38"/>
        <item x="35"/>
        <item x="39"/>
        <item x="24"/>
        <item x="21"/>
        <item x="6"/>
        <item x="36"/>
        <item x="22"/>
        <item x="1"/>
        <item x="23"/>
        <item x="8"/>
        <item x="5"/>
        <item x="7"/>
        <item x="2"/>
        <item x="11"/>
        <item x="26"/>
        <item x="34"/>
        <item x="16"/>
        <item x="19"/>
        <item x="18"/>
        <item x="20"/>
        <item x="31"/>
        <item x="37"/>
        <item x="9"/>
        <item x="3"/>
        <item x="12"/>
        <item x="13"/>
        <item x="33"/>
        <item x="29"/>
        <item x="28"/>
        <item x="14"/>
        <item x="10"/>
        <item x="15"/>
        <item x="27"/>
        <item x="25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9" showAll="0"/>
  </pivotFields>
  <rowFields count="1">
    <field x="1"/>
  </rowFields>
  <rowItems count="40">
    <i>
      <x v="2"/>
    </i>
    <i>
      <x v="17"/>
    </i>
    <i>
      <x v="12"/>
    </i>
    <i>
      <x v="3"/>
    </i>
    <i>
      <x v="9"/>
    </i>
    <i>
      <x v="28"/>
    </i>
    <i>
      <x v="15"/>
    </i>
    <i>
      <x v="27"/>
    </i>
    <i>
      <x v="16"/>
    </i>
    <i>
      <x v="14"/>
    </i>
    <i>
      <x v="35"/>
    </i>
    <i>
      <x v="18"/>
    </i>
    <i>
      <x v="29"/>
    </i>
    <i>
      <x v="30"/>
    </i>
    <i>
      <x v="22"/>
    </i>
    <i>
      <x v="34"/>
    </i>
    <i>
      <x v="39"/>
    </i>
    <i>
      <x v="36"/>
    </i>
    <i>
      <x v="23"/>
    </i>
    <i>
      <x v="21"/>
    </i>
    <i>
      <x v="37"/>
    </i>
    <i>
      <x v="7"/>
    </i>
    <i>
      <x v="8"/>
    </i>
    <i>
      <x v="13"/>
    </i>
    <i>
      <x v="11"/>
    </i>
    <i>
      <x v="32"/>
    </i>
    <i>
      <x v="38"/>
    </i>
    <i>
      <x v="33"/>
    </i>
    <i>
      <x v="24"/>
    </i>
    <i>
      <x v="19"/>
    </i>
    <i>
      <x v="25"/>
    </i>
    <i>
      <x v="1"/>
    </i>
    <i>
      <x/>
    </i>
    <i>
      <x v="10"/>
    </i>
    <i>
      <x v="20"/>
    </i>
    <i>
      <x v="5"/>
    </i>
    <i>
      <x v="31"/>
    </i>
    <i>
      <x v="4"/>
    </i>
    <i>
      <x v="26"/>
    </i>
    <i>
      <x v="6"/>
    </i>
  </rowItems>
  <colItems count="1">
    <i/>
  </colItems>
  <dataFields count="1">
    <dataField name="Sum of % acierto" fld="16" baseField="0" baseItem="0"/>
  </dataFields>
  <formats count="1">
    <format dxfId="7">
      <pivotArea collapsedLevelsAreSubtotals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18" firstHeaderRow="0" firstDataRow="1" firstDataCol="1"/>
  <pivotFields count="17">
    <pivotField axis="axisRow" showAll="0" sortType="descending">
      <items count="15">
        <item x="0"/>
        <item x="9"/>
        <item x="7"/>
        <item x="10"/>
        <item x="2"/>
        <item x="13"/>
        <item x="12"/>
        <item x="3"/>
        <item x="5"/>
        <item x="4"/>
        <item x="11"/>
        <item x="6"/>
        <item x="8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9" showAll="0"/>
  </pivotFields>
  <rowFields count="1">
    <field x="0"/>
  </rowFields>
  <rowItems count="15">
    <i>
      <x/>
    </i>
    <i>
      <x v="9"/>
    </i>
    <i>
      <x v="4"/>
    </i>
    <i>
      <x v="8"/>
    </i>
    <i>
      <x v="13"/>
    </i>
    <i>
      <x v="11"/>
    </i>
    <i>
      <x v="1"/>
    </i>
    <i>
      <x v="12"/>
    </i>
    <i>
      <x v="10"/>
    </i>
    <i>
      <x v="7"/>
    </i>
    <i>
      <x v="2"/>
    </i>
    <i>
      <x v="3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Pregunta" fld="1" subtotal="count" baseField="0" baseItem="0"/>
    <dataField name="Average of % acierto" fld="16" subtotal="average" baseField="0" baseItem="1" numFmtId="9"/>
  </dataFields>
  <formats count="7">
    <format dxfId="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">
      <pivotArea collapsedLevelsAreSubtotals="1" fieldPosition="0">
        <references count="1">
          <reference field="0" count="13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">
      <pivotArea dataOnly="0" labelOnly="1" fieldPosition="0">
        <references count="1">
          <reference field="0" count="13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">
      <pivotArea collapsedLevelsAreSubtotals="1" fieldPosition="0">
        <references count="1">
          <reference field="0" count="1">
            <x v="7"/>
          </reference>
        </references>
      </pivotArea>
    </format>
    <format dxfId="2">
      <pivotArea dataOnly="0" labelOnly="1" fieldPosition="0">
        <references count="1">
          <reference field="0" count="1">
            <x v="7"/>
          </reference>
        </references>
      </pivotArea>
    </format>
    <format dxfId="1">
      <pivotArea collapsedLevelsAreSubtotals="1" fieldPosition="0">
        <references count="1">
          <reference field="0" count="1">
            <x v="2"/>
          </reference>
        </references>
      </pivotArea>
    </format>
    <format dxfId="0">
      <pivotArea dataOnly="0" labelOnly="1" fieldPosition="0">
        <references count="1">
          <reference field="0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32"/>
  <sheetViews>
    <sheetView workbookViewId="0">
      <selection activeCell="B138" sqref="B138"/>
    </sheetView>
  </sheetViews>
  <sheetFormatPr defaultRowHeight="15" x14ac:dyDescent="0.25"/>
  <cols>
    <col min="1" max="1" width="21" customWidth="1"/>
    <col min="2" max="2" width="92.140625" customWidth="1"/>
    <col min="3" max="3" width="7.28515625" customWidth="1"/>
    <col min="4" max="15" width="6.42578125" customWidth="1"/>
  </cols>
  <sheetData>
    <row r="1" spans="1:16" x14ac:dyDescent="0.25">
      <c r="A1" t="s">
        <v>388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401</v>
      </c>
    </row>
    <row r="2" spans="1:16" hidden="1" x14ac:dyDescent="0.25">
      <c r="B2" t="s">
        <v>0</v>
      </c>
      <c r="C2" t="s">
        <v>85</v>
      </c>
      <c r="D2" t="s">
        <v>128</v>
      </c>
      <c r="E2" t="s">
        <v>156</v>
      </c>
      <c r="F2" t="s">
        <v>191</v>
      </c>
      <c r="G2" t="s">
        <v>212</v>
      </c>
      <c r="H2" t="s">
        <v>227</v>
      </c>
      <c r="I2" t="s">
        <v>240</v>
      </c>
      <c r="J2" t="s">
        <v>263</v>
      </c>
      <c r="K2" t="s">
        <v>274</v>
      </c>
      <c r="L2" t="s">
        <v>296</v>
      </c>
      <c r="M2" t="s">
        <v>305</v>
      </c>
      <c r="N2" t="s">
        <v>312</v>
      </c>
      <c r="O2" t="s">
        <v>317</v>
      </c>
    </row>
    <row r="3" spans="1:16" x14ac:dyDescent="0.25">
      <c r="A3" t="s">
        <v>407</v>
      </c>
      <c r="B3" t="s">
        <v>340</v>
      </c>
      <c r="C3">
        <v>130</v>
      </c>
      <c r="D3">
        <v>360</v>
      </c>
      <c r="E3">
        <v>70</v>
      </c>
      <c r="F3">
        <v>140</v>
      </c>
      <c r="G3">
        <v>290</v>
      </c>
      <c r="H3">
        <v>250</v>
      </c>
      <c r="I3">
        <v>80</v>
      </c>
      <c r="J3">
        <v>350</v>
      </c>
      <c r="K3">
        <v>90</v>
      </c>
      <c r="L3">
        <v>240</v>
      </c>
      <c r="M3">
        <v>240</v>
      </c>
      <c r="N3">
        <v>380</v>
      </c>
      <c r="O3">
        <v>220</v>
      </c>
      <c r="P3">
        <v>400</v>
      </c>
    </row>
    <row r="4" spans="1:16" x14ac:dyDescent="0.25">
      <c r="A4" t="s">
        <v>406</v>
      </c>
      <c r="B4" t="s">
        <v>1</v>
      </c>
      <c r="C4" t="s">
        <v>86</v>
      </c>
      <c r="D4" t="s">
        <v>409</v>
      </c>
      <c r="E4" t="s">
        <v>157</v>
      </c>
      <c r="F4" t="s">
        <v>192</v>
      </c>
      <c r="G4" t="s">
        <v>213</v>
      </c>
      <c r="H4" t="s">
        <v>228</v>
      </c>
      <c r="I4" t="s">
        <v>241</v>
      </c>
      <c r="J4" t="s">
        <v>264</v>
      </c>
      <c r="K4" t="s">
        <v>275</v>
      </c>
      <c r="L4" t="s">
        <v>297</v>
      </c>
      <c r="M4" t="s">
        <v>410</v>
      </c>
      <c r="N4" t="s">
        <v>313</v>
      </c>
      <c r="O4" t="s">
        <v>318</v>
      </c>
    </row>
    <row r="5" spans="1:16" hidden="1" x14ac:dyDescent="0.25">
      <c r="B5" t="s">
        <v>341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</row>
    <row r="6" spans="1:16" hidden="1" x14ac:dyDescent="0.25">
      <c r="B6" t="s">
        <v>2</v>
      </c>
    </row>
    <row r="7" spans="1:16" hidden="1" x14ac:dyDescent="0.25">
      <c r="B7" t="s">
        <v>3</v>
      </c>
      <c r="C7" t="s">
        <v>88</v>
      </c>
      <c r="D7" t="s">
        <v>129</v>
      </c>
      <c r="E7" t="s">
        <v>158</v>
      </c>
      <c r="F7" t="s">
        <v>193</v>
      </c>
      <c r="G7" t="s">
        <v>214</v>
      </c>
      <c r="H7" t="s">
        <v>229</v>
      </c>
      <c r="I7" t="s">
        <v>242</v>
      </c>
      <c r="J7" t="s">
        <v>265</v>
      </c>
      <c r="K7" t="s">
        <v>276</v>
      </c>
      <c r="L7" t="s">
        <v>298</v>
      </c>
      <c r="M7" t="s">
        <v>306</v>
      </c>
      <c r="N7" t="s">
        <v>314</v>
      </c>
      <c r="O7" t="s">
        <v>319</v>
      </c>
    </row>
    <row r="8" spans="1:16" hidden="1" x14ac:dyDescent="0.25">
      <c r="B8" t="s">
        <v>342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</row>
    <row r="9" spans="1:16" hidden="1" x14ac:dyDescent="0.25">
      <c r="B9" t="s">
        <v>4</v>
      </c>
    </row>
    <row r="10" spans="1:16" hidden="1" x14ac:dyDescent="0.25">
      <c r="B10" t="s">
        <v>5</v>
      </c>
      <c r="C10" t="s">
        <v>89</v>
      </c>
      <c r="D10" t="s">
        <v>89</v>
      </c>
      <c r="E10" t="s">
        <v>89</v>
      </c>
      <c r="F10" t="s">
        <v>89</v>
      </c>
      <c r="G10" t="s">
        <v>215</v>
      </c>
      <c r="H10" t="s">
        <v>215</v>
      </c>
      <c r="I10" t="s">
        <v>243</v>
      </c>
      <c r="J10" t="s">
        <v>89</v>
      </c>
      <c r="K10" t="s">
        <v>277</v>
      </c>
      <c r="L10" t="s">
        <v>215</v>
      </c>
      <c r="M10" t="s">
        <v>89</v>
      </c>
      <c r="N10" t="s">
        <v>89</v>
      </c>
      <c r="O10" t="s">
        <v>215</v>
      </c>
    </row>
    <row r="11" spans="1:16" hidden="1" x14ac:dyDescent="0.25">
      <c r="A11" t="s">
        <v>383</v>
      </c>
      <c r="B11" t="s">
        <v>343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0</v>
      </c>
      <c r="J11">
        <v>10</v>
      </c>
      <c r="K11">
        <v>0</v>
      </c>
      <c r="L11">
        <v>10</v>
      </c>
      <c r="M11">
        <v>10</v>
      </c>
      <c r="N11">
        <v>10</v>
      </c>
      <c r="O11">
        <v>10</v>
      </c>
      <c r="P11">
        <f>SUM(C11:O11)</f>
        <v>110</v>
      </c>
    </row>
    <row r="12" spans="1:16" hidden="1" x14ac:dyDescent="0.25">
      <c r="B12" t="s">
        <v>6</v>
      </c>
    </row>
    <row r="13" spans="1:16" hidden="1" x14ac:dyDescent="0.25">
      <c r="B13" t="s">
        <v>7</v>
      </c>
      <c r="C13" t="s">
        <v>90</v>
      </c>
      <c r="D13" t="s">
        <v>130</v>
      </c>
      <c r="E13" t="s">
        <v>130</v>
      </c>
      <c r="F13" t="s">
        <v>194</v>
      </c>
      <c r="G13" t="s">
        <v>216</v>
      </c>
      <c r="H13" t="s">
        <v>130</v>
      </c>
      <c r="I13" t="s">
        <v>244</v>
      </c>
      <c r="J13" t="s">
        <v>266</v>
      </c>
      <c r="K13" t="s">
        <v>278</v>
      </c>
      <c r="L13" t="s">
        <v>299</v>
      </c>
      <c r="M13" t="s">
        <v>130</v>
      </c>
      <c r="N13" t="s">
        <v>266</v>
      </c>
      <c r="O13" t="s">
        <v>266</v>
      </c>
    </row>
    <row r="14" spans="1:16" hidden="1" x14ac:dyDescent="0.25">
      <c r="A14" t="s">
        <v>383</v>
      </c>
      <c r="B14" t="s">
        <v>344</v>
      </c>
      <c r="C14">
        <v>0</v>
      </c>
      <c r="D14">
        <v>10</v>
      </c>
      <c r="E14">
        <v>10</v>
      </c>
      <c r="F14">
        <v>0</v>
      </c>
      <c r="G14">
        <v>0</v>
      </c>
      <c r="H14">
        <v>10</v>
      </c>
      <c r="I14">
        <v>0</v>
      </c>
      <c r="J14">
        <v>10</v>
      </c>
      <c r="K14">
        <v>0</v>
      </c>
      <c r="L14">
        <v>0</v>
      </c>
      <c r="M14">
        <v>10</v>
      </c>
      <c r="N14">
        <v>10</v>
      </c>
      <c r="O14">
        <v>10</v>
      </c>
      <c r="P14">
        <f>SUM(C14:O14)</f>
        <v>70</v>
      </c>
    </row>
    <row r="15" spans="1:16" hidden="1" x14ac:dyDescent="0.25">
      <c r="B15" t="s">
        <v>8</v>
      </c>
    </row>
    <row r="16" spans="1:16" hidden="1" x14ac:dyDescent="0.25">
      <c r="B16" t="s">
        <v>9</v>
      </c>
      <c r="C16">
        <v>254</v>
      </c>
      <c r="D16">
        <v>254</v>
      </c>
      <c r="E16">
        <v>254</v>
      </c>
      <c r="F16">
        <v>254</v>
      </c>
      <c r="G16">
        <v>254</v>
      </c>
      <c r="H16">
        <v>254</v>
      </c>
      <c r="I16">
        <v>254</v>
      </c>
      <c r="J16">
        <v>254</v>
      </c>
      <c r="K16">
        <v>254</v>
      </c>
      <c r="L16">
        <v>254</v>
      </c>
      <c r="M16">
        <v>254</v>
      </c>
      <c r="N16">
        <v>254</v>
      </c>
      <c r="O16">
        <v>254</v>
      </c>
    </row>
    <row r="17" spans="1:16" hidden="1" x14ac:dyDescent="0.25">
      <c r="A17" t="s">
        <v>383</v>
      </c>
      <c r="B17" t="s">
        <v>345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f>SUM(C17:O17)</f>
        <v>130</v>
      </c>
    </row>
    <row r="18" spans="1:16" hidden="1" x14ac:dyDescent="0.25">
      <c r="B18" t="s">
        <v>10</v>
      </c>
    </row>
    <row r="19" spans="1:16" hidden="1" x14ac:dyDescent="0.25">
      <c r="B19" t="s">
        <v>11</v>
      </c>
      <c r="C19" t="s">
        <v>91</v>
      </c>
      <c r="D19" t="s">
        <v>91</v>
      </c>
      <c r="E19" t="s">
        <v>159</v>
      </c>
      <c r="F19" t="s">
        <v>91</v>
      </c>
      <c r="G19" t="s">
        <v>91</v>
      </c>
      <c r="H19" t="s">
        <v>91</v>
      </c>
      <c r="I19" t="s">
        <v>245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</row>
    <row r="20" spans="1:16" hidden="1" x14ac:dyDescent="0.25">
      <c r="A20" t="s">
        <v>384</v>
      </c>
      <c r="B20" t="s">
        <v>346</v>
      </c>
      <c r="C20">
        <v>10</v>
      </c>
      <c r="D20">
        <v>10</v>
      </c>
      <c r="E20">
        <v>0</v>
      </c>
      <c r="F20">
        <v>10</v>
      </c>
      <c r="G20">
        <v>10</v>
      </c>
      <c r="H20">
        <v>10</v>
      </c>
      <c r="I20">
        <v>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f>SUM(C20:O20)</f>
        <v>110</v>
      </c>
    </row>
    <row r="21" spans="1:16" hidden="1" x14ac:dyDescent="0.25">
      <c r="B21" t="s">
        <v>12</v>
      </c>
    </row>
    <row r="22" spans="1:16" hidden="1" x14ac:dyDescent="0.25">
      <c r="B22" t="s">
        <v>13</v>
      </c>
      <c r="C22" t="s">
        <v>92</v>
      </c>
      <c r="D22" t="s">
        <v>131</v>
      </c>
      <c r="E22" t="s">
        <v>160</v>
      </c>
      <c r="F22" t="s">
        <v>92</v>
      </c>
      <c r="G22" t="s">
        <v>217</v>
      </c>
      <c r="H22" t="s">
        <v>131</v>
      </c>
      <c r="I22" t="s">
        <v>131</v>
      </c>
      <c r="J22" t="s">
        <v>131</v>
      </c>
      <c r="K22" t="s">
        <v>279</v>
      </c>
      <c r="L22" t="s">
        <v>92</v>
      </c>
      <c r="M22" t="s">
        <v>131</v>
      </c>
      <c r="N22" t="s">
        <v>131</v>
      </c>
      <c r="O22" t="s">
        <v>92</v>
      </c>
    </row>
    <row r="23" spans="1:16" hidden="1" x14ac:dyDescent="0.25">
      <c r="A23" t="s">
        <v>385</v>
      </c>
      <c r="B23" t="s">
        <v>347</v>
      </c>
      <c r="C23">
        <v>0</v>
      </c>
      <c r="D23">
        <v>10</v>
      </c>
      <c r="E23">
        <v>0</v>
      </c>
      <c r="F23">
        <v>0</v>
      </c>
      <c r="G23">
        <v>0</v>
      </c>
      <c r="H23">
        <v>10</v>
      </c>
      <c r="I23">
        <v>10</v>
      </c>
      <c r="J23">
        <v>10</v>
      </c>
      <c r="K23">
        <v>0</v>
      </c>
      <c r="L23">
        <v>0</v>
      </c>
      <c r="M23">
        <v>10</v>
      </c>
      <c r="N23">
        <v>10</v>
      </c>
      <c r="O23">
        <v>0</v>
      </c>
      <c r="P23">
        <f>SUM(C23:O23)</f>
        <v>60</v>
      </c>
    </row>
    <row r="24" spans="1:16" hidden="1" x14ac:dyDescent="0.25">
      <c r="B24" t="s">
        <v>14</v>
      </c>
    </row>
    <row r="25" spans="1:16" hidden="1" x14ac:dyDescent="0.25">
      <c r="B25" t="s">
        <v>15</v>
      </c>
      <c r="C25" t="s">
        <v>93</v>
      </c>
      <c r="D25" t="s">
        <v>132</v>
      </c>
      <c r="E25" t="s">
        <v>161</v>
      </c>
      <c r="F25" t="s">
        <v>161</v>
      </c>
      <c r="G25" t="s">
        <v>93</v>
      </c>
      <c r="H25" t="s">
        <v>93</v>
      </c>
      <c r="I25" t="s">
        <v>246</v>
      </c>
      <c r="J25" t="s">
        <v>267</v>
      </c>
      <c r="K25" t="s">
        <v>280</v>
      </c>
      <c r="L25" t="s">
        <v>132</v>
      </c>
      <c r="M25" t="s">
        <v>267</v>
      </c>
      <c r="N25" t="s">
        <v>267</v>
      </c>
      <c r="O25" t="s">
        <v>267</v>
      </c>
    </row>
    <row r="26" spans="1:16" hidden="1" x14ac:dyDescent="0.25">
      <c r="A26" t="s">
        <v>385</v>
      </c>
      <c r="B26" t="s">
        <v>348</v>
      </c>
      <c r="C26">
        <v>0</v>
      </c>
      <c r="D26">
        <v>10</v>
      </c>
      <c r="E26">
        <v>0</v>
      </c>
      <c r="F26">
        <v>0</v>
      </c>
      <c r="G26">
        <v>0</v>
      </c>
      <c r="H26">
        <v>0</v>
      </c>
      <c r="I26">
        <v>0</v>
      </c>
      <c r="J26">
        <v>10</v>
      </c>
      <c r="K26">
        <v>0</v>
      </c>
      <c r="L26">
        <v>10</v>
      </c>
      <c r="M26">
        <v>10</v>
      </c>
      <c r="N26">
        <v>10</v>
      </c>
      <c r="O26">
        <v>10</v>
      </c>
      <c r="P26">
        <f>SUM(C26:O26)</f>
        <v>60</v>
      </c>
    </row>
    <row r="27" spans="1:16" hidden="1" x14ac:dyDescent="0.25">
      <c r="B27" t="s">
        <v>16</v>
      </c>
    </row>
    <row r="28" spans="1:16" hidden="1" x14ac:dyDescent="0.25">
      <c r="B28" t="s">
        <v>17</v>
      </c>
      <c r="C28" t="s">
        <v>94</v>
      </c>
      <c r="D28" t="s">
        <v>133</v>
      </c>
      <c r="E28" t="s">
        <v>133</v>
      </c>
      <c r="F28" t="s">
        <v>133</v>
      </c>
      <c r="G28" t="s">
        <v>218</v>
      </c>
      <c r="H28" t="s">
        <v>133</v>
      </c>
      <c r="I28" t="s">
        <v>247</v>
      </c>
      <c r="J28" t="s">
        <v>268</v>
      </c>
      <c r="K28" t="s">
        <v>281</v>
      </c>
      <c r="L28" t="s">
        <v>300</v>
      </c>
      <c r="M28" t="s">
        <v>133</v>
      </c>
      <c r="N28" t="s">
        <v>268</v>
      </c>
      <c r="O28" t="s">
        <v>94</v>
      </c>
    </row>
    <row r="29" spans="1:16" hidden="1" x14ac:dyDescent="0.25">
      <c r="A29" t="s">
        <v>385</v>
      </c>
      <c r="B29" t="s">
        <v>349</v>
      </c>
      <c r="C29">
        <v>0</v>
      </c>
      <c r="D29">
        <v>10</v>
      </c>
      <c r="E29">
        <v>10</v>
      </c>
      <c r="F29">
        <v>10</v>
      </c>
      <c r="G29">
        <v>0</v>
      </c>
      <c r="H29">
        <v>10</v>
      </c>
      <c r="I29">
        <v>0</v>
      </c>
      <c r="J29">
        <v>10</v>
      </c>
      <c r="K29">
        <v>0</v>
      </c>
      <c r="L29">
        <v>0</v>
      </c>
      <c r="M29">
        <v>10</v>
      </c>
      <c r="N29">
        <v>10</v>
      </c>
      <c r="O29">
        <v>0</v>
      </c>
      <c r="P29">
        <f>SUM(C29:O29)</f>
        <v>70</v>
      </c>
    </row>
    <row r="30" spans="1:16" hidden="1" x14ac:dyDescent="0.25">
      <c r="B30" t="s">
        <v>18</v>
      </c>
    </row>
    <row r="31" spans="1:16" hidden="1" x14ac:dyDescent="0.25">
      <c r="B31" t="s">
        <v>19</v>
      </c>
      <c r="C31" t="s">
        <v>95</v>
      </c>
      <c r="D31" t="s">
        <v>134</v>
      </c>
      <c r="E31" t="s">
        <v>162</v>
      </c>
      <c r="F31" t="s">
        <v>195</v>
      </c>
      <c r="G31" t="s">
        <v>219</v>
      </c>
      <c r="H31" t="s">
        <v>230</v>
      </c>
      <c r="I31" t="s">
        <v>248</v>
      </c>
      <c r="J31" t="s">
        <v>269</v>
      </c>
      <c r="K31" t="s">
        <v>282</v>
      </c>
      <c r="L31" t="s">
        <v>301</v>
      </c>
      <c r="M31" t="s">
        <v>230</v>
      </c>
      <c r="N31" t="s">
        <v>315</v>
      </c>
      <c r="O31" t="s">
        <v>320</v>
      </c>
    </row>
    <row r="32" spans="1:16" hidden="1" x14ac:dyDescent="0.25">
      <c r="A32" t="s">
        <v>385</v>
      </c>
      <c r="B32" t="s">
        <v>350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  <c r="K32">
        <v>0</v>
      </c>
      <c r="L32">
        <v>0</v>
      </c>
      <c r="M32">
        <v>10</v>
      </c>
      <c r="N32">
        <v>0</v>
      </c>
      <c r="O32">
        <v>0</v>
      </c>
      <c r="P32">
        <f>SUM(C32:O32)</f>
        <v>20</v>
      </c>
    </row>
    <row r="33" spans="1:16" hidden="1" x14ac:dyDescent="0.25">
      <c r="B33" t="s">
        <v>20</v>
      </c>
    </row>
    <row r="34" spans="1:16" hidden="1" x14ac:dyDescent="0.25">
      <c r="B34" t="s">
        <v>21</v>
      </c>
      <c r="C34" t="s">
        <v>96</v>
      </c>
      <c r="D34" t="s">
        <v>135</v>
      </c>
      <c r="E34" t="s">
        <v>163</v>
      </c>
      <c r="F34" t="s">
        <v>196</v>
      </c>
      <c r="G34" t="s">
        <v>96</v>
      </c>
      <c r="H34" t="s">
        <v>96</v>
      </c>
      <c r="I34" t="s">
        <v>96</v>
      </c>
      <c r="J34" t="s">
        <v>270</v>
      </c>
      <c r="K34" t="s">
        <v>196</v>
      </c>
      <c r="L34" t="s">
        <v>96</v>
      </c>
      <c r="M34" t="s">
        <v>270</v>
      </c>
      <c r="N34" t="s">
        <v>270</v>
      </c>
      <c r="O34" t="s">
        <v>96</v>
      </c>
    </row>
    <row r="35" spans="1:16" hidden="1" x14ac:dyDescent="0.25">
      <c r="A35" t="s">
        <v>385</v>
      </c>
      <c r="B35" t="s">
        <v>351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</v>
      </c>
      <c r="K35">
        <v>0</v>
      </c>
      <c r="L35">
        <v>0</v>
      </c>
      <c r="M35">
        <v>10</v>
      </c>
      <c r="N35">
        <v>10</v>
      </c>
      <c r="O35">
        <v>0</v>
      </c>
      <c r="P35">
        <f>SUM(C35:O35)</f>
        <v>30</v>
      </c>
    </row>
    <row r="36" spans="1:16" hidden="1" x14ac:dyDescent="0.25">
      <c r="B36" t="s">
        <v>22</v>
      </c>
    </row>
    <row r="37" spans="1:16" hidden="1" x14ac:dyDescent="0.25">
      <c r="B37" t="s">
        <v>23</v>
      </c>
      <c r="C37" t="s">
        <v>97</v>
      </c>
      <c r="D37" t="s">
        <v>136</v>
      </c>
      <c r="E37" t="s">
        <v>97</v>
      </c>
      <c r="F37" t="s">
        <v>136</v>
      </c>
      <c r="G37" t="s">
        <v>136</v>
      </c>
      <c r="H37" t="s">
        <v>136</v>
      </c>
      <c r="I37" t="s">
        <v>136</v>
      </c>
      <c r="J37" t="s">
        <v>136</v>
      </c>
      <c r="K37" t="s">
        <v>97</v>
      </c>
      <c r="L37" t="s">
        <v>136</v>
      </c>
      <c r="M37" t="s">
        <v>136</v>
      </c>
      <c r="N37" t="s">
        <v>136</v>
      </c>
      <c r="O37" t="s">
        <v>136</v>
      </c>
    </row>
    <row r="38" spans="1:16" hidden="1" x14ac:dyDescent="0.25">
      <c r="A38" t="s">
        <v>387</v>
      </c>
      <c r="B38" t="s">
        <v>352</v>
      </c>
      <c r="C38">
        <v>0</v>
      </c>
      <c r="D38">
        <v>10</v>
      </c>
      <c r="E38">
        <v>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0</v>
      </c>
      <c r="L38">
        <v>10</v>
      </c>
      <c r="M38">
        <v>10</v>
      </c>
      <c r="N38">
        <v>10</v>
      </c>
      <c r="O38">
        <v>10</v>
      </c>
      <c r="P38">
        <f>SUM(C38:O38)</f>
        <v>100</v>
      </c>
    </row>
    <row r="39" spans="1:16" hidden="1" x14ac:dyDescent="0.25">
      <c r="B39" t="s">
        <v>24</v>
      </c>
    </row>
    <row r="40" spans="1:16" hidden="1" x14ac:dyDescent="0.25">
      <c r="B40" t="s">
        <v>25</v>
      </c>
      <c r="C40" t="s">
        <v>98</v>
      </c>
      <c r="D40" t="s">
        <v>137</v>
      </c>
      <c r="E40" t="s">
        <v>98</v>
      </c>
      <c r="F40" t="s">
        <v>137</v>
      </c>
      <c r="G40" t="s">
        <v>137</v>
      </c>
      <c r="H40" t="s">
        <v>137</v>
      </c>
      <c r="I40" t="s">
        <v>98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 t="s">
        <v>137</v>
      </c>
    </row>
    <row r="41" spans="1:16" hidden="1" x14ac:dyDescent="0.25">
      <c r="A41" t="s">
        <v>386</v>
      </c>
      <c r="B41" t="s">
        <v>353</v>
      </c>
      <c r="C41">
        <v>0</v>
      </c>
      <c r="D41">
        <v>10</v>
      </c>
      <c r="E41">
        <v>0</v>
      </c>
      <c r="F41">
        <v>10</v>
      </c>
      <c r="G41">
        <v>10</v>
      </c>
      <c r="H41">
        <v>10</v>
      </c>
      <c r="I41">
        <v>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f>SUM(C41:O41)</f>
        <v>100</v>
      </c>
    </row>
    <row r="42" spans="1:16" hidden="1" x14ac:dyDescent="0.25">
      <c r="B42" t="s">
        <v>26</v>
      </c>
    </row>
    <row r="43" spans="1:16" hidden="1" x14ac:dyDescent="0.25">
      <c r="B43" t="s">
        <v>27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249</v>
      </c>
      <c r="J43" t="s">
        <v>99</v>
      </c>
      <c r="K43" t="s">
        <v>283</v>
      </c>
      <c r="L43" t="s">
        <v>99</v>
      </c>
      <c r="M43" t="s">
        <v>99</v>
      </c>
      <c r="N43" t="s">
        <v>99</v>
      </c>
      <c r="O43" t="s">
        <v>99</v>
      </c>
    </row>
    <row r="44" spans="1:16" hidden="1" x14ac:dyDescent="0.25">
      <c r="A44" t="s">
        <v>387</v>
      </c>
      <c r="B44" t="s">
        <v>354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0</v>
      </c>
      <c r="J44">
        <v>10</v>
      </c>
      <c r="K44">
        <v>0</v>
      </c>
      <c r="L44">
        <v>10</v>
      </c>
      <c r="M44">
        <v>10</v>
      </c>
      <c r="N44">
        <v>10</v>
      </c>
      <c r="O44">
        <v>10</v>
      </c>
      <c r="P44">
        <f>SUM(C44:O44)</f>
        <v>110</v>
      </c>
    </row>
    <row r="45" spans="1:16" hidden="1" x14ac:dyDescent="0.25">
      <c r="B45" t="s">
        <v>28</v>
      </c>
    </row>
    <row r="46" spans="1:16" hidden="1" x14ac:dyDescent="0.25">
      <c r="B46" t="s">
        <v>29</v>
      </c>
      <c r="C46" t="s">
        <v>100</v>
      </c>
      <c r="D46" t="s">
        <v>138</v>
      </c>
      <c r="E46" t="s">
        <v>164</v>
      </c>
      <c r="F46" t="s">
        <v>100</v>
      </c>
      <c r="G46" t="s">
        <v>138</v>
      </c>
      <c r="H46" t="s">
        <v>138</v>
      </c>
      <c r="I46" t="s">
        <v>100</v>
      </c>
      <c r="J46" t="s">
        <v>138</v>
      </c>
      <c r="K46" t="s">
        <v>284</v>
      </c>
      <c r="L46" t="s">
        <v>138</v>
      </c>
      <c r="M46" t="s">
        <v>100</v>
      </c>
      <c r="N46" t="s">
        <v>138</v>
      </c>
      <c r="O46" t="s">
        <v>284</v>
      </c>
    </row>
    <row r="47" spans="1:16" hidden="1" x14ac:dyDescent="0.25">
      <c r="A47" t="s">
        <v>387</v>
      </c>
      <c r="B47" t="s">
        <v>355</v>
      </c>
      <c r="C47">
        <v>0</v>
      </c>
      <c r="D47">
        <v>10</v>
      </c>
      <c r="E47">
        <v>0</v>
      </c>
      <c r="F47">
        <v>0</v>
      </c>
      <c r="G47">
        <v>10</v>
      </c>
      <c r="H47">
        <v>10</v>
      </c>
      <c r="I47">
        <v>0</v>
      </c>
      <c r="J47">
        <v>10</v>
      </c>
      <c r="K47">
        <v>0</v>
      </c>
      <c r="L47">
        <v>10</v>
      </c>
      <c r="M47">
        <v>0</v>
      </c>
      <c r="N47">
        <v>10</v>
      </c>
      <c r="O47">
        <v>0</v>
      </c>
      <c r="P47">
        <f>SUM(C47:O47)</f>
        <v>60</v>
      </c>
    </row>
    <row r="48" spans="1:16" hidden="1" x14ac:dyDescent="0.25">
      <c r="B48" t="s">
        <v>30</v>
      </c>
    </row>
    <row r="49" spans="1:16" hidden="1" x14ac:dyDescent="0.25">
      <c r="B49" t="s">
        <v>31</v>
      </c>
      <c r="C49" t="s">
        <v>101</v>
      </c>
      <c r="D49" t="s">
        <v>139</v>
      </c>
      <c r="E49" t="s">
        <v>165</v>
      </c>
      <c r="F49" t="s">
        <v>101</v>
      </c>
      <c r="G49" t="s">
        <v>139</v>
      </c>
      <c r="H49" t="s">
        <v>231</v>
      </c>
      <c r="I49" t="s">
        <v>231</v>
      </c>
      <c r="J49" t="s">
        <v>139</v>
      </c>
      <c r="K49" t="s">
        <v>285</v>
      </c>
      <c r="L49" t="s">
        <v>231</v>
      </c>
      <c r="M49" t="s">
        <v>139</v>
      </c>
      <c r="N49" t="s">
        <v>139</v>
      </c>
      <c r="O49" t="s">
        <v>139</v>
      </c>
    </row>
    <row r="50" spans="1:16" hidden="1" x14ac:dyDescent="0.25">
      <c r="A50" t="s">
        <v>386</v>
      </c>
      <c r="B50" t="s">
        <v>356</v>
      </c>
      <c r="C50">
        <v>0</v>
      </c>
      <c r="D50">
        <v>10</v>
      </c>
      <c r="E50">
        <v>0</v>
      </c>
      <c r="F50">
        <v>0</v>
      </c>
      <c r="G50">
        <v>10</v>
      </c>
      <c r="H50">
        <v>0</v>
      </c>
      <c r="I50">
        <v>0</v>
      </c>
      <c r="J50">
        <v>10</v>
      </c>
      <c r="K50">
        <v>0</v>
      </c>
      <c r="L50">
        <v>0</v>
      </c>
      <c r="M50">
        <v>10</v>
      </c>
      <c r="N50">
        <v>10</v>
      </c>
      <c r="O50">
        <v>10</v>
      </c>
      <c r="P50">
        <f>SUM(C50:O50)</f>
        <v>60</v>
      </c>
    </row>
    <row r="51" spans="1:16" hidden="1" x14ac:dyDescent="0.25">
      <c r="B51" t="s">
        <v>32</v>
      </c>
    </row>
    <row r="52" spans="1:16" hidden="1" x14ac:dyDescent="0.25">
      <c r="B52" t="s">
        <v>33</v>
      </c>
      <c r="C52" t="s">
        <v>102</v>
      </c>
      <c r="D52" t="s">
        <v>102</v>
      </c>
      <c r="E52" t="s">
        <v>166</v>
      </c>
      <c r="F52" t="s">
        <v>166</v>
      </c>
      <c r="G52" t="s">
        <v>220</v>
      </c>
      <c r="H52" t="s">
        <v>220</v>
      </c>
      <c r="I52" t="s">
        <v>166</v>
      </c>
      <c r="J52" t="s">
        <v>220</v>
      </c>
      <c r="K52" t="s">
        <v>102</v>
      </c>
      <c r="L52" t="s">
        <v>102</v>
      </c>
      <c r="M52" t="s">
        <v>307</v>
      </c>
      <c r="N52" t="s">
        <v>220</v>
      </c>
      <c r="O52" t="s">
        <v>166</v>
      </c>
    </row>
    <row r="53" spans="1:16" hidden="1" x14ac:dyDescent="0.25">
      <c r="A53" t="s">
        <v>386</v>
      </c>
      <c r="B53" t="s">
        <v>357</v>
      </c>
      <c r="C53">
        <v>10</v>
      </c>
      <c r="D53">
        <v>10</v>
      </c>
      <c r="E53">
        <v>0</v>
      </c>
      <c r="F53">
        <v>0</v>
      </c>
      <c r="G53">
        <v>10</v>
      </c>
      <c r="H53">
        <v>10</v>
      </c>
      <c r="I53">
        <v>0</v>
      </c>
      <c r="J53">
        <v>10</v>
      </c>
      <c r="K53">
        <v>10</v>
      </c>
      <c r="L53">
        <v>10</v>
      </c>
      <c r="M53">
        <v>0</v>
      </c>
      <c r="N53">
        <v>10</v>
      </c>
      <c r="O53">
        <v>0</v>
      </c>
      <c r="P53">
        <f>SUM(C53:O53)</f>
        <v>80</v>
      </c>
    </row>
    <row r="54" spans="1:16" hidden="1" x14ac:dyDescent="0.25">
      <c r="B54" t="s">
        <v>34</v>
      </c>
    </row>
    <row r="55" spans="1:16" hidden="1" x14ac:dyDescent="0.25">
      <c r="B55" t="s">
        <v>35</v>
      </c>
      <c r="C55" t="s">
        <v>103</v>
      </c>
      <c r="D55" t="s">
        <v>140</v>
      </c>
      <c r="E55" t="s">
        <v>167</v>
      </c>
      <c r="F55" t="s">
        <v>197</v>
      </c>
      <c r="G55" t="s">
        <v>140</v>
      </c>
      <c r="H55" t="s">
        <v>232</v>
      </c>
      <c r="I55" t="s">
        <v>250</v>
      </c>
      <c r="J55" t="s">
        <v>103</v>
      </c>
      <c r="K55" t="s">
        <v>286</v>
      </c>
      <c r="L55" t="s">
        <v>140</v>
      </c>
      <c r="M55" t="s">
        <v>308</v>
      </c>
      <c r="N55" t="s">
        <v>140</v>
      </c>
      <c r="O55" t="s">
        <v>140</v>
      </c>
    </row>
    <row r="56" spans="1:16" hidden="1" x14ac:dyDescent="0.25">
      <c r="A56" t="s">
        <v>389</v>
      </c>
      <c r="B56" t="s">
        <v>358</v>
      </c>
      <c r="C56">
        <v>0</v>
      </c>
      <c r="D56">
        <v>10</v>
      </c>
      <c r="E56">
        <v>0</v>
      </c>
      <c r="F56">
        <v>0</v>
      </c>
      <c r="G56">
        <v>10</v>
      </c>
      <c r="H56">
        <v>0</v>
      </c>
      <c r="I56">
        <v>0</v>
      </c>
      <c r="J56">
        <v>0</v>
      </c>
      <c r="K56">
        <v>0</v>
      </c>
      <c r="L56">
        <v>10</v>
      </c>
      <c r="M56">
        <v>10</v>
      </c>
      <c r="N56">
        <v>10</v>
      </c>
      <c r="O56">
        <v>10</v>
      </c>
      <c r="P56">
        <f>SUM(C56:O56)</f>
        <v>60</v>
      </c>
    </row>
    <row r="57" spans="1:16" hidden="1" x14ac:dyDescent="0.25">
      <c r="B57" t="s">
        <v>36</v>
      </c>
    </row>
    <row r="58" spans="1:16" hidden="1" x14ac:dyDescent="0.25">
      <c r="B58" t="s">
        <v>37</v>
      </c>
      <c r="C58" t="s">
        <v>104</v>
      </c>
      <c r="D58" t="s">
        <v>141</v>
      </c>
      <c r="E58" t="s">
        <v>168</v>
      </c>
      <c r="F58" t="s">
        <v>198</v>
      </c>
      <c r="G58" t="s">
        <v>141</v>
      </c>
      <c r="H58" t="s">
        <v>198</v>
      </c>
      <c r="I58" t="s">
        <v>251</v>
      </c>
      <c r="J58" t="s">
        <v>168</v>
      </c>
      <c r="K58" t="s">
        <v>287</v>
      </c>
      <c r="L58" t="s">
        <v>251</v>
      </c>
      <c r="M58" t="s">
        <v>309</v>
      </c>
      <c r="N58" t="s">
        <v>251</v>
      </c>
      <c r="O58" t="s">
        <v>141</v>
      </c>
    </row>
    <row r="59" spans="1:16" hidden="1" x14ac:dyDescent="0.25">
      <c r="A59" t="s">
        <v>390</v>
      </c>
      <c r="B59" t="s">
        <v>359</v>
      </c>
      <c r="C59">
        <v>0</v>
      </c>
      <c r="D59">
        <v>10</v>
      </c>
      <c r="E59">
        <v>10</v>
      </c>
      <c r="F59">
        <v>0</v>
      </c>
      <c r="G59">
        <v>10</v>
      </c>
      <c r="H59">
        <v>0</v>
      </c>
      <c r="I59">
        <v>0</v>
      </c>
      <c r="J59">
        <v>10</v>
      </c>
      <c r="K59">
        <v>0</v>
      </c>
      <c r="L59">
        <v>0</v>
      </c>
      <c r="M59">
        <v>0</v>
      </c>
      <c r="N59">
        <v>0</v>
      </c>
      <c r="O59">
        <v>10</v>
      </c>
      <c r="P59">
        <f>SUM(C59:O59)</f>
        <v>50</v>
      </c>
    </row>
    <row r="60" spans="1:16" hidden="1" x14ac:dyDescent="0.25">
      <c r="B60" t="s">
        <v>38</v>
      </c>
    </row>
    <row r="61" spans="1:16" hidden="1" x14ac:dyDescent="0.25">
      <c r="B61" t="s">
        <v>39</v>
      </c>
      <c r="C61" t="s">
        <v>105</v>
      </c>
      <c r="D61" t="s">
        <v>105</v>
      </c>
      <c r="E61" t="s">
        <v>169</v>
      </c>
      <c r="F61" t="s">
        <v>199</v>
      </c>
      <c r="G61" t="s">
        <v>105</v>
      </c>
      <c r="H61" t="s">
        <v>105</v>
      </c>
      <c r="I61" t="s">
        <v>105</v>
      </c>
      <c r="J61" t="s">
        <v>105</v>
      </c>
      <c r="K61" t="s">
        <v>199</v>
      </c>
      <c r="L61" t="s">
        <v>105</v>
      </c>
      <c r="M61" t="s">
        <v>105</v>
      </c>
      <c r="N61" t="s">
        <v>105</v>
      </c>
      <c r="O61" t="s">
        <v>105</v>
      </c>
    </row>
    <row r="62" spans="1:16" hidden="1" x14ac:dyDescent="0.25">
      <c r="A62" t="s">
        <v>390</v>
      </c>
      <c r="B62" t="s">
        <v>360</v>
      </c>
      <c r="C62">
        <v>10</v>
      </c>
      <c r="D62">
        <v>10</v>
      </c>
      <c r="E62">
        <v>0</v>
      </c>
      <c r="F62">
        <v>0</v>
      </c>
      <c r="G62">
        <v>10</v>
      </c>
      <c r="H62">
        <v>10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10</v>
      </c>
      <c r="O62">
        <v>10</v>
      </c>
      <c r="P62">
        <f>SUM(C62:O62)</f>
        <v>100</v>
      </c>
    </row>
    <row r="63" spans="1:16" hidden="1" x14ac:dyDescent="0.25">
      <c r="B63" t="s">
        <v>40</v>
      </c>
    </row>
    <row r="64" spans="1:16" hidden="1" x14ac:dyDescent="0.25">
      <c r="B64" t="s">
        <v>41</v>
      </c>
      <c r="C64" t="s">
        <v>106</v>
      </c>
      <c r="D64" t="s">
        <v>142</v>
      </c>
      <c r="E64" t="s">
        <v>170</v>
      </c>
      <c r="F64" t="s">
        <v>200</v>
      </c>
      <c r="G64" t="s">
        <v>142</v>
      </c>
      <c r="H64" t="s">
        <v>106</v>
      </c>
      <c r="I64" t="s">
        <v>200</v>
      </c>
      <c r="J64" t="s">
        <v>106</v>
      </c>
      <c r="K64" t="s">
        <v>106</v>
      </c>
      <c r="L64" t="s">
        <v>302</v>
      </c>
      <c r="M64" t="s">
        <v>106</v>
      </c>
      <c r="N64" t="s">
        <v>142</v>
      </c>
      <c r="O64" t="s">
        <v>142</v>
      </c>
    </row>
    <row r="65" spans="1:16" hidden="1" x14ac:dyDescent="0.25">
      <c r="A65" t="s">
        <v>393</v>
      </c>
      <c r="B65" t="s">
        <v>361</v>
      </c>
      <c r="C65">
        <v>0</v>
      </c>
      <c r="D65">
        <v>10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</v>
      </c>
      <c r="O65">
        <v>10</v>
      </c>
      <c r="P65">
        <f>SUM(C65:O65)</f>
        <v>40</v>
      </c>
    </row>
    <row r="66" spans="1:16" hidden="1" x14ac:dyDescent="0.25">
      <c r="B66" t="s">
        <v>42</v>
      </c>
    </row>
    <row r="67" spans="1:16" hidden="1" x14ac:dyDescent="0.25">
      <c r="B67" t="s">
        <v>43</v>
      </c>
      <c r="C67" t="s">
        <v>107</v>
      </c>
      <c r="D67" t="s">
        <v>143</v>
      </c>
      <c r="E67" t="s">
        <v>171</v>
      </c>
      <c r="F67" t="s">
        <v>107</v>
      </c>
      <c r="G67" t="s">
        <v>107</v>
      </c>
      <c r="H67" t="s">
        <v>233</v>
      </c>
      <c r="I67" t="s">
        <v>252</v>
      </c>
      <c r="J67" t="s">
        <v>107</v>
      </c>
      <c r="K67" t="s">
        <v>288</v>
      </c>
      <c r="L67" t="s">
        <v>143</v>
      </c>
      <c r="M67" t="s">
        <v>107</v>
      </c>
      <c r="N67" t="s">
        <v>107</v>
      </c>
      <c r="O67" t="s">
        <v>143</v>
      </c>
    </row>
    <row r="68" spans="1:16" hidden="1" x14ac:dyDescent="0.25">
      <c r="A68" t="s">
        <v>390</v>
      </c>
      <c r="B68" t="s">
        <v>362</v>
      </c>
      <c r="C68">
        <v>10</v>
      </c>
      <c r="D68">
        <v>10</v>
      </c>
      <c r="E68">
        <v>0</v>
      </c>
      <c r="F68">
        <v>10</v>
      </c>
      <c r="G68">
        <v>10</v>
      </c>
      <c r="H68">
        <v>0</v>
      </c>
      <c r="I68">
        <v>0</v>
      </c>
      <c r="J68">
        <v>10</v>
      </c>
      <c r="K68">
        <v>0</v>
      </c>
      <c r="L68">
        <v>10</v>
      </c>
      <c r="M68">
        <v>10</v>
      </c>
      <c r="N68">
        <v>10</v>
      </c>
      <c r="O68">
        <v>10</v>
      </c>
      <c r="P68">
        <f>SUM(C68:O68)</f>
        <v>90</v>
      </c>
    </row>
    <row r="69" spans="1:16" hidden="1" x14ac:dyDescent="0.25">
      <c r="B69" t="s">
        <v>44</v>
      </c>
    </row>
    <row r="70" spans="1:16" hidden="1" x14ac:dyDescent="0.25">
      <c r="B70" t="s">
        <v>45</v>
      </c>
      <c r="C70" t="s">
        <v>108</v>
      </c>
      <c r="D70" t="s">
        <v>108</v>
      </c>
      <c r="E70" t="s">
        <v>172</v>
      </c>
      <c r="F70" t="s">
        <v>201</v>
      </c>
      <c r="G70" t="s">
        <v>221</v>
      </c>
      <c r="H70" t="s">
        <v>108</v>
      </c>
      <c r="I70" t="s">
        <v>221</v>
      </c>
      <c r="J70" t="s">
        <v>108</v>
      </c>
      <c r="K70" t="s">
        <v>221</v>
      </c>
      <c r="L70" t="s">
        <v>108</v>
      </c>
      <c r="M70" t="s">
        <v>201</v>
      </c>
      <c r="N70" t="s">
        <v>108</v>
      </c>
      <c r="O70" t="s">
        <v>221</v>
      </c>
    </row>
    <row r="71" spans="1:16" hidden="1" x14ac:dyDescent="0.25">
      <c r="A71" t="s">
        <v>391</v>
      </c>
      <c r="B71" t="s">
        <v>363</v>
      </c>
      <c r="C71">
        <v>10</v>
      </c>
      <c r="D71">
        <v>10</v>
      </c>
      <c r="E71">
        <v>0</v>
      </c>
      <c r="F71">
        <v>0</v>
      </c>
      <c r="G71">
        <v>0</v>
      </c>
      <c r="H71">
        <v>10</v>
      </c>
      <c r="I71">
        <v>0</v>
      </c>
      <c r="J71">
        <v>10</v>
      </c>
      <c r="K71">
        <v>0</v>
      </c>
      <c r="L71">
        <v>10</v>
      </c>
      <c r="M71">
        <v>0</v>
      </c>
      <c r="N71">
        <v>10</v>
      </c>
      <c r="O71">
        <v>0</v>
      </c>
      <c r="P71">
        <f>SUM(C71:O71)</f>
        <v>60</v>
      </c>
    </row>
    <row r="72" spans="1:16" hidden="1" x14ac:dyDescent="0.25">
      <c r="B72" t="s">
        <v>46</v>
      </c>
    </row>
    <row r="73" spans="1:16" hidden="1" x14ac:dyDescent="0.25">
      <c r="B73" t="s">
        <v>47</v>
      </c>
      <c r="C73" t="s">
        <v>109</v>
      </c>
      <c r="D73" t="s">
        <v>144</v>
      </c>
      <c r="E73" t="s">
        <v>173</v>
      </c>
      <c r="F73" t="s">
        <v>202</v>
      </c>
      <c r="G73" t="s">
        <v>144</v>
      </c>
      <c r="H73" t="s">
        <v>234</v>
      </c>
      <c r="I73" t="s">
        <v>144</v>
      </c>
      <c r="J73" t="s">
        <v>271</v>
      </c>
      <c r="K73" t="s">
        <v>289</v>
      </c>
      <c r="L73" t="s">
        <v>271</v>
      </c>
      <c r="M73" t="s">
        <v>271</v>
      </c>
      <c r="N73" t="s">
        <v>271</v>
      </c>
      <c r="O73" t="s">
        <v>321</v>
      </c>
    </row>
    <row r="74" spans="1:16" hidden="1" x14ac:dyDescent="0.25">
      <c r="A74" t="s">
        <v>390</v>
      </c>
      <c r="B74" t="s">
        <v>364</v>
      </c>
      <c r="C74">
        <v>0</v>
      </c>
      <c r="D74">
        <v>10</v>
      </c>
      <c r="E74">
        <v>0</v>
      </c>
      <c r="F74">
        <v>0</v>
      </c>
      <c r="G74">
        <v>10</v>
      </c>
      <c r="H74">
        <v>0</v>
      </c>
      <c r="I74">
        <v>10</v>
      </c>
      <c r="J74">
        <v>10</v>
      </c>
      <c r="K74">
        <v>0</v>
      </c>
      <c r="L74">
        <v>10</v>
      </c>
      <c r="M74">
        <v>10</v>
      </c>
      <c r="N74">
        <v>10</v>
      </c>
      <c r="O74">
        <v>0</v>
      </c>
      <c r="P74">
        <f>SUM(C74:O74)</f>
        <v>70</v>
      </c>
    </row>
    <row r="75" spans="1:16" hidden="1" x14ac:dyDescent="0.25">
      <c r="B75" t="s">
        <v>48</v>
      </c>
    </row>
    <row r="76" spans="1:16" hidden="1" x14ac:dyDescent="0.25">
      <c r="B76" t="s">
        <v>49</v>
      </c>
      <c r="C76" t="s">
        <v>110</v>
      </c>
      <c r="D76" t="s">
        <v>110</v>
      </c>
      <c r="E76" t="s">
        <v>174</v>
      </c>
      <c r="F76" t="s">
        <v>110</v>
      </c>
      <c r="G76" t="s">
        <v>110</v>
      </c>
      <c r="H76" t="s">
        <v>110</v>
      </c>
      <c r="I76" t="s">
        <v>110</v>
      </c>
      <c r="J76" t="s">
        <v>110</v>
      </c>
      <c r="K76" t="s">
        <v>110</v>
      </c>
      <c r="L76" t="s">
        <v>110</v>
      </c>
      <c r="M76" t="s">
        <v>110</v>
      </c>
      <c r="N76" t="s">
        <v>110</v>
      </c>
      <c r="O76" t="s">
        <v>110</v>
      </c>
    </row>
    <row r="77" spans="1:16" hidden="1" x14ac:dyDescent="0.25">
      <c r="A77" t="s">
        <v>392</v>
      </c>
      <c r="B77" t="s">
        <v>365</v>
      </c>
      <c r="C77">
        <v>10</v>
      </c>
      <c r="D77">
        <v>10</v>
      </c>
      <c r="E77">
        <v>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f>SUM(C77:O77)</f>
        <v>120</v>
      </c>
    </row>
    <row r="78" spans="1:16" hidden="1" x14ac:dyDescent="0.25">
      <c r="B78" t="s">
        <v>50</v>
      </c>
    </row>
    <row r="79" spans="1:16" hidden="1" x14ac:dyDescent="0.25">
      <c r="B79" t="s">
        <v>51</v>
      </c>
      <c r="C79" t="s">
        <v>111</v>
      </c>
      <c r="D79" t="s">
        <v>111</v>
      </c>
      <c r="E79" t="s">
        <v>175</v>
      </c>
      <c r="F79" t="s">
        <v>111</v>
      </c>
      <c r="G79" t="s">
        <v>222</v>
      </c>
      <c r="H79" t="s">
        <v>235</v>
      </c>
      <c r="I79" t="s">
        <v>253</v>
      </c>
      <c r="J79" t="s">
        <v>111</v>
      </c>
      <c r="K79" t="s">
        <v>253</v>
      </c>
      <c r="L79" t="s">
        <v>111</v>
      </c>
      <c r="M79" t="s">
        <v>111</v>
      </c>
      <c r="N79" t="s">
        <v>111</v>
      </c>
      <c r="O79" t="s">
        <v>253</v>
      </c>
    </row>
    <row r="80" spans="1:16" hidden="1" x14ac:dyDescent="0.25">
      <c r="A80" t="s">
        <v>391</v>
      </c>
      <c r="B80" t="s">
        <v>366</v>
      </c>
      <c r="C80">
        <v>10</v>
      </c>
      <c r="D80">
        <v>10</v>
      </c>
      <c r="E80">
        <v>0</v>
      </c>
      <c r="F80">
        <v>10</v>
      </c>
      <c r="G80">
        <v>0</v>
      </c>
      <c r="H80">
        <v>0</v>
      </c>
      <c r="I80">
        <v>0</v>
      </c>
      <c r="J80">
        <v>10</v>
      </c>
      <c r="K80">
        <v>0</v>
      </c>
      <c r="L80">
        <v>10</v>
      </c>
      <c r="M80">
        <v>10</v>
      </c>
      <c r="N80">
        <v>10</v>
      </c>
      <c r="O80">
        <v>0</v>
      </c>
      <c r="P80">
        <f>SUM(C80:O80)</f>
        <v>70</v>
      </c>
    </row>
    <row r="81" spans="1:16" hidden="1" x14ac:dyDescent="0.25">
      <c r="B81" t="s">
        <v>52</v>
      </c>
    </row>
    <row r="82" spans="1:16" hidden="1" x14ac:dyDescent="0.25">
      <c r="B82" t="s">
        <v>53</v>
      </c>
      <c r="C82" t="s">
        <v>112</v>
      </c>
      <c r="D82" t="s">
        <v>145</v>
      </c>
      <c r="E82" t="s">
        <v>176</v>
      </c>
      <c r="F82" t="s">
        <v>203</v>
      </c>
      <c r="G82" t="s">
        <v>223</v>
      </c>
      <c r="H82" t="s">
        <v>223</v>
      </c>
      <c r="I82" t="s">
        <v>203</v>
      </c>
      <c r="J82" t="s">
        <v>272</v>
      </c>
      <c r="K82" t="s">
        <v>290</v>
      </c>
      <c r="L82" t="s">
        <v>303</v>
      </c>
      <c r="M82" t="s">
        <v>272</v>
      </c>
      <c r="N82" t="s">
        <v>223</v>
      </c>
      <c r="O82" t="s">
        <v>322</v>
      </c>
    </row>
    <row r="83" spans="1:16" hidden="1" x14ac:dyDescent="0.25">
      <c r="A83" t="s">
        <v>393</v>
      </c>
      <c r="B83" t="s">
        <v>367</v>
      </c>
      <c r="C83">
        <v>0</v>
      </c>
      <c r="D83">
        <v>10</v>
      </c>
      <c r="E83">
        <v>0</v>
      </c>
      <c r="F83">
        <v>0</v>
      </c>
      <c r="G83">
        <v>10</v>
      </c>
      <c r="H83">
        <v>10</v>
      </c>
      <c r="I83">
        <v>0</v>
      </c>
      <c r="J83">
        <v>0</v>
      </c>
      <c r="K83">
        <v>0</v>
      </c>
      <c r="L83">
        <v>0</v>
      </c>
      <c r="M83">
        <v>0</v>
      </c>
      <c r="N83">
        <v>10</v>
      </c>
      <c r="O83">
        <v>0</v>
      </c>
      <c r="P83">
        <f>SUM(C83:O83)</f>
        <v>40</v>
      </c>
    </row>
    <row r="84" spans="1:16" hidden="1" x14ac:dyDescent="0.25">
      <c r="B84" t="s">
        <v>54</v>
      </c>
    </row>
    <row r="85" spans="1:16" hidden="1" x14ac:dyDescent="0.25">
      <c r="B85" t="s">
        <v>55</v>
      </c>
      <c r="C85" t="s">
        <v>113</v>
      </c>
      <c r="D85" t="s">
        <v>146</v>
      </c>
      <c r="E85" t="s">
        <v>177</v>
      </c>
      <c r="F85" t="s">
        <v>204</v>
      </c>
      <c r="G85" t="s">
        <v>113</v>
      </c>
      <c r="H85" t="s">
        <v>236</v>
      </c>
      <c r="I85" t="s">
        <v>236</v>
      </c>
      <c r="J85" t="s">
        <v>146</v>
      </c>
      <c r="K85" t="s">
        <v>113</v>
      </c>
      <c r="L85" t="s">
        <v>204</v>
      </c>
      <c r="M85" t="s">
        <v>113</v>
      </c>
      <c r="N85" t="s">
        <v>146</v>
      </c>
      <c r="O85" t="s">
        <v>146</v>
      </c>
    </row>
    <row r="86" spans="1:16" hidden="1" x14ac:dyDescent="0.25">
      <c r="A86" t="s">
        <v>392</v>
      </c>
      <c r="B86" t="s">
        <v>368</v>
      </c>
      <c r="C86">
        <v>0</v>
      </c>
      <c r="D86">
        <v>10</v>
      </c>
      <c r="E86">
        <v>0</v>
      </c>
      <c r="F86">
        <v>0</v>
      </c>
      <c r="G86">
        <v>0</v>
      </c>
      <c r="H86">
        <v>0</v>
      </c>
      <c r="I86">
        <v>0</v>
      </c>
      <c r="J86">
        <v>10</v>
      </c>
      <c r="K86">
        <v>0</v>
      </c>
      <c r="L86">
        <v>0</v>
      </c>
      <c r="M86">
        <v>0</v>
      </c>
      <c r="N86">
        <v>10</v>
      </c>
      <c r="O86">
        <v>10</v>
      </c>
      <c r="P86">
        <f>SUM(C86:O86)</f>
        <v>40</v>
      </c>
    </row>
    <row r="87" spans="1:16" hidden="1" x14ac:dyDescent="0.25">
      <c r="B87" t="s">
        <v>56</v>
      </c>
    </row>
    <row r="88" spans="1:16" hidden="1" x14ac:dyDescent="0.25">
      <c r="B88" t="s">
        <v>57</v>
      </c>
      <c r="C88" t="s">
        <v>114</v>
      </c>
      <c r="D88" t="s">
        <v>114</v>
      </c>
      <c r="E88" t="s">
        <v>178</v>
      </c>
      <c r="F88" t="s">
        <v>205</v>
      </c>
      <c r="G88" t="s">
        <v>114</v>
      </c>
      <c r="H88" t="s">
        <v>114</v>
      </c>
      <c r="I88" t="s">
        <v>254</v>
      </c>
      <c r="J88" t="s">
        <v>114</v>
      </c>
      <c r="K88" t="s">
        <v>291</v>
      </c>
      <c r="L88" t="s">
        <v>205</v>
      </c>
      <c r="M88" t="s">
        <v>205</v>
      </c>
      <c r="N88" t="s">
        <v>114</v>
      </c>
      <c r="O88" t="s">
        <v>114</v>
      </c>
    </row>
    <row r="89" spans="1:16" hidden="1" x14ac:dyDescent="0.25">
      <c r="A89" t="s">
        <v>394</v>
      </c>
      <c r="B89" t="s">
        <v>369</v>
      </c>
      <c r="C89">
        <v>10</v>
      </c>
      <c r="D89">
        <v>10</v>
      </c>
      <c r="E89">
        <v>0</v>
      </c>
      <c r="F89">
        <v>0</v>
      </c>
      <c r="G89">
        <v>10</v>
      </c>
      <c r="H89">
        <v>10</v>
      </c>
      <c r="I89">
        <v>0</v>
      </c>
      <c r="J89">
        <v>10</v>
      </c>
      <c r="K89">
        <v>0</v>
      </c>
      <c r="L89">
        <v>0</v>
      </c>
      <c r="M89">
        <v>0</v>
      </c>
      <c r="N89">
        <v>10</v>
      </c>
      <c r="O89">
        <v>10</v>
      </c>
      <c r="P89">
        <f>SUM(C89:O89)</f>
        <v>70</v>
      </c>
    </row>
    <row r="90" spans="1:16" hidden="1" x14ac:dyDescent="0.25">
      <c r="B90" t="s">
        <v>58</v>
      </c>
    </row>
    <row r="91" spans="1:16" hidden="1" x14ac:dyDescent="0.25">
      <c r="B91" t="s">
        <v>59</v>
      </c>
      <c r="C91" t="s">
        <v>115</v>
      </c>
      <c r="D91" t="s">
        <v>147</v>
      </c>
      <c r="E91" t="s">
        <v>179</v>
      </c>
      <c r="F91" t="s">
        <v>147</v>
      </c>
      <c r="G91" t="s">
        <v>147</v>
      </c>
      <c r="H91" t="s">
        <v>147</v>
      </c>
      <c r="I91" t="s">
        <v>255</v>
      </c>
      <c r="J91" t="s">
        <v>147</v>
      </c>
      <c r="K91" t="s">
        <v>255</v>
      </c>
      <c r="L91" t="s">
        <v>147</v>
      </c>
      <c r="M91" t="s">
        <v>147</v>
      </c>
      <c r="N91" t="s">
        <v>147</v>
      </c>
      <c r="O91" t="s">
        <v>147</v>
      </c>
    </row>
    <row r="92" spans="1:16" hidden="1" x14ac:dyDescent="0.25">
      <c r="A92" t="s">
        <v>393</v>
      </c>
      <c r="B92" t="s">
        <v>370</v>
      </c>
      <c r="C92">
        <v>0</v>
      </c>
      <c r="D92">
        <v>10</v>
      </c>
      <c r="E92">
        <v>0</v>
      </c>
      <c r="F92">
        <v>10</v>
      </c>
      <c r="G92">
        <v>10</v>
      </c>
      <c r="H92">
        <v>10</v>
      </c>
      <c r="I92">
        <v>0</v>
      </c>
      <c r="J92">
        <v>10</v>
      </c>
      <c r="K92">
        <v>0</v>
      </c>
      <c r="L92">
        <v>10</v>
      </c>
      <c r="M92">
        <v>10</v>
      </c>
      <c r="N92">
        <v>10</v>
      </c>
      <c r="O92">
        <v>10</v>
      </c>
      <c r="P92">
        <f>SUM(C92:O92)</f>
        <v>90</v>
      </c>
    </row>
    <row r="93" spans="1:16" hidden="1" x14ac:dyDescent="0.25">
      <c r="B93" t="s">
        <v>60</v>
      </c>
    </row>
    <row r="94" spans="1:16" hidden="1" x14ac:dyDescent="0.25">
      <c r="B94" t="s">
        <v>61</v>
      </c>
      <c r="C94" t="s">
        <v>116</v>
      </c>
      <c r="D94" t="s">
        <v>148</v>
      </c>
      <c r="E94" t="s">
        <v>180</v>
      </c>
      <c r="F94" t="s">
        <v>148</v>
      </c>
      <c r="G94" t="s">
        <v>116</v>
      </c>
      <c r="H94" t="s">
        <v>148</v>
      </c>
      <c r="I94" t="s">
        <v>116</v>
      </c>
      <c r="J94" t="s">
        <v>148</v>
      </c>
      <c r="K94" t="s">
        <v>292</v>
      </c>
      <c r="L94" t="s">
        <v>148</v>
      </c>
      <c r="M94" t="s">
        <v>292</v>
      </c>
      <c r="N94" t="s">
        <v>148</v>
      </c>
      <c r="O94" t="s">
        <v>148</v>
      </c>
    </row>
    <row r="95" spans="1:16" hidden="1" x14ac:dyDescent="0.25">
      <c r="A95" t="s">
        <v>395</v>
      </c>
      <c r="B95" t="s">
        <v>371</v>
      </c>
      <c r="C95">
        <v>0</v>
      </c>
      <c r="D95">
        <v>10</v>
      </c>
      <c r="E95">
        <v>0</v>
      </c>
      <c r="F95">
        <v>10</v>
      </c>
      <c r="G95">
        <v>0</v>
      </c>
      <c r="H95">
        <v>10</v>
      </c>
      <c r="I95">
        <v>0</v>
      </c>
      <c r="J95">
        <v>10</v>
      </c>
      <c r="K95">
        <v>0</v>
      </c>
      <c r="L95">
        <v>10</v>
      </c>
      <c r="M95">
        <v>0</v>
      </c>
      <c r="N95">
        <v>10</v>
      </c>
      <c r="O95">
        <v>10</v>
      </c>
      <c r="P95">
        <f>SUM(C95:O95)</f>
        <v>70</v>
      </c>
    </row>
    <row r="96" spans="1:16" hidden="1" x14ac:dyDescent="0.25">
      <c r="B96" t="s">
        <v>62</v>
      </c>
    </row>
    <row r="97" spans="1:16" hidden="1" x14ac:dyDescent="0.25">
      <c r="B97" t="s">
        <v>63</v>
      </c>
      <c r="C97" t="s">
        <v>117</v>
      </c>
      <c r="D97" t="s">
        <v>149</v>
      </c>
      <c r="E97" t="s">
        <v>181</v>
      </c>
      <c r="F97" t="s">
        <v>206</v>
      </c>
      <c r="G97" t="s">
        <v>224</v>
      </c>
      <c r="H97" t="s">
        <v>237</v>
      </c>
      <c r="I97" t="s">
        <v>256</v>
      </c>
      <c r="J97" t="s">
        <v>273</v>
      </c>
      <c r="K97" t="s">
        <v>293</v>
      </c>
      <c r="L97" t="s">
        <v>293</v>
      </c>
      <c r="M97" t="s">
        <v>310</v>
      </c>
      <c r="N97" t="s">
        <v>224</v>
      </c>
      <c r="O97" t="s">
        <v>323</v>
      </c>
    </row>
    <row r="98" spans="1:16" hidden="1" x14ac:dyDescent="0.25">
      <c r="A98" t="s">
        <v>395</v>
      </c>
      <c r="B98" t="s">
        <v>372</v>
      </c>
      <c r="C98">
        <v>0</v>
      </c>
      <c r="D98">
        <v>10</v>
      </c>
      <c r="E98">
        <v>0</v>
      </c>
      <c r="F98">
        <v>0</v>
      </c>
      <c r="G98">
        <v>10</v>
      </c>
      <c r="H98">
        <v>0</v>
      </c>
      <c r="I98">
        <v>0</v>
      </c>
      <c r="J98">
        <v>10</v>
      </c>
      <c r="K98">
        <v>0</v>
      </c>
      <c r="L98">
        <v>0</v>
      </c>
      <c r="M98">
        <v>0</v>
      </c>
      <c r="N98">
        <v>10</v>
      </c>
      <c r="O98">
        <v>0</v>
      </c>
      <c r="P98">
        <f>SUM(C98:O98)</f>
        <v>40</v>
      </c>
    </row>
    <row r="99" spans="1:16" hidden="1" x14ac:dyDescent="0.25">
      <c r="B99" t="s">
        <v>64</v>
      </c>
    </row>
    <row r="100" spans="1:16" hidden="1" x14ac:dyDescent="0.25">
      <c r="B100" t="s">
        <v>65</v>
      </c>
      <c r="C100" t="s">
        <v>118</v>
      </c>
      <c r="D100" t="s">
        <v>118</v>
      </c>
      <c r="E100" t="s">
        <v>118</v>
      </c>
      <c r="F100" t="s">
        <v>118</v>
      </c>
      <c r="G100" t="s">
        <v>118</v>
      </c>
      <c r="H100" t="s">
        <v>118</v>
      </c>
      <c r="I100" t="s">
        <v>257</v>
      </c>
      <c r="J100" t="s">
        <v>118</v>
      </c>
      <c r="K100" t="s">
        <v>257</v>
      </c>
      <c r="L100" t="s">
        <v>118</v>
      </c>
      <c r="M100" t="s">
        <v>118</v>
      </c>
      <c r="N100" t="s">
        <v>118</v>
      </c>
      <c r="O100" t="s">
        <v>118</v>
      </c>
    </row>
    <row r="101" spans="1:16" hidden="1" x14ac:dyDescent="0.25">
      <c r="A101" t="s">
        <v>396</v>
      </c>
      <c r="B101" t="s">
        <v>373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0</v>
      </c>
      <c r="J101">
        <v>10</v>
      </c>
      <c r="K101">
        <v>0</v>
      </c>
      <c r="L101">
        <v>10</v>
      </c>
      <c r="M101">
        <v>10</v>
      </c>
      <c r="N101">
        <v>10</v>
      </c>
      <c r="O101">
        <v>10</v>
      </c>
      <c r="P101">
        <f>SUM(C101:O101)</f>
        <v>110</v>
      </c>
    </row>
    <row r="102" spans="1:16" hidden="1" x14ac:dyDescent="0.25">
      <c r="B102" t="s">
        <v>66</v>
      </c>
    </row>
    <row r="103" spans="1:16" hidden="1" x14ac:dyDescent="0.25">
      <c r="B103" t="s">
        <v>67</v>
      </c>
      <c r="C103" t="s">
        <v>119</v>
      </c>
      <c r="D103" t="s">
        <v>150</v>
      </c>
      <c r="E103" t="s">
        <v>182</v>
      </c>
      <c r="F103" t="s">
        <v>119</v>
      </c>
      <c r="G103" t="s">
        <v>150</v>
      </c>
      <c r="H103" t="s">
        <v>150</v>
      </c>
      <c r="I103" t="s">
        <v>258</v>
      </c>
      <c r="J103" t="s">
        <v>150</v>
      </c>
      <c r="K103" t="s">
        <v>119</v>
      </c>
      <c r="L103" t="s">
        <v>150</v>
      </c>
      <c r="M103" t="s">
        <v>150</v>
      </c>
      <c r="N103" t="s">
        <v>150</v>
      </c>
      <c r="O103" t="s">
        <v>119</v>
      </c>
    </row>
    <row r="104" spans="1:16" hidden="1" x14ac:dyDescent="0.25">
      <c r="A104" t="s">
        <v>396</v>
      </c>
      <c r="B104" t="s">
        <v>374</v>
      </c>
      <c r="C104">
        <v>0</v>
      </c>
      <c r="D104">
        <v>10</v>
      </c>
      <c r="E104">
        <v>0</v>
      </c>
      <c r="F104">
        <v>0</v>
      </c>
      <c r="G104">
        <v>10</v>
      </c>
      <c r="H104">
        <v>10</v>
      </c>
      <c r="I104">
        <v>0</v>
      </c>
      <c r="J104">
        <v>10</v>
      </c>
      <c r="K104">
        <v>0</v>
      </c>
      <c r="L104">
        <v>10</v>
      </c>
      <c r="M104">
        <v>10</v>
      </c>
      <c r="N104">
        <v>10</v>
      </c>
      <c r="O104">
        <v>0</v>
      </c>
      <c r="P104">
        <f>SUM(C104:O104)</f>
        <v>70</v>
      </c>
    </row>
    <row r="105" spans="1:16" hidden="1" x14ac:dyDescent="0.25">
      <c r="B105" t="s">
        <v>68</v>
      </c>
    </row>
    <row r="106" spans="1:16" hidden="1" x14ac:dyDescent="0.25">
      <c r="B106" t="s">
        <v>69</v>
      </c>
      <c r="C106" t="s">
        <v>120</v>
      </c>
      <c r="D106" t="s">
        <v>120</v>
      </c>
      <c r="E106" t="s">
        <v>183</v>
      </c>
      <c r="F106" t="s">
        <v>120</v>
      </c>
      <c r="G106" t="s">
        <v>120</v>
      </c>
      <c r="H106" t="s">
        <v>120</v>
      </c>
      <c r="I106" t="s">
        <v>120</v>
      </c>
      <c r="J106" t="s">
        <v>120</v>
      </c>
      <c r="K106" t="s">
        <v>120</v>
      </c>
      <c r="L106" t="s">
        <v>120</v>
      </c>
      <c r="M106" t="s">
        <v>120</v>
      </c>
      <c r="N106" t="s">
        <v>120</v>
      </c>
      <c r="O106" t="s">
        <v>120</v>
      </c>
    </row>
    <row r="107" spans="1:16" hidden="1" x14ac:dyDescent="0.25">
      <c r="A107" t="s">
        <v>396</v>
      </c>
      <c r="B107" t="s">
        <v>375</v>
      </c>
      <c r="C107">
        <v>10</v>
      </c>
      <c r="D107">
        <v>10</v>
      </c>
      <c r="E107">
        <v>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f>SUM(C107:O107)</f>
        <v>120</v>
      </c>
    </row>
    <row r="108" spans="1:16" hidden="1" x14ac:dyDescent="0.25">
      <c r="B108" t="s">
        <v>70</v>
      </c>
    </row>
    <row r="109" spans="1:16" hidden="1" x14ac:dyDescent="0.25">
      <c r="B109" t="s">
        <v>71</v>
      </c>
      <c r="C109" t="s">
        <v>121</v>
      </c>
      <c r="D109" t="s">
        <v>151</v>
      </c>
      <c r="E109" t="s">
        <v>184</v>
      </c>
      <c r="F109" t="s">
        <v>207</v>
      </c>
      <c r="G109" t="s">
        <v>207</v>
      </c>
      <c r="H109" t="s">
        <v>151</v>
      </c>
      <c r="I109" t="s">
        <v>207</v>
      </c>
      <c r="J109" t="s">
        <v>151</v>
      </c>
      <c r="K109" t="s">
        <v>207</v>
      </c>
      <c r="L109" t="s">
        <v>151</v>
      </c>
      <c r="M109" t="s">
        <v>151</v>
      </c>
      <c r="N109" t="s">
        <v>151</v>
      </c>
      <c r="O109" t="s">
        <v>207</v>
      </c>
    </row>
    <row r="110" spans="1:16" hidden="1" x14ac:dyDescent="0.25">
      <c r="A110" t="s">
        <v>396</v>
      </c>
      <c r="B110" t="s">
        <v>376</v>
      </c>
      <c r="C110">
        <v>0</v>
      </c>
      <c r="D110">
        <v>10</v>
      </c>
      <c r="E110">
        <v>0</v>
      </c>
      <c r="F110">
        <v>0</v>
      </c>
      <c r="G110">
        <v>0</v>
      </c>
      <c r="H110">
        <v>10</v>
      </c>
      <c r="I110">
        <v>0</v>
      </c>
      <c r="J110">
        <v>10</v>
      </c>
      <c r="K110">
        <v>0</v>
      </c>
      <c r="L110">
        <v>10</v>
      </c>
      <c r="M110">
        <v>10</v>
      </c>
      <c r="N110">
        <v>10</v>
      </c>
      <c r="O110">
        <v>0</v>
      </c>
      <c r="P110">
        <f>SUM(C110:O110)</f>
        <v>60</v>
      </c>
    </row>
    <row r="111" spans="1:16" hidden="1" x14ac:dyDescent="0.25">
      <c r="B111" t="s">
        <v>72</v>
      </c>
    </row>
    <row r="112" spans="1:16" hidden="1" x14ac:dyDescent="0.25">
      <c r="B112" t="s">
        <v>73</v>
      </c>
      <c r="C112" t="s">
        <v>122</v>
      </c>
      <c r="D112" t="s">
        <v>152</v>
      </c>
      <c r="E112" t="s">
        <v>185</v>
      </c>
      <c r="F112" t="s">
        <v>208</v>
      </c>
      <c r="G112" t="s">
        <v>152</v>
      </c>
      <c r="H112" t="s">
        <v>238</v>
      </c>
      <c r="I112" t="s">
        <v>259</v>
      </c>
      <c r="J112" t="s">
        <v>152</v>
      </c>
      <c r="K112" t="s">
        <v>152</v>
      </c>
      <c r="L112" t="s">
        <v>152</v>
      </c>
      <c r="M112" t="s">
        <v>122</v>
      </c>
      <c r="N112" t="s">
        <v>152</v>
      </c>
      <c r="O112" t="s">
        <v>238</v>
      </c>
    </row>
    <row r="113" spans="1:16" hidden="1" x14ac:dyDescent="0.25">
      <c r="A113" t="s">
        <v>398</v>
      </c>
      <c r="B113" t="s">
        <v>377</v>
      </c>
      <c r="C113">
        <v>0</v>
      </c>
      <c r="D113">
        <v>10</v>
      </c>
      <c r="E113">
        <v>0</v>
      </c>
      <c r="F113">
        <v>0</v>
      </c>
      <c r="G113">
        <v>10</v>
      </c>
      <c r="H113">
        <v>0</v>
      </c>
      <c r="I113">
        <v>0</v>
      </c>
      <c r="J113">
        <v>10</v>
      </c>
      <c r="K113">
        <v>10</v>
      </c>
      <c r="L113">
        <v>10</v>
      </c>
      <c r="M113">
        <v>0</v>
      </c>
      <c r="N113">
        <v>10</v>
      </c>
      <c r="O113">
        <v>0</v>
      </c>
      <c r="P113">
        <f>SUM(C113:O113)</f>
        <v>60</v>
      </c>
    </row>
    <row r="114" spans="1:16" hidden="1" x14ac:dyDescent="0.25">
      <c r="B114" t="s">
        <v>74</v>
      </c>
    </row>
    <row r="115" spans="1:16" hidden="1" x14ac:dyDescent="0.25">
      <c r="B115" t="s">
        <v>75</v>
      </c>
      <c r="C115" t="s">
        <v>123</v>
      </c>
      <c r="D115" t="s">
        <v>153</v>
      </c>
      <c r="E115" t="s">
        <v>186</v>
      </c>
      <c r="F115" t="s">
        <v>209</v>
      </c>
      <c r="G115" t="s">
        <v>153</v>
      </c>
      <c r="H115" t="s">
        <v>186</v>
      </c>
      <c r="I115" t="s">
        <v>153</v>
      </c>
      <c r="J115" t="s">
        <v>153</v>
      </c>
      <c r="K115" t="s">
        <v>294</v>
      </c>
      <c r="L115" t="s">
        <v>304</v>
      </c>
      <c r="M115" t="s">
        <v>123</v>
      </c>
      <c r="N115" t="s">
        <v>316</v>
      </c>
      <c r="O115" t="s">
        <v>316</v>
      </c>
    </row>
    <row r="116" spans="1:16" hidden="1" x14ac:dyDescent="0.25">
      <c r="A116" t="s">
        <v>397</v>
      </c>
      <c r="B116" t="s">
        <v>378</v>
      </c>
      <c r="C116">
        <v>0</v>
      </c>
      <c r="D116">
        <v>10</v>
      </c>
      <c r="E116">
        <v>0</v>
      </c>
      <c r="F116">
        <v>0</v>
      </c>
      <c r="G116">
        <v>10</v>
      </c>
      <c r="H116">
        <v>0</v>
      </c>
      <c r="I116">
        <v>10</v>
      </c>
      <c r="J116">
        <v>10</v>
      </c>
      <c r="K116">
        <v>0</v>
      </c>
      <c r="L116">
        <v>0</v>
      </c>
      <c r="M116">
        <v>0</v>
      </c>
      <c r="N116">
        <v>10</v>
      </c>
      <c r="O116">
        <v>10</v>
      </c>
      <c r="P116">
        <f>SUM(C116:O116)</f>
        <v>60</v>
      </c>
    </row>
    <row r="117" spans="1:16" hidden="1" x14ac:dyDescent="0.25">
      <c r="B117" t="s">
        <v>76</v>
      </c>
    </row>
    <row r="118" spans="1:16" hidden="1" x14ac:dyDescent="0.25">
      <c r="B118" t="s">
        <v>77</v>
      </c>
      <c r="C118" t="s">
        <v>124</v>
      </c>
      <c r="D118" t="s">
        <v>124</v>
      </c>
      <c r="E118" t="s">
        <v>187</v>
      </c>
      <c r="F118" t="s">
        <v>210</v>
      </c>
      <c r="G118" t="s">
        <v>225</v>
      </c>
      <c r="H118" t="s">
        <v>210</v>
      </c>
      <c r="I118" t="s">
        <v>210</v>
      </c>
      <c r="J118" t="s">
        <v>225</v>
      </c>
      <c r="K118" t="s">
        <v>225</v>
      </c>
      <c r="L118" t="s">
        <v>210</v>
      </c>
      <c r="M118" t="s">
        <v>210</v>
      </c>
      <c r="N118" t="s">
        <v>225</v>
      </c>
      <c r="O118" t="s">
        <v>124</v>
      </c>
    </row>
    <row r="119" spans="1:16" hidden="1" x14ac:dyDescent="0.25">
      <c r="A119" t="s">
        <v>398</v>
      </c>
      <c r="B119" t="s">
        <v>379</v>
      </c>
      <c r="C119">
        <v>0</v>
      </c>
      <c r="D119">
        <v>0</v>
      </c>
      <c r="E119">
        <v>0</v>
      </c>
      <c r="F119">
        <v>0</v>
      </c>
      <c r="G119">
        <v>10</v>
      </c>
      <c r="H119">
        <v>0</v>
      </c>
      <c r="I119">
        <v>0</v>
      </c>
      <c r="J119">
        <v>10</v>
      </c>
      <c r="K119">
        <v>10</v>
      </c>
      <c r="L119">
        <v>0</v>
      </c>
      <c r="M119">
        <v>0</v>
      </c>
      <c r="N119">
        <v>10</v>
      </c>
      <c r="O119">
        <v>0</v>
      </c>
      <c r="P119">
        <f>SUM(C119:O119)</f>
        <v>40</v>
      </c>
    </row>
    <row r="120" spans="1:16" hidden="1" x14ac:dyDescent="0.25">
      <c r="B120" t="s">
        <v>78</v>
      </c>
    </row>
    <row r="121" spans="1:16" hidden="1" x14ac:dyDescent="0.25">
      <c r="B121" t="s">
        <v>79</v>
      </c>
      <c r="C121" t="s">
        <v>125</v>
      </c>
      <c r="D121" t="s">
        <v>154</v>
      </c>
      <c r="E121" t="s">
        <v>188</v>
      </c>
      <c r="F121" t="s">
        <v>125</v>
      </c>
      <c r="G121" t="s">
        <v>154</v>
      </c>
      <c r="H121" t="s">
        <v>239</v>
      </c>
      <c r="I121" t="s">
        <v>260</v>
      </c>
      <c r="J121" t="s">
        <v>239</v>
      </c>
      <c r="K121" t="s">
        <v>295</v>
      </c>
      <c r="L121" t="s">
        <v>239</v>
      </c>
      <c r="M121" t="s">
        <v>311</v>
      </c>
      <c r="N121" t="s">
        <v>239</v>
      </c>
      <c r="O121" t="s">
        <v>324</v>
      </c>
    </row>
    <row r="122" spans="1:16" hidden="1" x14ac:dyDescent="0.25">
      <c r="A122" t="s">
        <v>397</v>
      </c>
      <c r="B122" t="s">
        <v>380</v>
      </c>
      <c r="C122">
        <v>0</v>
      </c>
      <c r="D122">
        <v>10</v>
      </c>
      <c r="E122">
        <v>0</v>
      </c>
      <c r="F122">
        <v>0</v>
      </c>
      <c r="G122">
        <v>10</v>
      </c>
      <c r="H122">
        <v>10</v>
      </c>
      <c r="I122">
        <v>0</v>
      </c>
      <c r="J122">
        <v>10</v>
      </c>
      <c r="K122">
        <v>0</v>
      </c>
      <c r="L122">
        <v>10</v>
      </c>
      <c r="M122">
        <v>0</v>
      </c>
      <c r="N122">
        <v>10</v>
      </c>
      <c r="O122">
        <v>0</v>
      </c>
      <c r="P122">
        <f>SUM(C122:O122)</f>
        <v>60</v>
      </c>
    </row>
    <row r="123" spans="1:16" hidden="1" x14ac:dyDescent="0.25">
      <c r="B123" t="s">
        <v>80</v>
      </c>
    </row>
    <row r="124" spans="1:16" hidden="1" x14ac:dyDescent="0.25">
      <c r="B124" t="s">
        <v>81</v>
      </c>
      <c r="C124" t="s">
        <v>126</v>
      </c>
      <c r="D124" t="s">
        <v>126</v>
      </c>
      <c r="E124" t="s">
        <v>189</v>
      </c>
      <c r="F124" t="s">
        <v>126</v>
      </c>
      <c r="G124" t="s">
        <v>226</v>
      </c>
      <c r="H124" t="s">
        <v>126</v>
      </c>
      <c r="I124" t="s">
        <v>261</v>
      </c>
      <c r="J124" t="s">
        <v>126</v>
      </c>
      <c r="K124" t="s">
        <v>226</v>
      </c>
      <c r="L124" t="s">
        <v>126</v>
      </c>
      <c r="M124" t="s">
        <v>261</v>
      </c>
      <c r="N124" t="s">
        <v>226</v>
      </c>
      <c r="O124" t="s">
        <v>126</v>
      </c>
    </row>
    <row r="125" spans="1:16" hidden="1" x14ac:dyDescent="0.25">
      <c r="A125" t="s">
        <v>397</v>
      </c>
      <c r="B125" t="s">
        <v>381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0</v>
      </c>
      <c r="J125">
        <v>0</v>
      </c>
      <c r="K125">
        <v>10</v>
      </c>
      <c r="L125">
        <v>0</v>
      </c>
      <c r="M125">
        <v>0</v>
      </c>
      <c r="N125">
        <v>10</v>
      </c>
      <c r="O125">
        <v>0</v>
      </c>
      <c r="P125">
        <f>SUM(C125:O125)</f>
        <v>30</v>
      </c>
    </row>
    <row r="126" spans="1:16" hidden="1" x14ac:dyDescent="0.25">
      <c r="B126" t="s">
        <v>82</v>
      </c>
    </row>
    <row r="127" spans="1:16" hidden="1" x14ac:dyDescent="0.25">
      <c r="B127" t="s">
        <v>83</v>
      </c>
      <c r="C127" t="s">
        <v>127</v>
      </c>
      <c r="D127" t="s">
        <v>155</v>
      </c>
      <c r="E127" t="s">
        <v>190</v>
      </c>
      <c r="F127" t="s">
        <v>211</v>
      </c>
      <c r="G127" t="s">
        <v>155</v>
      </c>
      <c r="H127" t="s">
        <v>155</v>
      </c>
      <c r="I127" t="s">
        <v>262</v>
      </c>
      <c r="J127" t="s">
        <v>155</v>
      </c>
      <c r="K127" t="s">
        <v>262</v>
      </c>
      <c r="L127" t="s">
        <v>211</v>
      </c>
      <c r="M127" t="s">
        <v>262</v>
      </c>
      <c r="N127" t="s">
        <v>155</v>
      </c>
      <c r="O127" t="s">
        <v>325</v>
      </c>
    </row>
    <row r="128" spans="1:16" hidden="1" x14ac:dyDescent="0.25">
      <c r="A128" t="s">
        <v>397</v>
      </c>
      <c r="B128" t="s">
        <v>382</v>
      </c>
      <c r="C128">
        <v>0</v>
      </c>
      <c r="D128">
        <v>10</v>
      </c>
      <c r="E128">
        <v>0</v>
      </c>
      <c r="F128">
        <v>0</v>
      </c>
      <c r="G128">
        <v>10</v>
      </c>
      <c r="H128">
        <v>10</v>
      </c>
      <c r="I128">
        <v>0</v>
      </c>
      <c r="J128">
        <v>10</v>
      </c>
      <c r="K128">
        <v>0</v>
      </c>
      <c r="L128">
        <v>0</v>
      </c>
      <c r="M128">
        <v>0</v>
      </c>
      <c r="N128">
        <v>10</v>
      </c>
      <c r="O128">
        <v>0</v>
      </c>
      <c r="P128">
        <f>SUM(C128:O128)</f>
        <v>50</v>
      </c>
    </row>
    <row r="129" spans="1:16" hidden="1" x14ac:dyDescent="0.25">
      <c r="B129" t="s">
        <v>84</v>
      </c>
    </row>
    <row r="130" spans="1:16" hidden="1" x14ac:dyDescent="0.25">
      <c r="C130">
        <f>SUBTOTAL(9,C11:C129)</f>
        <v>0</v>
      </c>
      <c r="D130">
        <f t="shared" ref="D130:O130" si="0">SUBTOTAL(9,D11:D129)</f>
        <v>0</v>
      </c>
      <c r="E130">
        <f t="shared" si="0"/>
        <v>0</v>
      </c>
      <c r="F130">
        <f t="shared" si="0"/>
        <v>0</v>
      </c>
      <c r="G130">
        <f t="shared" si="0"/>
        <v>0</v>
      </c>
      <c r="H130">
        <f t="shared" si="0"/>
        <v>0</v>
      </c>
      <c r="I130">
        <f t="shared" si="0"/>
        <v>0</v>
      </c>
      <c r="J130">
        <f t="shared" si="0"/>
        <v>0</v>
      </c>
      <c r="K130">
        <f t="shared" si="0"/>
        <v>0</v>
      </c>
      <c r="L130">
        <f t="shared" si="0"/>
        <v>0</v>
      </c>
      <c r="M130">
        <f t="shared" si="0"/>
        <v>0</v>
      </c>
      <c r="N130">
        <f t="shared" si="0"/>
        <v>0</v>
      </c>
      <c r="O130">
        <f t="shared" si="0"/>
        <v>0</v>
      </c>
    </row>
    <row r="131" spans="1:16" hidden="1" x14ac:dyDescent="0.25">
      <c r="C131" s="4">
        <f>C130/400</f>
        <v>0</v>
      </c>
      <c r="D131" s="4">
        <f t="shared" ref="D131:O131" si="1">D130/400</f>
        <v>0</v>
      </c>
      <c r="E131" s="4">
        <f t="shared" si="1"/>
        <v>0</v>
      </c>
      <c r="F131" s="4">
        <f t="shared" si="1"/>
        <v>0</v>
      </c>
      <c r="G131" s="4">
        <f t="shared" si="1"/>
        <v>0</v>
      </c>
      <c r="H131" s="4">
        <f t="shared" si="1"/>
        <v>0</v>
      </c>
      <c r="I131" s="4">
        <f t="shared" si="1"/>
        <v>0</v>
      </c>
      <c r="J131" s="4">
        <f t="shared" si="1"/>
        <v>0</v>
      </c>
      <c r="K131" s="4">
        <f t="shared" si="1"/>
        <v>0</v>
      </c>
      <c r="L131" s="4">
        <f t="shared" si="1"/>
        <v>0</v>
      </c>
      <c r="M131" s="4">
        <f t="shared" si="1"/>
        <v>0</v>
      </c>
      <c r="N131" s="4">
        <f t="shared" si="1"/>
        <v>0</v>
      </c>
      <c r="O131" s="4">
        <f t="shared" si="1"/>
        <v>0</v>
      </c>
    </row>
    <row r="132" spans="1:16" x14ac:dyDescent="0.25">
      <c r="A132" t="s">
        <v>407</v>
      </c>
      <c r="B132" t="s">
        <v>408</v>
      </c>
      <c r="C132" s="4">
        <f>C3/$P$3</f>
        <v>0.32500000000000001</v>
      </c>
      <c r="D132" s="8">
        <f t="shared" ref="D132:P132" si="2">D3/$P$3</f>
        <v>0.9</v>
      </c>
      <c r="E132" s="4">
        <f t="shared" si="2"/>
        <v>0.17499999999999999</v>
      </c>
      <c r="F132" s="4">
        <f t="shared" si="2"/>
        <v>0.35</v>
      </c>
      <c r="G132" s="8">
        <f t="shared" si="2"/>
        <v>0.72499999999999998</v>
      </c>
      <c r="H132" s="9">
        <f t="shared" si="2"/>
        <v>0.625</v>
      </c>
      <c r="I132" s="4">
        <f t="shared" si="2"/>
        <v>0.2</v>
      </c>
      <c r="J132" s="8">
        <f t="shared" si="2"/>
        <v>0.875</v>
      </c>
      <c r="K132" s="4">
        <f t="shared" si="2"/>
        <v>0.22500000000000001</v>
      </c>
      <c r="L132" s="9">
        <f t="shared" si="2"/>
        <v>0.6</v>
      </c>
      <c r="M132" s="9">
        <f t="shared" si="2"/>
        <v>0.6</v>
      </c>
      <c r="N132" s="8">
        <f t="shared" si="2"/>
        <v>0.95</v>
      </c>
      <c r="O132" s="4">
        <f t="shared" si="2"/>
        <v>0.55000000000000004</v>
      </c>
      <c r="P132" s="4">
        <f t="shared" si="2"/>
        <v>1</v>
      </c>
    </row>
  </sheetData>
  <autoFilter ref="A1:P132" xr:uid="{00000000-0009-0000-0000-000000000000}">
    <filterColumn colId="0">
      <filters>
        <filter val="Nombre"/>
        <filter val="Punteo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workbookViewId="0">
      <selection activeCell="B7" sqref="B7"/>
    </sheetView>
  </sheetViews>
  <sheetFormatPr defaultRowHeight="15" x14ac:dyDescent="0.25"/>
  <cols>
    <col min="1" max="1" width="12.5703125" customWidth="1"/>
    <col min="2" max="2" width="47.85546875" customWidth="1"/>
  </cols>
  <sheetData>
    <row r="1" spans="1:17" x14ac:dyDescent="0.25">
      <c r="A1" t="s">
        <v>388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401</v>
      </c>
      <c r="Q1" t="s">
        <v>403</v>
      </c>
    </row>
    <row r="2" spans="1:17" x14ac:dyDescent="0.25">
      <c r="A2" t="s">
        <v>383</v>
      </c>
      <c r="B2" t="s">
        <v>345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130</v>
      </c>
      <c r="Q2" s="4">
        <f>P2/130</f>
        <v>1</v>
      </c>
    </row>
    <row r="3" spans="1:17" x14ac:dyDescent="0.25">
      <c r="A3" t="s">
        <v>392</v>
      </c>
      <c r="B3" t="s">
        <v>365</v>
      </c>
      <c r="C3">
        <v>10</v>
      </c>
      <c r="D3">
        <v>10</v>
      </c>
      <c r="E3">
        <v>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120</v>
      </c>
      <c r="Q3" s="4">
        <f t="shared" ref="Q3:Q41" si="0">P3/130</f>
        <v>0.92307692307692313</v>
      </c>
    </row>
    <row r="4" spans="1:17" x14ac:dyDescent="0.25">
      <c r="A4" t="s">
        <v>396</v>
      </c>
      <c r="B4" t="s">
        <v>375</v>
      </c>
      <c r="C4">
        <v>10</v>
      </c>
      <c r="D4">
        <v>10</v>
      </c>
      <c r="E4">
        <v>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120</v>
      </c>
      <c r="Q4" s="4">
        <f t="shared" si="0"/>
        <v>0.92307692307692313</v>
      </c>
    </row>
    <row r="5" spans="1:17" x14ac:dyDescent="0.25">
      <c r="A5" t="s">
        <v>383</v>
      </c>
      <c r="B5" t="s">
        <v>343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0</v>
      </c>
      <c r="J5">
        <v>10</v>
      </c>
      <c r="K5">
        <v>0</v>
      </c>
      <c r="L5">
        <v>10</v>
      </c>
      <c r="M5">
        <v>10</v>
      </c>
      <c r="N5">
        <v>10</v>
      </c>
      <c r="O5">
        <v>10</v>
      </c>
      <c r="P5">
        <v>110</v>
      </c>
      <c r="Q5" s="4">
        <f t="shared" si="0"/>
        <v>0.84615384615384615</v>
      </c>
    </row>
    <row r="6" spans="1:17" x14ac:dyDescent="0.25">
      <c r="A6" t="s">
        <v>385</v>
      </c>
      <c r="B6" t="s">
        <v>346</v>
      </c>
      <c r="C6">
        <v>10</v>
      </c>
      <c r="D6">
        <v>10</v>
      </c>
      <c r="E6">
        <v>0</v>
      </c>
      <c r="F6">
        <v>10</v>
      </c>
      <c r="G6">
        <v>10</v>
      </c>
      <c r="H6">
        <v>10</v>
      </c>
      <c r="I6">
        <v>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110</v>
      </c>
      <c r="Q6" s="4">
        <f t="shared" si="0"/>
        <v>0.84615384615384615</v>
      </c>
    </row>
    <row r="7" spans="1:17" x14ac:dyDescent="0.25">
      <c r="A7" t="s">
        <v>387</v>
      </c>
      <c r="B7" t="s">
        <v>354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0</v>
      </c>
      <c r="J7">
        <v>10</v>
      </c>
      <c r="K7">
        <v>0</v>
      </c>
      <c r="L7">
        <v>10</v>
      </c>
      <c r="M7">
        <v>10</v>
      </c>
      <c r="N7">
        <v>10</v>
      </c>
      <c r="O7">
        <v>10</v>
      </c>
      <c r="P7">
        <v>110</v>
      </c>
      <c r="Q7" s="4">
        <f t="shared" si="0"/>
        <v>0.84615384615384615</v>
      </c>
    </row>
    <row r="8" spans="1:17" x14ac:dyDescent="0.25">
      <c r="A8" t="s">
        <v>396</v>
      </c>
      <c r="B8" t="s">
        <v>373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0</v>
      </c>
      <c r="J8">
        <v>10</v>
      </c>
      <c r="K8">
        <v>0</v>
      </c>
      <c r="L8">
        <v>10</v>
      </c>
      <c r="M8">
        <v>10</v>
      </c>
      <c r="N8">
        <v>10</v>
      </c>
      <c r="O8">
        <v>10</v>
      </c>
      <c r="P8">
        <v>110</v>
      </c>
      <c r="Q8" s="4">
        <f t="shared" si="0"/>
        <v>0.84615384615384615</v>
      </c>
    </row>
    <row r="9" spans="1:17" x14ac:dyDescent="0.25">
      <c r="A9" t="s">
        <v>387</v>
      </c>
      <c r="B9" t="s">
        <v>352</v>
      </c>
      <c r="C9">
        <v>0</v>
      </c>
      <c r="D9">
        <v>10</v>
      </c>
      <c r="E9">
        <v>0</v>
      </c>
      <c r="F9">
        <v>10</v>
      </c>
      <c r="G9">
        <v>10</v>
      </c>
      <c r="H9">
        <v>10</v>
      </c>
      <c r="I9">
        <v>10</v>
      </c>
      <c r="J9">
        <v>10</v>
      </c>
      <c r="K9">
        <v>0</v>
      </c>
      <c r="L9">
        <v>10</v>
      </c>
      <c r="M9">
        <v>10</v>
      </c>
      <c r="N9">
        <v>10</v>
      </c>
      <c r="O9">
        <v>10</v>
      </c>
      <c r="P9">
        <v>100</v>
      </c>
      <c r="Q9" s="4">
        <f t="shared" si="0"/>
        <v>0.76923076923076927</v>
      </c>
    </row>
    <row r="10" spans="1:17" x14ac:dyDescent="0.25">
      <c r="A10" t="s">
        <v>386</v>
      </c>
      <c r="B10" t="s">
        <v>353</v>
      </c>
      <c r="C10">
        <v>0</v>
      </c>
      <c r="D10">
        <v>10</v>
      </c>
      <c r="E10">
        <v>0</v>
      </c>
      <c r="F10">
        <v>10</v>
      </c>
      <c r="G10">
        <v>10</v>
      </c>
      <c r="H10">
        <v>10</v>
      </c>
      <c r="I10">
        <v>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100</v>
      </c>
      <c r="Q10" s="4">
        <f t="shared" si="0"/>
        <v>0.76923076923076927</v>
      </c>
    </row>
    <row r="11" spans="1:17" x14ac:dyDescent="0.25">
      <c r="A11" t="s">
        <v>390</v>
      </c>
      <c r="B11" t="s">
        <v>360</v>
      </c>
      <c r="C11">
        <v>10</v>
      </c>
      <c r="D11">
        <v>10</v>
      </c>
      <c r="E11">
        <v>0</v>
      </c>
      <c r="F11">
        <v>0</v>
      </c>
      <c r="G11">
        <v>10</v>
      </c>
      <c r="H11">
        <v>10</v>
      </c>
      <c r="I11">
        <v>10</v>
      </c>
      <c r="J11">
        <v>10</v>
      </c>
      <c r="K11">
        <v>0</v>
      </c>
      <c r="L11">
        <v>10</v>
      </c>
      <c r="M11">
        <v>10</v>
      </c>
      <c r="N11">
        <v>10</v>
      </c>
      <c r="O11">
        <v>10</v>
      </c>
      <c r="P11">
        <v>100</v>
      </c>
      <c r="Q11" s="4">
        <f t="shared" si="0"/>
        <v>0.76923076923076927</v>
      </c>
    </row>
    <row r="12" spans="1:17" x14ac:dyDescent="0.25">
      <c r="A12" t="s">
        <v>390</v>
      </c>
      <c r="B12" t="s">
        <v>362</v>
      </c>
      <c r="C12">
        <v>10</v>
      </c>
      <c r="D12">
        <v>10</v>
      </c>
      <c r="E12">
        <v>0</v>
      </c>
      <c r="F12">
        <v>10</v>
      </c>
      <c r="G12">
        <v>10</v>
      </c>
      <c r="H12">
        <v>0</v>
      </c>
      <c r="I12">
        <v>0</v>
      </c>
      <c r="J12">
        <v>10</v>
      </c>
      <c r="K12">
        <v>0</v>
      </c>
      <c r="L12">
        <v>10</v>
      </c>
      <c r="M12">
        <v>10</v>
      </c>
      <c r="N12">
        <v>10</v>
      </c>
      <c r="O12">
        <v>10</v>
      </c>
      <c r="P12">
        <v>90</v>
      </c>
      <c r="Q12" s="4">
        <f t="shared" si="0"/>
        <v>0.69230769230769229</v>
      </c>
    </row>
    <row r="13" spans="1:17" x14ac:dyDescent="0.25">
      <c r="A13" t="s">
        <v>393</v>
      </c>
      <c r="B13" t="s">
        <v>370</v>
      </c>
      <c r="C13">
        <v>0</v>
      </c>
      <c r="D13">
        <v>10</v>
      </c>
      <c r="E13">
        <v>0</v>
      </c>
      <c r="F13">
        <v>10</v>
      </c>
      <c r="G13">
        <v>10</v>
      </c>
      <c r="H13">
        <v>10</v>
      </c>
      <c r="I13">
        <v>0</v>
      </c>
      <c r="J13">
        <v>10</v>
      </c>
      <c r="K13">
        <v>0</v>
      </c>
      <c r="L13">
        <v>10</v>
      </c>
      <c r="M13">
        <v>10</v>
      </c>
      <c r="N13">
        <v>10</v>
      </c>
      <c r="O13">
        <v>10</v>
      </c>
      <c r="P13">
        <v>90</v>
      </c>
      <c r="Q13" s="4">
        <f t="shared" si="0"/>
        <v>0.69230769230769229</v>
      </c>
    </row>
    <row r="14" spans="1:17" x14ac:dyDescent="0.25">
      <c r="A14" t="s">
        <v>386</v>
      </c>
      <c r="B14" t="s">
        <v>357</v>
      </c>
      <c r="C14">
        <v>10</v>
      </c>
      <c r="D14">
        <v>10</v>
      </c>
      <c r="E14">
        <v>0</v>
      </c>
      <c r="F14">
        <v>0</v>
      </c>
      <c r="G14">
        <v>10</v>
      </c>
      <c r="H14">
        <v>10</v>
      </c>
      <c r="I14">
        <v>0</v>
      </c>
      <c r="J14">
        <v>10</v>
      </c>
      <c r="K14">
        <v>10</v>
      </c>
      <c r="L14">
        <v>10</v>
      </c>
      <c r="M14">
        <v>0</v>
      </c>
      <c r="N14">
        <v>10</v>
      </c>
      <c r="O14">
        <v>0</v>
      </c>
      <c r="P14">
        <v>80</v>
      </c>
      <c r="Q14" s="4">
        <f t="shared" si="0"/>
        <v>0.61538461538461542</v>
      </c>
    </row>
    <row r="15" spans="1:17" x14ac:dyDescent="0.25">
      <c r="A15" t="s">
        <v>383</v>
      </c>
      <c r="B15" t="s">
        <v>344</v>
      </c>
      <c r="C15">
        <v>0</v>
      </c>
      <c r="D15">
        <v>10</v>
      </c>
      <c r="E15">
        <v>10</v>
      </c>
      <c r="F15">
        <v>0</v>
      </c>
      <c r="G15">
        <v>0</v>
      </c>
      <c r="H15">
        <v>10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10</v>
      </c>
      <c r="P15">
        <v>70</v>
      </c>
      <c r="Q15" s="4">
        <f t="shared" si="0"/>
        <v>0.53846153846153844</v>
      </c>
    </row>
    <row r="16" spans="1:17" x14ac:dyDescent="0.25">
      <c r="A16" t="s">
        <v>385</v>
      </c>
      <c r="B16" t="s">
        <v>349</v>
      </c>
      <c r="C16">
        <v>0</v>
      </c>
      <c r="D16">
        <v>10</v>
      </c>
      <c r="E16">
        <v>10</v>
      </c>
      <c r="F16">
        <v>10</v>
      </c>
      <c r="G16">
        <v>0</v>
      </c>
      <c r="H16">
        <v>10</v>
      </c>
      <c r="I16">
        <v>0</v>
      </c>
      <c r="J16">
        <v>10</v>
      </c>
      <c r="K16">
        <v>0</v>
      </c>
      <c r="L16">
        <v>0</v>
      </c>
      <c r="M16">
        <v>10</v>
      </c>
      <c r="N16">
        <v>10</v>
      </c>
      <c r="O16">
        <v>0</v>
      </c>
      <c r="P16">
        <v>70</v>
      </c>
      <c r="Q16" s="4">
        <f t="shared" si="0"/>
        <v>0.53846153846153844</v>
      </c>
    </row>
    <row r="17" spans="1:17" x14ac:dyDescent="0.25">
      <c r="A17" t="s">
        <v>390</v>
      </c>
      <c r="B17" t="s">
        <v>364</v>
      </c>
      <c r="C17">
        <v>0</v>
      </c>
      <c r="D17">
        <v>10</v>
      </c>
      <c r="E17">
        <v>0</v>
      </c>
      <c r="F17">
        <v>0</v>
      </c>
      <c r="G17">
        <v>10</v>
      </c>
      <c r="H17">
        <v>0</v>
      </c>
      <c r="I17">
        <v>10</v>
      </c>
      <c r="J17">
        <v>10</v>
      </c>
      <c r="K17">
        <v>0</v>
      </c>
      <c r="L17">
        <v>10</v>
      </c>
      <c r="M17">
        <v>10</v>
      </c>
      <c r="N17">
        <v>10</v>
      </c>
      <c r="O17">
        <v>0</v>
      </c>
      <c r="P17">
        <v>70</v>
      </c>
      <c r="Q17" s="4">
        <f t="shared" si="0"/>
        <v>0.53846153846153844</v>
      </c>
    </row>
    <row r="18" spans="1:17" x14ac:dyDescent="0.25">
      <c r="A18" t="s">
        <v>391</v>
      </c>
      <c r="B18" t="s">
        <v>366</v>
      </c>
      <c r="C18">
        <v>10</v>
      </c>
      <c r="D18">
        <v>10</v>
      </c>
      <c r="E18">
        <v>0</v>
      </c>
      <c r="F18">
        <v>10</v>
      </c>
      <c r="G18">
        <v>0</v>
      </c>
      <c r="H18">
        <v>0</v>
      </c>
      <c r="I18">
        <v>0</v>
      </c>
      <c r="J18">
        <v>10</v>
      </c>
      <c r="K18">
        <v>0</v>
      </c>
      <c r="L18">
        <v>10</v>
      </c>
      <c r="M18">
        <v>10</v>
      </c>
      <c r="N18">
        <v>10</v>
      </c>
      <c r="O18">
        <v>0</v>
      </c>
      <c r="P18">
        <v>70</v>
      </c>
      <c r="Q18" s="4">
        <f t="shared" si="0"/>
        <v>0.53846153846153844</v>
      </c>
    </row>
    <row r="19" spans="1:17" x14ac:dyDescent="0.25">
      <c r="A19" t="s">
        <v>394</v>
      </c>
      <c r="B19" t="s">
        <v>369</v>
      </c>
      <c r="C19">
        <v>10</v>
      </c>
      <c r="D19">
        <v>10</v>
      </c>
      <c r="E19">
        <v>0</v>
      </c>
      <c r="F19">
        <v>0</v>
      </c>
      <c r="G19">
        <v>10</v>
      </c>
      <c r="H19">
        <v>10</v>
      </c>
      <c r="I19">
        <v>0</v>
      </c>
      <c r="J19">
        <v>10</v>
      </c>
      <c r="K19">
        <v>0</v>
      </c>
      <c r="L19">
        <v>0</v>
      </c>
      <c r="M19">
        <v>0</v>
      </c>
      <c r="N19">
        <v>10</v>
      </c>
      <c r="O19">
        <v>10</v>
      </c>
      <c r="P19">
        <v>70</v>
      </c>
      <c r="Q19" s="4">
        <f t="shared" si="0"/>
        <v>0.53846153846153844</v>
      </c>
    </row>
    <row r="20" spans="1:17" x14ac:dyDescent="0.25">
      <c r="A20" t="s">
        <v>395</v>
      </c>
      <c r="B20" t="s">
        <v>371</v>
      </c>
      <c r="C20">
        <v>0</v>
      </c>
      <c r="D20">
        <v>10</v>
      </c>
      <c r="E20">
        <v>0</v>
      </c>
      <c r="F20">
        <v>10</v>
      </c>
      <c r="G20">
        <v>0</v>
      </c>
      <c r="H20">
        <v>10</v>
      </c>
      <c r="I20">
        <v>0</v>
      </c>
      <c r="J20">
        <v>10</v>
      </c>
      <c r="K20">
        <v>0</v>
      </c>
      <c r="L20">
        <v>10</v>
      </c>
      <c r="M20">
        <v>0</v>
      </c>
      <c r="N20">
        <v>10</v>
      </c>
      <c r="O20">
        <v>10</v>
      </c>
      <c r="P20">
        <v>70</v>
      </c>
      <c r="Q20" s="4">
        <f t="shared" si="0"/>
        <v>0.53846153846153844</v>
      </c>
    </row>
    <row r="21" spans="1:17" x14ac:dyDescent="0.25">
      <c r="A21" t="s">
        <v>396</v>
      </c>
      <c r="B21" t="s">
        <v>374</v>
      </c>
      <c r="C21">
        <v>0</v>
      </c>
      <c r="D21">
        <v>10</v>
      </c>
      <c r="E21">
        <v>0</v>
      </c>
      <c r="F21">
        <v>0</v>
      </c>
      <c r="G21">
        <v>10</v>
      </c>
      <c r="H21">
        <v>10</v>
      </c>
      <c r="I21">
        <v>0</v>
      </c>
      <c r="J21">
        <v>10</v>
      </c>
      <c r="K21">
        <v>0</v>
      </c>
      <c r="L21">
        <v>10</v>
      </c>
      <c r="M21">
        <v>10</v>
      </c>
      <c r="N21">
        <v>10</v>
      </c>
      <c r="O21">
        <v>0</v>
      </c>
      <c r="P21">
        <v>70</v>
      </c>
      <c r="Q21" s="4">
        <f t="shared" si="0"/>
        <v>0.53846153846153844</v>
      </c>
    </row>
    <row r="22" spans="1:17" x14ac:dyDescent="0.25">
      <c r="A22" t="s">
        <v>385</v>
      </c>
      <c r="B22" t="s">
        <v>347</v>
      </c>
      <c r="C22">
        <v>0</v>
      </c>
      <c r="D22">
        <v>10</v>
      </c>
      <c r="E22">
        <v>0</v>
      </c>
      <c r="F22">
        <v>0</v>
      </c>
      <c r="G22">
        <v>0</v>
      </c>
      <c r="H22">
        <v>10</v>
      </c>
      <c r="I22">
        <v>10</v>
      </c>
      <c r="J22">
        <v>10</v>
      </c>
      <c r="K22">
        <v>0</v>
      </c>
      <c r="L22">
        <v>0</v>
      </c>
      <c r="M22">
        <v>10</v>
      </c>
      <c r="N22">
        <v>10</v>
      </c>
      <c r="O22">
        <v>0</v>
      </c>
      <c r="P22">
        <v>60</v>
      </c>
      <c r="Q22" s="4">
        <f t="shared" si="0"/>
        <v>0.46153846153846156</v>
      </c>
    </row>
    <row r="23" spans="1:17" x14ac:dyDescent="0.25">
      <c r="A23" t="s">
        <v>385</v>
      </c>
      <c r="B23" t="s">
        <v>348</v>
      </c>
      <c r="C23">
        <v>0</v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10</v>
      </c>
      <c r="K23">
        <v>0</v>
      </c>
      <c r="L23">
        <v>10</v>
      </c>
      <c r="M23">
        <v>10</v>
      </c>
      <c r="N23">
        <v>10</v>
      </c>
      <c r="O23">
        <v>10</v>
      </c>
      <c r="P23">
        <v>60</v>
      </c>
      <c r="Q23" s="4">
        <f t="shared" si="0"/>
        <v>0.46153846153846156</v>
      </c>
    </row>
    <row r="24" spans="1:17" x14ac:dyDescent="0.25">
      <c r="A24" t="s">
        <v>387</v>
      </c>
      <c r="B24" t="s">
        <v>355</v>
      </c>
      <c r="C24">
        <v>0</v>
      </c>
      <c r="D24">
        <v>10</v>
      </c>
      <c r="E24">
        <v>0</v>
      </c>
      <c r="F24">
        <v>0</v>
      </c>
      <c r="G24">
        <v>10</v>
      </c>
      <c r="H24">
        <v>10</v>
      </c>
      <c r="I24">
        <v>0</v>
      </c>
      <c r="J24">
        <v>10</v>
      </c>
      <c r="K24">
        <v>0</v>
      </c>
      <c r="L24">
        <v>10</v>
      </c>
      <c r="M24">
        <v>0</v>
      </c>
      <c r="N24">
        <v>10</v>
      </c>
      <c r="O24">
        <v>0</v>
      </c>
      <c r="P24">
        <v>60</v>
      </c>
      <c r="Q24" s="4">
        <f t="shared" si="0"/>
        <v>0.46153846153846156</v>
      </c>
    </row>
    <row r="25" spans="1:17" x14ac:dyDescent="0.25">
      <c r="A25" t="s">
        <v>386</v>
      </c>
      <c r="B25" t="s">
        <v>356</v>
      </c>
      <c r="C25">
        <v>0</v>
      </c>
      <c r="D25">
        <v>10</v>
      </c>
      <c r="E25">
        <v>0</v>
      </c>
      <c r="F25">
        <v>0</v>
      </c>
      <c r="G25">
        <v>10</v>
      </c>
      <c r="H25">
        <v>0</v>
      </c>
      <c r="I25">
        <v>0</v>
      </c>
      <c r="J25">
        <v>10</v>
      </c>
      <c r="K25">
        <v>0</v>
      </c>
      <c r="L25">
        <v>0</v>
      </c>
      <c r="M25">
        <v>10</v>
      </c>
      <c r="N25">
        <v>10</v>
      </c>
      <c r="O25">
        <v>10</v>
      </c>
      <c r="P25">
        <v>60</v>
      </c>
      <c r="Q25" s="4">
        <f t="shared" si="0"/>
        <v>0.46153846153846156</v>
      </c>
    </row>
    <row r="26" spans="1:17" x14ac:dyDescent="0.25">
      <c r="A26" t="s">
        <v>389</v>
      </c>
      <c r="B26" t="s">
        <v>358</v>
      </c>
      <c r="C26">
        <v>0</v>
      </c>
      <c r="D26">
        <v>10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10</v>
      </c>
      <c r="M26">
        <v>10</v>
      </c>
      <c r="N26">
        <v>10</v>
      </c>
      <c r="O26">
        <v>10</v>
      </c>
      <c r="P26">
        <v>60</v>
      </c>
      <c r="Q26" s="4">
        <f t="shared" si="0"/>
        <v>0.46153846153846156</v>
      </c>
    </row>
    <row r="27" spans="1:17" x14ac:dyDescent="0.25">
      <c r="A27" t="s">
        <v>391</v>
      </c>
      <c r="B27" t="s">
        <v>363</v>
      </c>
      <c r="C27">
        <v>10</v>
      </c>
      <c r="D27">
        <v>10</v>
      </c>
      <c r="E27">
        <v>0</v>
      </c>
      <c r="F27">
        <v>0</v>
      </c>
      <c r="G27">
        <v>0</v>
      </c>
      <c r="H27">
        <v>10</v>
      </c>
      <c r="I27">
        <v>0</v>
      </c>
      <c r="J27">
        <v>10</v>
      </c>
      <c r="K27">
        <v>0</v>
      </c>
      <c r="L27">
        <v>10</v>
      </c>
      <c r="M27">
        <v>0</v>
      </c>
      <c r="N27">
        <v>10</v>
      </c>
      <c r="O27">
        <v>0</v>
      </c>
      <c r="P27">
        <v>60</v>
      </c>
      <c r="Q27" s="4">
        <f t="shared" si="0"/>
        <v>0.46153846153846156</v>
      </c>
    </row>
    <row r="28" spans="1:17" x14ac:dyDescent="0.25">
      <c r="A28" t="s">
        <v>396</v>
      </c>
      <c r="B28" t="s">
        <v>376</v>
      </c>
      <c r="C28">
        <v>0</v>
      </c>
      <c r="D28">
        <v>10</v>
      </c>
      <c r="E28">
        <v>0</v>
      </c>
      <c r="F28">
        <v>0</v>
      </c>
      <c r="G28">
        <v>0</v>
      </c>
      <c r="H28">
        <v>10</v>
      </c>
      <c r="I28">
        <v>0</v>
      </c>
      <c r="J28">
        <v>10</v>
      </c>
      <c r="K28">
        <v>0</v>
      </c>
      <c r="L28">
        <v>10</v>
      </c>
      <c r="M28">
        <v>10</v>
      </c>
      <c r="N28">
        <v>10</v>
      </c>
      <c r="O28">
        <v>0</v>
      </c>
      <c r="P28">
        <v>60</v>
      </c>
      <c r="Q28" s="4">
        <f t="shared" si="0"/>
        <v>0.46153846153846156</v>
      </c>
    </row>
    <row r="29" spans="1:17" x14ac:dyDescent="0.25">
      <c r="A29" t="s">
        <v>398</v>
      </c>
      <c r="B29" t="s">
        <v>377</v>
      </c>
      <c r="C29">
        <v>0</v>
      </c>
      <c r="D29">
        <v>10</v>
      </c>
      <c r="E29">
        <v>0</v>
      </c>
      <c r="F29">
        <v>0</v>
      </c>
      <c r="G29">
        <v>10</v>
      </c>
      <c r="H29">
        <v>0</v>
      </c>
      <c r="I29">
        <v>0</v>
      </c>
      <c r="J29">
        <v>10</v>
      </c>
      <c r="K29">
        <v>10</v>
      </c>
      <c r="L29">
        <v>10</v>
      </c>
      <c r="M29">
        <v>0</v>
      </c>
      <c r="N29">
        <v>10</v>
      </c>
      <c r="O29">
        <v>0</v>
      </c>
      <c r="P29">
        <v>60</v>
      </c>
      <c r="Q29" s="4">
        <f t="shared" si="0"/>
        <v>0.46153846153846156</v>
      </c>
    </row>
    <row r="30" spans="1:17" x14ac:dyDescent="0.25">
      <c r="A30" t="s">
        <v>397</v>
      </c>
      <c r="B30" t="s">
        <v>378</v>
      </c>
      <c r="C30">
        <v>0</v>
      </c>
      <c r="D30">
        <v>10</v>
      </c>
      <c r="E30">
        <v>0</v>
      </c>
      <c r="F30">
        <v>0</v>
      </c>
      <c r="G30">
        <v>10</v>
      </c>
      <c r="H30">
        <v>0</v>
      </c>
      <c r="I30">
        <v>10</v>
      </c>
      <c r="J30">
        <v>10</v>
      </c>
      <c r="K30">
        <v>0</v>
      </c>
      <c r="L30">
        <v>0</v>
      </c>
      <c r="M30">
        <v>0</v>
      </c>
      <c r="N30">
        <v>10</v>
      </c>
      <c r="O30">
        <v>10</v>
      </c>
      <c r="P30">
        <v>60</v>
      </c>
      <c r="Q30" s="4">
        <f t="shared" si="0"/>
        <v>0.46153846153846156</v>
      </c>
    </row>
    <row r="31" spans="1:17" x14ac:dyDescent="0.25">
      <c r="A31" t="s">
        <v>397</v>
      </c>
      <c r="B31" t="s">
        <v>380</v>
      </c>
      <c r="C31">
        <v>0</v>
      </c>
      <c r="D31">
        <v>10</v>
      </c>
      <c r="E31">
        <v>0</v>
      </c>
      <c r="F31">
        <v>0</v>
      </c>
      <c r="G31">
        <v>10</v>
      </c>
      <c r="H31">
        <v>10</v>
      </c>
      <c r="I31">
        <v>0</v>
      </c>
      <c r="J31">
        <v>10</v>
      </c>
      <c r="K31">
        <v>0</v>
      </c>
      <c r="L31">
        <v>10</v>
      </c>
      <c r="M31">
        <v>0</v>
      </c>
      <c r="N31">
        <v>10</v>
      </c>
      <c r="O31">
        <v>0</v>
      </c>
      <c r="P31">
        <v>60</v>
      </c>
      <c r="Q31" s="4">
        <f t="shared" si="0"/>
        <v>0.46153846153846156</v>
      </c>
    </row>
    <row r="32" spans="1:17" x14ac:dyDescent="0.25">
      <c r="A32" t="s">
        <v>390</v>
      </c>
      <c r="B32" t="s">
        <v>359</v>
      </c>
      <c r="C32">
        <v>0</v>
      </c>
      <c r="D32">
        <v>10</v>
      </c>
      <c r="E32">
        <v>10</v>
      </c>
      <c r="F32">
        <v>0</v>
      </c>
      <c r="G32">
        <v>10</v>
      </c>
      <c r="H32">
        <v>0</v>
      </c>
      <c r="I32">
        <v>0</v>
      </c>
      <c r="J32">
        <v>10</v>
      </c>
      <c r="K32">
        <v>0</v>
      </c>
      <c r="L32">
        <v>0</v>
      </c>
      <c r="M32">
        <v>0</v>
      </c>
      <c r="N32">
        <v>0</v>
      </c>
      <c r="O32">
        <v>10</v>
      </c>
      <c r="P32">
        <v>50</v>
      </c>
      <c r="Q32" s="4">
        <f t="shared" si="0"/>
        <v>0.38461538461538464</v>
      </c>
    </row>
    <row r="33" spans="1:17" x14ac:dyDescent="0.25">
      <c r="A33" t="s">
        <v>397</v>
      </c>
      <c r="B33" t="s">
        <v>382</v>
      </c>
      <c r="C33">
        <v>0</v>
      </c>
      <c r="D33">
        <v>10</v>
      </c>
      <c r="E33">
        <v>0</v>
      </c>
      <c r="F33">
        <v>0</v>
      </c>
      <c r="G33">
        <v>10</v>
      </c>
      <c r="H33">
        <v>10</v>
      </c>
      <c r="I33">
        <v>0</v>
      </c>
      <c r="J33">
        <v>10</v>
      </c>
      <c r="K33">
        <v>0</v>
      </c>
      <c r="L33">
        <v>0</v>
      </c>
      <c r="M33">
        <v>0</v>
      </c>
      <c r="N33">
        <v>10</v>
      </c>
      <c r="O33">
        <v>0</v>
      </c>
      <c r="P33">
        <v>50</v>
      </c>
      <c r="Q33" s="4">
        <f t="shared" si="0"/>
        <v>0.38461538461538464</v>
      </c>
    </row>
    <row r="34" spans="1:17" x14ac:dyDescent="0.25">
      <c r="A34" s="5" t="s">
        <v>393</v>
      </c>
      <c r="B34" s="5" t="s">
        <v>361</v>
      </c>
      <c r="C34" s="5">
        <v>0</v>
      </c>
      <c r="D34" s="5">
        <v>10</v>
      </c>
      <c r="E34" s="5">
        <v>0</v>
      </c>
      <c r="F34" s="5">
        <v>0</v>
      </c>
      <c r="G34" s="5">
        <v>10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10</v>
      </c>
      <c r="O34" s="5">
        <v>10</v>
      </c>
      <c r="P34" s="5">
        <v>40</v>
      </c>
      <c r="Q34" s="6">
        <f t="shared" si="0"/>
        <v>0.30769230769230771</v>
      </c>
    </row>
    <row r="35" spans="1:17" x14ac:dyDescent="0.25">
      <c r="A35" s="5" t="s">
        <v>393</v>
      </c>
      <c r="B35" s="5" t="s">
        <v>367</v>
      </c>
      <c r="C35" s="5">
        <v>0</v>
      </c>
      <c r="D35" s="5">
        <v>10</v>
      </c>
      <c r="E35" s="5">
        <v>0</v>
      </c>
      <c r="F35" s="5">
        <v>0</v>
      </c>
      <c r="G35" s="5">
        <v>10</v>
      </c>
      <c r="H35" s="5">
        <v>10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10</v>
      </c>
      <c r="O35" s="5">
        <v>0</v>
      </c>
      <c r="P35" s="5">
        <v>40</v>
      </c>
      <c r="Q35" s="6">
        <f t="shared" si="0"/>
        <v>0.30769230769230771</v>
      </c>
    </row>
    <row r="36" spans="1:17" x14ac:dyDescent="0.25">
      <c r="A36" s="5" t="s">
        <v>392</v>
      </c>
      <c r="B36" s="5" t="s">
        <v>368</v>
      </c>
      <c r="C36" s="5">
        <v>0</v>
      </c>
      <c r="D36" s="5">
        <v>10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10</v>
      </c>
      <c r="K36" s="5">
        <v>0</v>
      </c>
      <c r="L36" s="5">
        <v>0</v>
      </c>
      <c r="M36" s="5">
        <v>0</v>
      </c>
      <c r="N36" s="5">
        <v>10</v>
      </c>
      <c r="O36" s="5">
        <v>10</v>
      </c>
      <c r="P36" s="5">
        <v>40</v>
      </c>
      <c r="Q36" s="6">
        <f t="shared" si="0"/>
        <v>0.30769230769230771</v>
      </c>
    </row>
    <row r="37" spans="1:17" x14ac:dyDescent="0.25">
      <c r="A37" s="5" t="s">
        <v>395</v>
      </c>
      <c r="B37" s="5" t="s">
        <v>372</v>
      </c>
      <c r="C37" s="5">
        <v>0</v>
      </c>
      <c r="D37" s="5">
        <v>10</v>
      </c>
      <c r="E37" s="5">
        <v>0</v>
      </c>
      <c r="F37" s="5">
        <v>0</v>
      </c>
      <c r="G37" s="5">
        <v>10</v>
      </c>
      <c r="H37" s="5">
        <v>0</v>
      </c>
      <c r="I37" s="5">
        <v>0</v>
      </c>
      <c r="J37" s="5">
        <v>10</v>
      </c>
      <c r="K37" s="5">
        <v>0</v>
      </c>
      <c r="L37" s="5">
        <v>0</v>
      </c>
      <c r="M37" s="5">
        <v>0</v>
      </c>
      <c r="N37" s="5">
        <v>10</v>
      </c>
      <c r="O37" s="5">
        <v>0</v>
      </c>
      <c r="P37" s="5">
        <v>40</v>
      </c>
      <c r="Q37" s="6">
        <f t="shared" si="0"/>
        <v>0.30769230769230771</v>
      </c>
    </row>
    <row r="38" spans="1:17" x14ac:dyDescent="0.25">
      <c r="A38" s="5" t="s">
        <v>398</v>
      </c>
      <c r="B38" s="5" t="s">
        <v>379</v>
      </c>
      <c r="C38" s="5">
        <v>0</v>
      </c>
      <c r="D38" s="5">
        <v>0</v>
      </c>
      <c r="E38" s="5">
        <v>0</v>
      </c>
      <c r="F38" s="5">
        <v>0</v>
      </c>
      <c r="G38" s="5">
        <v>10</v>
      </c>
      <c r="H38" s="5">
        <v>0</v>
      </c>
      <c r="I38" s="5">
        <v>0</v>
      </c>
      <c r="J38" s="5">
        <v>10</v>
      </c>
      <c r="K38" s="5">
        <v>10</v>
      </c>
      <c r="L38" s="5">
        <v>0</v>
      </c>
      <c r="M38" s="5">
        <v>0</v>
      </c>
      <c r="N38" s="5">
        <v>10</v>
      </c>
      <c r="O38" s="5">
        <v>0</v>
      </c>
      <c r="P38" s="5">
        <v>40</v>
      </c>
      <c r="Q38" s="6">
        <f t="shared" si="0"/>
        <v>0.30769230769230771</v>
      </c>
    </row>
    <row r="39" spans="1:17" x14ac:dyDescent="0.25">
      <c r="A39" s="5" t="s">
        <v>385</v>
      </c>
      <c r="B39" s="5" t="s">
        <v>351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10</v>
      </c>
      <c r="K39" s="5">
        <v>0</v>
      </c>
      <c r="L39" s="5">
        <v>0</v>
      </c>
      <c r="M39" s="5">
        <v>10</v>
      </c>
      <c r="N39" s="5">
        <v>10</v>
      </c>
      <c r="O39" s="5">
        <v>0</v>
      </c>
      <c r="P39" s="5">
        <v>30</v>
      </c>
      <c r="Q39" s="6">
        <f t="shared" si="0"/>
        <v>0.23076923076923078</v>
      </c>
    </row>
    <row r="40" spans="1:17" x14ac:dyDescent="0.25">
      <c r="A40" s="5" t="s">
        <v>397</v>
      </c>
      <c r="B40" s="5" t="s">
        <v>381</v>
      </c>
      <c r="C40" s="5">
        <v>0</v>
      </c>
      <c r="D40" s="5">
        <v>0</v>
      </c>
      <c r="E40" s="5">
        <v>0</v>
      </c>
      <c r="F40" s="5">
        <v>0</v>
      </c>
      <c r="G40" s="5">
        <v>10</v>
      </c>
      <c r="H40" s="5">
        <v>0</v>
      </c>
      <c r="I40" s="5">
        <v>0</v>
      </c>
      <c r="J40" s="5">
        <v>0</v>
      </c>
      <c r="K40" s="5">
        <v>10</v>
      </c>
      <c r="L40" s="5">
        <v>0</v>
      </c>
      <c r="M40" s="5">
        <v>0</v>
      </c>
      <c r="N40" s="5">
        <v>10</v>
      </c>
      <c r="O40" s="5">
        <v>0</v>
      </c>
      <c r="P40" s="5">
        <v>30</v>
      </c>
      <c r="Q40" s="6">
        <f t="shared" si="0"/>
        <v>0.23076923076923078</v>
      </c>
    </row>
    <row r="41" spans="1:17" x14ac:dyDescent="0.25">
      <c r="A41" s="5" t="s">
        <v>385</v>
      </c>
      <c r="B41" s="5" t="s">
        <v>350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10</v>
      </c>
      <c r="I41" s="5">
        <v>0</v>
      </c>
      <c r="J41" s="5">
        <v>0</v>
      </c>
      <c r="K41" s="5">
        <v>0</v>
      </c>
      <c r="L41" s="5">
        <v>0</v>
      </c>
      <c r="M41" s="5">
        <v>10</v>
      </c>
      <c r="N41" s="5">
        <v>0</v>
      </c>
      <c r="O41" s="5">
        <v>0</v>
      </c>
      <c r="P41" s="5">
        <v>20</v>
      </c>
      <c r="Q41" s="6">
        <f t="shared" si="0"/>
        <v>0.15384615384615385</v>
      </c>
    </row>
  </sheetData>
  <autoFilter ref="A1:Q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43"/>
  <sheetViews>
    <sheetView topLeftCell="A28" workbookViewId="0">
      <selection activeCell="A36" sqref="A36:A43"/>
    </sheetView>
  </sheetViews>
  <sheetFormatPr defaultRowHeight="15" x14ac:dyDescent="0.25"/>
  <cols>
    <col min="1" max="1" width="77.140625" customWidth="1"/>
    <col min="2" max="2" width="15.85546875" bestFit="1" customWidth="1"/>
  </cols>
  <sheetData>
    <row r="3" spans="1:2" x14ac:dyDescent="0.25">
      <c r="A3" s="1" t="s">
        <v>399</v>
      </c>
      <c r="B3" t="s">
        <v>411</v>
      </c>
    </row>
    <row r="4" spans="1:2" x14ac:dyDescent="0.25">
      <c r="A4" s="2" t="s">
        <v>345</v>
      </c>
      <c r="B4" s="10">
        <v>1</v>
      </c>
    </row>
    <row r="5" spans="1:2" x14ac:dyDescent="0.25">
      <c r="A5" s="2" t="s">
        <v>375</v>
      </c>
      <c r="B5" s="10">
        <v>0.92307692307692313</v>
      </c>
    </row>
    <row r="6" spans="1:2" x14ac:dyDescent="0.25">
      <c r="A6" s="2" t="s">
        <v>365</v>
      </c>
      <c r="B6" s="10">
        <v>0.92307692307692313</v>
      </c>
    </row>
    <row r="7" spans="1:2" x14ac:dyDescent="0.25">
      <c r="A7" s="2" t="s">
        <v>346</v>
      </c>
      <c r="B7" s="10">
        <v>0.84615384615384615</v>
      </c>
    </row>
    <row r="8" spans="1:2" x14ac:dyDescent="0.25">
      <c r="A8" s="2" t="s">
        <v>373</v>
      </c>
      <c r="B8" s="10">
        <v>0.84615384615384615</v>
      </c>
    </row>
    <row r="9" spans="1:2" x14ac:dyDescent="0.25">
      <c r="A9" s="2" t="s">
        <v>343</v>
      </c>
      <c r="B9" s="10">
        <v>0.84615384615384615</v>
      </c>
    </row>
    <row r="10" spans="1:2" x14ac:dyDescent="0.25">
      <c r="A10" s="2" t="s">
        <v>354</v>
      </c>
      <c r="B10" s="10">
        <v>0.84615384615384615</v>
      </c>
    </row>
    <row r="11" spans="1:2" x14ac:dyDescent="0.25">
      <c r="A11" s="2" t="s">
        <v>360</v>
      </c>
      <c r="B11" s="10">
        <v>0.76923076923076927</v>
      </c>
    </row>
    <row r="12" spans="1:2" x14ac:dyDescent="0.25">
      <c r="A12" s="2" t="s">
        <v>352</v>
      </c>
      <c r="B12" s="10">
        <v>0.76923076923076927</v>
      </c>
    </row>
    <row r="13" spans="1:2" x14ac:dyDescent="0.25">
      <c r="A13" s="2" t="s">
        <v>353</v>
      </c>
      <c r="B13" s="10">
        <v>0.76923076923076927</v>
      </c>
    </row>
    <row r="14" spans="1:2" x14ac:dyDescent="0.25">
      <c r="A14" s="2" t="s">
        <v>362</v>
      </c>
      <c r="B14" s="10">
        <v>0.69230769230769229</v>
      </c>
    </row>
    <row r="15" spans="1:2" x14ac:dyDescent="0.25">
      <c r="A15" s="2" t="s">
        <v>370</v>
      </c>
      <c r="B15" s="10">
        <v>0.69230769230769229</v>
      </c>
    </row>
    <row r="16" spans="1:2" x14ac:dyDescent="0.25">
      <c r="A16" s="2" t="s">
        <v>357</v>
      </c>
      <c r="B16" s="10">
        <v>0.61538461538461542</v>
      </c>
    </row>
    <row r="17" spans="1:2" x14ac:dyDescent="0.25">
      <c r="A17" s="2" t="s">
        <v>344</v>
      </c>
      <c r="B17" s="10">
        <v>0.53846153846153844</v>
      </c>
    </row>
    <row r="18" spans="1:2" x14ac:dyDescent="0.25">
      <c r="A18" s="2" t="s">
        <v>374</v>
      </c>
      <c r="B18" s="10">
        <v>0.53846153846153844</v>
      </c>
    </row>
    <row r="19" spans="1:2" x14ac:dyDescent="0.25">
      <c r="A19" s="2" t="s">
        <v>349</v>
      </c>
      <c r="B19" s="10">
        <v>0.53846153846153844</v>
      </c>
    </row>
    <row r="20" spans="1:2" x14ac:dyDescent="0.25">
      <c r="A20" s="2" t="s">
        <v>369</v>
      </c>
      <c r="B20" s="10">
        <v>0.53846153846153844</v>
      </c>
    </row>
    <row r="21" spans="1:2" x14ac:dyDescent="0.25">
      <c r="A21" s="2" t="s">
        <v>364</v>
      </c>
      <c r="B21" s="10">
        <v>0.53846153846153844</v>
      </c>
    </row>
    <row r="22" spans="1:2" x14ac:dyDescent="0.25">
      <c r="A22" s="2" t="s">
        <v>371</v>
      </c>
      <c r="B22" s="10">
        <v>0.53846153846153844</v>
      </c>
    </row>
    <row r="23" spans="1:2" x14ac:dyDescent="0.25">
      <c r="A23" s="2" t="s">
        <v>366</v>
      </c>
      <c r="B23" s="10">
        <v>0.53846153846153844</v>
      </c>
    </row>
    <row r="24" spans="1:2" x14ac:dyDescent="0.25">
      <c r="A24" s="2" t="s">
        <v>377</v>
      </c>
      <c r="B24" s="10">
        <v>0.46153846153846156</v>
      </c>
    </row>
    <row r="25" spans="1:2" x14ac:dyDescent="0.25">
      <c r="A25" s="2" t="s">
        <v>358</v>
      </c>
      <c r="B25" s="10">
        <v>0.46153846153846156</v>
      </c>
    </row>
    <row r="26" spans="1:2" x14ac:dyDescent="0.25">
      <c r="A26" s="2" t="s">
        <v>348</v>
      </c>
      <c r="B26" s="10">
        <v>0.46153846153846156</v>
      </c>
    </row>
    <row r="27" spans="1:2" x14ac:dyDescent="0.25">
      <c r="A27" s="2" t="s">
        <v>356</v>
      </c>
      <c r="B27" s="10">
        <v>0.46153846153846156</v>
      </c>
    </row>
    <row r="28" spans="1:2" x14ac:dyDescent="0.25">
      <c r="A28" s="2" t="s">
        <v>355</v>
      </c>
      <c r="B28" s="10">
        <v>0.46153846153846156</v>
      </c>
    </row>
    <row r="29" spans="1:2" x14ac:dyDescent="0.25">
      <c r="A29" s="2" t="s">
        <v>380</v>
      </c>
      <c r="B29" s="10">
        <v>0.46153846153846156</v>
      </c>
    </row>
    <row r="30" spans="1:2" x14ac:dyDescent="0.25">
      <c r="A30" s="2" t="s">
        <v>363</v>
      </c>
      <c r="B30" s="10">
        <v>0.46153846153846156</v>
      </c>
    </row>
    <row r="31" spans="1:2" x14ac:dyDescent="0.25">
      <c r="A31" s="2" t="s">
        <v>378</v>
      </c>
      <c r="B31" s="10">
        <v>0.46153846153846156</v>
      </c>
    </row>
    <row r="32" spans="1:2" x14ac:dyDescent="0.25">
      <c r="A32" s="2" t="s">
        <v>347</v>
      </c>
      <c r="B32" s="10">
        <v>0.46153846153846156</v>
      </c>
    </row>
    <row r="33" spans="1:2" x14ac:dyDescent="0.25">
      <c r="A33" s="2" t="s">
        <v>376</v>
      </c>
      <c r="B33" s="10">
        <v>0.46153846153846156</v>
      </c>
    </row>
    <row r="34" spans="1:2" x14ac:dyDescent="0.25">
      <c r="A34" s="2" t="s">
        <v>382</v>
      </c>
      <c r="B34" s="10">
        <v>0.38461538461538464</v>
      </c>
    </row>
    <row r="35" spans="1:2" x14ac:dyDescent="0.25">
      <c r="A35" s="2" t="s">
        <v>359</v>
      </c>
      <c r="B35" s="10">
        <v>0.38461538461538464</v>
      </c>
    </row>
    <row r="36" spans="1:2" x14ac:dyDescent="0.25">
      <c r="A36" s="2" t="s">
        <v>361</v>
      </c>
      <c r="B36" s="10">
        <v>0.30769230769230771</v>
      </c>
    </row>
    <row r="37" spans="1:2" x14ac:dyDescent="0.25">
      <c r="A37" s="2" t="s">
        <v>379</v>
      </c>
      <c r="B37" s="10">
        <v>0.30769230769230771</v>
      </c>
    </row>
    <row r="38" spans="1:2" x14ac:dyDescent="0.25">
      <c r="A38" s="2" t="s">
        <v>368</v>
      </c>
      <c r="B38" s="10">
        <v>0.30769230769230771</v>
      </c>
    </row>
    <row r="39" spans="1:2" x14ac:dyDescent="0.25">
      <c r="A39" s="2" t="s">
        <v>372</v>
      </c>
      <c r="B39" s="10">
        <v>0.30769230769230771</v>
      </c>
    </row>
    <row r="40" spans="1:2" x14ac:dyDescent="0.25">
      <c r="A40" s="2" t="s">
        <v>367</v>
      </c>
      <c r="B40" s="10">
        <v>0.30769230769230771</v>
      </c>
    </row>
    <row r="41" spans="1:2" x14ac:dyDescent="0.25">
      <c r="A41" s="2" t="s">
        <v>381</v>
      </c>
      <c r="B41" s="10">
        <v>0.23076923076923078</v>
      </c>
    </row>
    <row r="42" spans="1:2" x14ac:dyDescent="0.25">
      <c r="A42" s="2" t="s">
        <v>351</v>
      </c>
      <c r="B42" s="10">
        <v>0.23076923076923078</v>
      </c>
    </row>
    <row r="43" spans="1:2" x14ac:dyDescent="0.25">
      <c r="A43" s="2" t="s">
        <v>350</v>
      </c>
      <c r="B43" s="10">
        <v>0.15384615384615385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C18"/>
  <sheetViews>
    <sheetView tabSelected="1" zoomScale="120" zoomScaleNormal="120" workbookViewId="0">
      <selection activeCell="C14" sqref="A14:C14"/>
    </sheetView>
  </sheetViews>
  <sheetFormatPr defaultRowHeight="15" x14ac:dyDescent="0.25"/>
  <cols>
    <col min="1" max="1" width="13.140625" bestFit="1" customWidth="1"/>
    <col min="2" max="2" width="17.28515625" bestFit="1" customWidth="1"/>
    <col min="3" max="3" width="19.42578125" bestFit="1" customWidth="1"/>
  </cols>
  <sheetData>
    <row r="3" spans="1:3" x14ac:dyDescent="0.25">
      <c r="A3" s="1" t="s">
        <v>399</v>
      </c>
      <c r="B3" t="s">
        <v>402</v>
      </c>
      <c r="C3" t="s">
        <v>412</v>
      </c>
    </row>
    <row r="4" spans="1:3" x14ac:dyDescent="0.25">
      <c r="A4" s="2" t="s">
        <v>383</v>
      </c>
      <c r="B4" s="3">
        <v>3</v>
      </c>
      <c r="C4" s="10">
        <v>0.79487179487179482</v>
      </c>
    </row>
    <row r="5" spans="1:3" x14ac:dyDescent="0.25">
      <c r="A5" s="11" t="s">
        <v>387</v>
      </c>
      <c r="B5" s="12">
        <v>3</v>
      </c>
      <c r="C5" s="13">
        <v>0.6923076923076924</v>
      </c>
    </row>
    <row r="6" spans="1:3" x14ac:dyDescent="0.25">
      <c r="A6" s="11" t="s">
        <v>396</v>
      </c>
      <c r="B6" s="12">
        <v>4</v>
      </c>
      <c r="C6" s="13">
        <v>0.69230769230769229</v>
      </c>
    </row>
    <row r="7" spans="1:3" x14ac:dyDescent="0.25">
      <c r="A7" s="11" t="s">
        <v>386</v>
      </c>
      <c r="B7" s="12">
        <v>3</v>
      </c>
      <c r="C7" s="13">
        <v>0.61538461538461542</v>
      </c>
    </row>
    <row r="8" spans="1:3" x14ac:dyDescent="0.25">
      <c r="A8" s="11" t="s">
        <v>392</v>
      </c>
      <c r="B8" s="12">
        <v>2</v>
      </c>
      <c r="C8" s="13">
        <v>0.61538461538461542</v>
      </c>
    </row>
    <row r="9" spans="1:3" x14ac:dyDescent="0.25">
      <c r="A9" s="11" t="s">
        <v>390</v>
      </c>
      <c r="B9" s="12">
        <v>4</v>
      </c>
      <c r="C9" s="13">
        <v>0.59615384615384615</v>
      </c>
    </row>
    <row r="10" spans="1:3" x14ac:dyDescent="0.25">
      <c r="A10" s="11" t="s">
        <v>394</v>
      </c>
      <c r="B10" s="12">
        <v>1</v>
      </c>
      <c r="C10" s="13">
        <v>0.53846153846153844</v>
      </c>
    </row>
    <row r="11" spans="1:3" x14ac:dyDescent="0.25">
      <c r="A11" s="11" t="s">
        <v>391</v>
      </c>
      <c r="B11" s="12">
        <v>2</v>
      </c>
      <c r="C11" s="13">
        <v>0.5</v>
      </c>
    </row>
    <row r="12" spans="1:3" x14ac:dyDescent="0.25">
      <c r="A12" s="11" t="s">
        <v>389</v>
      </c>
      <c r="B12" s="12">
        <v>1</v>
      </c>
      <c r="C12" s="13">
        <v>0.46153846153846156</v>
      </c>
    </row>
    <row r="13" spans="1:3" x14ac:dyDescent="0.25">
      <c r="A13" s="15" t="s">
        <v>385</v>
      </c>
      <c r="B13" s="16">
        <v>6</v>
      </c>
      <c r="C13" s="17">
        <v>0.44871794871794873</v>
      </c>
    </row>
    <row r="14" spans="1:3" x14ac:dyDescent="0.25">
      <c r="A14" s="15" t="s">
        <v>393</v>
      </c>
      <c r="B14" s="16">
        <v>3</v>
      </c>
      <c r="C14" s="17">
        <v>0.4358974358974359</v>
      </c>
    </row>
    <row r="15" spans="1:3" x14ac:dyDescent="0.25">
      <c r="A15" s="11" t="s">
        <v>395</v>
      </c>
      <c r="B15" s="12">
        <v>2</v>
      </c>
      <c r="C15" s="13">
        <v>0.42307692307692307</v>
      </c>
    </row>
    <row r="16" spans="1:3" x14ac:dyDescent="0.25">
      <c r="A16" s="11" t="s">
        <v>397</v>
      </c>
      <c r="B16" s="12">
        <v>4</v>
      </c>
      <c r="C16" s="13">
        <v>0.38461538461538464</v>
      </c>
    </row>
    <row r="17" spans="1:3" x14ac:dyDescent="0.25">
      <c r="A17" s="11" t="s">
        <v>398</v>
      </c>
      <c r="B17" s="12">
        <v>2</v>
      </c>
      <c r="C17" s="13">
        <v>0.38461538461538464</v>
      </c>
    </row>
    <row r="18" spans="1:3" x14ac:dyDescent="0.25">
      <c r="A18" s="2" t="s">
        <v>400</v>
      </c>
      <c r="B18" s="3">
        <v>40</v>
      </c>
      <c r="C18" s="10">
        <v>0.5461538461538461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C1" sqref="C1"/>
    </sheetView>
  </sheetViews>
  <sheetFormatPr defaultRowHeight="15" x14ac:dyDescent="0.25"/>
  <cols>
    <col min="1" max="1" width="94.28515625" customWidth="1"/>
    <col min="3" max="3" width="36.5703125" customWidth="1"/>
  </cols>
  <sheetData>
    <row r="1" spans="1:3" ht="15.75" x14ac:dyDescent="0.25">
      <c r="A1" s="7" t="s">
        <v>404</v>
      </c>
      <c r="C1" t="s">
        <v>405</v>
      </c>
    </row>
    <row r="2" spans="1:3" ht="33.75" customHeight="1" x14ac:dyDescent="0.25">
      <c r="A2" s="14" t="s">
        <v>361</v>
      </c>
      <c r="C2" s="11" t="s">
        <v>393</v>
      </c>
    </row>
    <row r="3" spans="1:3" ht="33.75" customHeight="1" x14ac:dyDescent="0.25">
      <c r="A3" s="14" t="s">
        <v>379</v>
      </c>
      <c r="C3" s="11" t="s">
        <v>395</v>
      </c>
    </row>
    <row r="4" spans="1:3" ht="33.75" customHeight="1" x14ac:dyDescent="0.25">
      <c r="A4" s="14" t="s">
        <v>368</v>
      </c>
      <c r="C4" s="11" t="s">
        <v>397</v>
      </c>
    </row>
    <row r="5" spans="1:3" ht="33.75" customHeight="1" x14ac:dyDescent="0.25">
      <c r="A5" s="14" t="s">
        <v>372</v>
      </c>
      <c r="C5" s="11" t="s">
        <v>398</v>
      </c>
    </row>
    <row r="6" spans="1:3" ht="33.75" customHeight="1" x14ac:dyDescent="0.25">
      <c r="A6" s="14" t="s">
        <v>367</v>
      </c>
    </row>
    <row r="7" spans="1:3" ht="33.75" customHeight="1" x14ac:dyDescent="0.25">
      <c r="A7" s="14" t="s">
        <v>381</v>
      </c>
    </row>
    <row r="8" spans="1:3" ht="33.75" customHeight="1" x14ac:dyDescent="0.25">
      <c r="A8" s="14" t="s">
        <v>351</v>
      </c>
    </row>
    <row r="9" spans="1:3" ht="33.75" customHeight="1" x14ac:dyDescent="0.25">
      <c r="A9" s="14" t="s">
        <v>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Preguntas</vt:lpstr>
      <vt:lpstr>Sheet10</vt:lpstr>
      <vt:lpstr>Sheet8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Ramirez</dc:creator>
  <cp:lastModifiedBy>Ramirez, Carlos</cp:lastModifiedBy>
  <dcterms:modified xsi:type="dcterms:W3CDTF">2022-04-27T02:38:39Z</dcterms:modified>
</cp:coreProperties>
</file>