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berto\Documents\MIA\Periodos\3_1-Semestral-Ago-Ene\ComputacionEvolutiva2\SAEA\Implementation\Evidence\"/>
    </mc:Choice>
  </mc:AlternateContent>
  <xr:revisionPtr revIDLastSave="0" documentId="13_ncr:1_{582247AF-F075-4D1D-8BA2-93678F08C09E}" xr6:coauthVersionLast="47" xr6:coauthVersionMax="47" xr10:uidLastSave="{00000000-0000-0000-0000-000000000000}"/>
  <bookViews>
    <workbookView xWindow="28680" yWindow="-120" windowWidth="20730" windowHeight="11160" activeTab="1" xr2:uid="{00000000-000D-0000-FFFF-FFFF00000000}"/>
  </bookViews>
  <sheets>
    <sheet name="Experiments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2" l="1"/>
  <c r="O10" i="2"/>
  <c r="N10" i="2"/>
  <c r="Q10" i="2"/>
  <c r="M10" i="2"/>
  <c r="E15" i="1"/>
  <c r="F15" i="1"/>
  <c r="L15" i="1"/>
  <c r="K15" i="1"/>
  <c r="J15" i="1"/>
  <c r="H15" i="1"/>
  <c r="I15" i="1"/>
  <c r="G15" i="1"/>
</calcChain>
</file>

<file path=xl/sharedStrings.xml><?xml version="1.0" encoding="utf-8"?>
<sst xmlns="http://schemas.openxmlformats.org/spreadsheetml/2006/main" count="83" uniqueCount="57">
  <si>
    <t>Individual</t>
  </si>
  <si>
    <t>Best</t>
  </si>
  <si>
    <t>Parameters</t>
  </si>
  <si>
    <t>Time</t>
  </si>
  <si>
    <t>Sec</t>
  </si>
  <si>
    <t>Min</t>
  </si>
  <si>
    <t>Results</t>
  </si>
  <si>
    <t>Configuration</t>
  </si>
  <si>
    <t>Size</t>
  </si>
  <si>
    <t>Generations</t>
  </si>
  <si>
    <t>Generation Update</t>
  </si>
  <si>
    <t>Selection</t>
  </si>
  <si>
    <t>Aproach</t>
  </si>
  <si>
    <t>KADE - 10%</t>
  </si>
  <si>
    <t>KADE - 25%</t>
  </si>
  <si>
    <t>Cutoff</t>
  </si>
  <si>
    <t>Threshold</t>
  </si>
  <si>
    <t>Code</t>
  </si>
  <si>
    <t>M4</t>
  </si>
  <si>
    <t>M7</t>
  </si>
  <si>
    <t>KADE - 2%</t>
  </si>
  <si>
    <t>M8</t>
  </si>
  <si>
    <t>Hybrid</t>
  </si>
  <si>
    <t>M6</t>
  </si>
  <si>
    <t>KADE - 20-100%</t>
  </si>
  <si>
    <t>M9</t>
  </si>
  <si>
    <t>KADE - 10 - 25%</t>
  </si>
  <si>
    <t>KADE - 5 - 10%</t>
  </si>
  <si>
    <t>M10</t>
  </si>
  <si>
    <t>References</t>
  </si>
  <si>
    <t>Grid Search</t>
  </si>
  <si>
    <t>GS</t>
  </si>
  <si>
    <t>-</t>
  </si>
  <si>
    <t>DE</t>
  </si>
  <si>
    <t>Experiments</t>
  </si>
  <si>
    <t>CR</t>
  </si>
  <si>
    <t>FX</t>
  </si>
  <si>
    <t>Metrics (30EXE)</t>
  </si>
  <si>
    <t>Mean</t>
  </si>
  <si>
    <t>Median</t>
  </si>
  <si>
    <t>Worst</t>
  </si>
  <si>
    <t>Std. Dev.</t>
  </si>
  <si>
    <t>DE/rand/1/bin</t>
  </si>
  <si>
    <t>Friedman Test</t>
  </si>
  <si>
    <t>p-value</t>
  </si>
  <si>
    <t>H</t>
  </si>
  <si>
    <t>Wilcoxon</t>
  </si>
  <si>
    <t>KADE-2%</t>
  </si>
  <si>
    <t>KADE-5-10%</t>
  </si>
  <si>
    <t>Time (mean)</t>
  </si>
  <si>
    <t>KADE - 5%</t>
  </si>
  <si>
    <t>KADE -10%</t>
  </si>
  <si>
    <t>KADE - 10 - 10%</t>
  </si>
  <si>
    <t>KADE - 10 - 5%</t>
  </si>
  <si>
    <t>KADE - 10 - 2%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</si>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</sst>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7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medium">
        <color theme="0"/>
      </bottom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 style="thin">
        <color theme="0"/>
      </bottom>
      <diagonal/>
    </border>
    <border>
      <left style="medium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/>
      <diagonal/>
    </border>
    <border>
      <left style="thick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ck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9" fontId="2" fillId="3" borderId="25" xfId="0" applyNumberFormat="1" applyFont="1" applyFill="1" applyBorder="1" applyAlignment="1">
      <alignment horizontal="center" vertical="center"/>
    </xf>
    <xf numFmtId="9" fontId="2" fillId="3" borderId="26" xfId="0" applyNumberFormat="1" applyFont="1" applyFill="1" applyBorder="1" applyAlignment="1">
      <alignment horizontal="center" vertical="center"/>
    </xf>
    <xf numFmtId="9" fontId="2" fillId="3" borderId="27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45" fontId="2" fillId="3" borderId="30" xfId="0" applyNumberFormat="1" applyFont="1" applyFill="1" applyBorder="1" applyAlignment="1">
      <alignment horizontal="center" vertical="center"/>
    </xf>
    <xf numFmtId="45" fontId="2" fillId="3" borderId="31" xfId="0" applyNumberFormat="1" applyFont="1" applyFill="1" applyBorder="1" applyAlignment="1">
      <alignment horizontal="center" vertical="center"/>
    </xf>
    <xf numFmtId="45" fontId="2" fillId="3" borderId="14" xfId="0" applyNumberFormat="1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9" xfId="0" applyNumberFormat="1" applyFont="1" applyFill="1" applyBorder="1" applyAlignment="1">
      <alignment horizontal="center" vertical="center"/>
    </xf>
    <xf numFmtId="164" fontId="2" fillId="3" borderId="4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43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45" fontId="2" fillId="3" borderId="51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45" fontId="2" fillId="3" borderId="53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45" fontId="2" fillId="3" borderId="63" xfId="0" applyNumberFormat="1" applyFont="1" applyFill="1" applyBorder="1" applyAlignment="1">
      <alignment horizontal="center" vertical="center"/>
    </xf>
    <xf numFmtId="11" fontId="1" fillId="5" borderId="6" xfId="0" applyNumberFormat="1" applyFont="1" applyFill="1" applyBorder="1" applyAlignment="1">
      <alignment horizontal="center" vertical="center"/>
    </xf>
    <xf numFmtId="11" fontId="1" fillId="5" borderId="23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45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1" fontId="2" fillId="3" borderId="59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164" fontId="0" fillId="3" borderId="23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4" fontId="0" fillId="3" borderId="64" xfId="0" applyNumberFormat="1" applyFont="1" applyFill="1" applyBorder="1" applyAlignment="1">
      <alignment horizontal="center" vertical="center"/>
    </xf>
    <xf numFmtId="164" fontId="0" fillId="3" borderId="65" xfId="0" applyNumberFormat="1" applyFont="1" applyFill="1" applyBorder="1" applyAlignment="1">
      <alignment horizontal="center" vertical="center"/>
    </xf>
    <xf numFmtId="164" fontId="0" fillId="3" borderId="62" xfId="0" applyNumberFormat="1" applyFont="1" applyFill="1" applyBorder="1" applyAlignment="1">
      <alignment horizontal="center" vertical="center"/>
    </xf>
    <xf numFmtId="45" fontId="0" fillId="3" borderId="63" xfId="0" applyNumberFormat="1" applyFont="1" applyFill="1" applyBorder="1" applyAlignment="1">
      <alignment horizontal="center" vertical="center"/>
    </xf>
    <xf numFmtId="45" fontId="0" fillId="3" borderId="6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workbookViewId="0">
      <selection activeCell="B3" sqref="B3:L15"/>
    </sheetView>
  </sheetViews>
  <sheetFormatPr baseColWidth="10" defaultColWidth="8.88671875" defaultRowHeight="14.4" x14ac:dyDescent="0.3"/>
  <cols>
    <col min="1" max="1" width="8.88671875" style="23"/>
    <col min="2" max="2" width="9.88671875" style="23" customWidth="1"/>
    <col min="3" max="3" width="11.6640625" style="23" customWidth="1"/>
    <col min="4" max="4" width="10.21875" style="23" customWidth="1"/>
    <col min="5" max="5" width="10.77734375" style="23" bestFit="1" customWidth="1"/>
    <col min="6" max="6" width="10" style="23" bestFit="1" customWidth="1"/>
    <col min="7" max="7" width="10.5546875" style="23" customWidth="1"/>
    <col min="8" max="8" width="10.5546875" style="23" bestFit="1" customWidth="1"/>
    <col min="9" max="9" width="9.5546875" style="23" bestFit="1" customWidth="1"/>
    <col min="10" max="10" width="14.21875" style="23" customWidth="1"/>
    <col min="11" max="11" width="14.109375" style="23" customWidth="1"/>
    <col min="12" max="12" width="13.109375" style="23" bestFit="1" customWidth="1"/>
    <col min="13" max="16384" width="8.88671875" style="23"/>
  </cols>
  <sheetData>
    <row r="1" spans="2:12" x14ac:dyDescent="0.3">
      <c r="B1" s="65" t="s">
        <v>34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2:12" ht="15" thickBot="1" x14ac:dyDescent="0.35"/>
    <row r="3" spans="2:12" ht="15.6" thickTop="1" thickBot="1" x14ac:dyDescent="0.35">
      <c r="B3" s="67" t="s">
        <v>12</v>
      </c>
      <c r="C3" s="68"/>
      <c r="D3" s="69"/>
      <c r="E3" s="67" t="s">
        <v>29</v>
      </c>
      <c r="F3" s="69"/>
      <c r="G3" s="70" t="s">
        <v>0</v>
      </c>
      <c r="H3" s="70"/>
      <c r="I3" s="70"/>
      <c r="J3" s="70" t="s">
        <v>22</v>
      </c>
      <c r="K3" s="70"/>
      <c r="L3" s="70"/>
    </row>
    <row r="4" spans="2:12" ht="15.6" hidden="1" thickTop="1" thickBot="1" x14ac:dyDescent="0.35">
      <c r="B4" s="67" t="s">
        <v>17</v>
      </c>
      <c r="C4" s="68"/>
      <c r="D4" s="69"/>
      <c r="E4" s="24" t="s">
        <v>31</v>
      </c>
      <c r="F4" s="24" t="s">
        <v>33</v>
      </c>
      <c r="G4" s="25" t="s">
        <v>18</v>
      </c>
      <c r="H4" s="25" t="s">
        <v>19</v>
      </c>
      <c r="I4" s="25" t="s">
        <v>21</v>
      </c>
      <c r="J4" s="25" t="s">
        <v>23</v>
      </c>
      <c r="K4" s="25" t="s">
        <v>25</v>
      </c>
      <c r="L4" s="25" t="s">
        <v>28</v>
      </c>
    </row>
    <row r="5" spans="2:12" ht="15.6" thickTop="1" thickBot="1" x14ac:dyDescent="0.35">
      <c r="B5" s="67" t="s">
        <v>7</v>
      </c>
      <c r="C5" s="68"/>
      <c r="D5" s="69"/>
      <c r="E5" s="24" t="s">
        <v>30</v>
      </c>
      <c r="F5" s="24" t="s">
        <v>33</v>
      </c>
      <c r="G5" s="25" t="s">
        <v>14</v>
      </c>
      <c r="H5" s="25" t="s">
        <v>13</v>
      </c>
      <c r="I5" s="25" t="s">
        <v>20</v>
      </c>
      <c r="J5" s="25" t="s">
        <v>24</v>
      </c>
      <c r="K5" s="25" t="s">
        <v>26</v>
      </c>
      <c r="L5" s="25" t="s">
        <v>27</v>
      </c>
    </row>
    <row r="6" spans="2:12" ht="15.6" thickTop="1" thickBot="1" x14ac:dyDescent="0.35">
      <c r="B6" s="71" t="s">
        <v>2</v>
      </c>
      <c r="C6" s="76" t="s">
        <v>8</v>
      </c>
      <c r="D6" s="77"/>
      <c r="E6" s="35" t="s">
        <v>32</v>
      </c>
      <c r="F6" s="3">
        <v>50</v>
      </c>
      <c r="G6" s="1">
        <v>50</v>
      </c>
      <c r="H6" s="2">
        <v>50</v>
      </c>
      <c r="I6" s="3">
        <v>50</v>
      </c>
      <c r="J6" s="1">
        <v>50</v>
      </c>
      <c r="K6" s="2">
        <v>50</v>
      </c>
      <c r="L6" s="3">
        <v>50</v>
      </c>
    </row>
    <row r="7" spans="2:12" ht="15.6" thickTop="1" thickBot="1" x14ac:dyDescent="0.35">
      <c r="B7" s="71"/>
      <c r="C7" s="78" t="s">
        <v>9</v>
      </c>
      <c r="D7" s="79"/>
      <c r="E7" s="36" t="s">
        <v>32</v>
      </c>
      <c r="F7" s="6">
        <v>200</v>
      </c>
      <c r="G7" s="4">
        <v>50</v>
      </c>
      <c r="H7" s="5">
        <v>50</v>
      </c>
      <c r="I7" s="6">
        <v>100</v>
      </c>
      <c r="J7" s="4">
        <v>300</v>
      </c>
      <c r="K7" s="5">
        <v>300</v>
      </c>
      <c r="L7" s="6">
        <v>300</v>
      </c>
    </row>
    <row r="8" spans="2:12" ht="15.6" thickTop="1" thickBot="1" x14ac:dyDescent="0.35">
      <c r="B8" s="71"/>
      <c r="C8" s="78" t="s">
        <v>10</v>
      </c>
      <c r="D8" s="79"/>
      <c r="E8" s="36" t="s">
        <v>32</v>
      </c>
      <c r="F8" s="6" t="s">
        <v>32</v>
      </c>
      <c r="G8" s="4">
        <v>1</v>
      </c>
      <c r="H8" s="5">
        <v>1</v>
      </c>
      <c r="I8" s="6">
        <v>1</v>
      </c>
      <c r="J8" s="4">
        <v>20</v>
      </c>
      <c r="K8" s="5">
        <v>10</v>
      </c>
      <c r="L8" s="6">
        <v>5</v>
      </c>
    </row>
    <row r="9" spans="2:12" ht="15.6" thickTop="1" thickBot="1" x14ac:dyDescent="0.35">
      <c r="B9" s="71"/>
      <c r="C9" s="80" t="s">
        <v>11</v>
      </c>
      <c r="D9" s="81"/>
      <c r="E9" s="37" t="s">
        <v>32</v>
      </c>
      <c r="F9" s="43" t="s">
        <v>32</v>
      </c>
      <c r="G9" s="7">
        <v>0.25</v>
      </c>
      <c r="H9" s="8">
        <v>0.1</v>
      </c>
      <c r="I9" s="9">
        <v>0.02</v>
      </c>
      <c r="J9" s="7">
        <v>1</v>
      </c>
      <c r="K9" s="8">
        <v>0.25</v>
      </c>
      <c r="L9" s="9">
        <v>0.1</v>
      </c>
    </row>
    <row r="10" spans="2:12" ht="15.6" thickTop="1" thickBot="1" x14ac:dyDescent="0.35">
      <c r="B10" s="71" t="s">
        <v>6</v>
      </c>
      <c r="C10" s="72" t="s">
        <v>1</v>
      </c>
      <c r="D10" s="73"/>
      <c r="E10" s="35">
        <v>8.9359999999999999</v>
      </c>
      <c r="F10" s="3">
        <v>9.3117999999999999</v>
      </c>
      <c r="G10" s="1">
        <v>9.1534999999999993</v>
      </c>
      <c r="H10" s="20">
        <v>9.1384146001921795</v>
      </c>
      <c r="I10" s="31">
        <v>9.1291782765727394</v>
      </c>
      <c r="J10" s="1">
        <v>8.9253999999999998</v>
      </c>
      <c r="K10" s="20">
        <v>9.0321731735275499</v>
      </c>
      <c r="L10" s="31">
        <v>9.2179042614951499</v>
      </c>
    </row>
    <row r="11" spans="2:12" ht="15.6" thickTop="1" thickBot="1" x14ac:dyDescent="0.35">
      <c r="B11" s="71"/>
      <c r="C11" s="66" t="s">
        <v>2</v>
      </c>
      <c r="D11" s="26" t="s">
        <v>8</v>
      </c>
      <c r="E11" s="38">
        <v>57</v>
      </c>
      <c r="F11" s="44">
        <v>63</v>
      </c>
      <c r="G11" s="16">
        <v>59</v>
      </c>
      <c r="H11" s="17">
        <v>61</v>
      </c>
      <c r="I11" s="18">
        <v>61</v>
      </c>
      <c r="J11" s="16">
        <v>67</v>
      </c>
      <c r="K11" s="17">
        <v>71</v>
      </c>
      <c r="L11" s="18">
        <v>61</v>
      </c>
    </row>
    <row r="12" spans="2:12" ht="15.6" thickTop="1" thickBot="1" x14ac:dyDescent="0.35">
      <c r="B12" s="71"/>
      <c r="C12" s="66"/>
      <c r="D12" s="27" t="s">
        <v>15</v>
      </c>
      <c r="E12" s="39">
        <v>42</v>
      </c>
      <c r="F12" s="45">
        <v>33.945</v>
      </c>
      <c r="G12" s="10">
        <v>28.162099999999999</v>
      </c>
      <c r="H12" s="21">
        <v>21.201682649999999</v>
      </c>
      <c r="I12" s="32">
        <v>20.06253714</v>
      </c>
      <c r="J12" s="10">
        <v>34.944800000000001</v>
      </c>
      <c r="K12" s="21">
        <v>33.297037639999999</v>
      </c>
      <c r="L12" s="32">
        <v>20.000030939999998</v>
      </c>
    </row>
    <row r="13" spans="2:12" ht="15.6" thickTop="1" thickBot="1" x14ac:dyDescent="0.35">
      <c r="B13" s="71"/>
      <c r="C13" s="66"/>
      <c r="D13" s="28" t="s">
        <v>16</v>
      </c>
      <c r="E13" s="40">
        <v>0.94</v>
      </c>
      <c r="F13" s="46">
        <v>0.94289999999999996</v>
      </c>
      <c r="G13" s="19">
        <v>0.94269999999999998</v>
      </c>
      <c r="H13" s="22">
        <v>0.94504262000000006</v>
      </c>
      <c r="I13" s="33">
        <v>0.94484109999999999</v>
      </c>
      <c r="J13" s="19">
        <v>0.94679999999999997</v>
      </c>
      <c r="K13" s="22">
        <v>0.94752097000000002</v>
      </c>
      <c r="L13" s="33">
        <v>0.94415866999999998</v>
      </c>
    </row>
    <row r="14" spans="2:12" ht="15.6" thickTop="1" thickBot="1" x14ac:dyDescent="0.35">
      <c r="B14" s="71"/>
      <c r="C14" s="74" t="s">
        <v>3</v>
      </c>
      <c r="D14" s="29" t="s">
        <v>4</v>
      </c>
      <c r="E14" s="41">
        <v>324.94319999999999</v>
      </c>
      <c r="F14" s="47">
        <v>1199.4703999999999</v>
      </c>
      <c r="G14" s="14">
        <v>3391.7714000000001</v>
      </c>
      <c r="H14" s="15">
        <v>569.47630000000004</v>
      </c>
      <c r="I14" s="34">
        <v>265.850767850875</v>
      </c>
      <c r="J14" s="14">
        <v>560.99639999999999</v>
      </c>
      <c r="K14" s="15">
        <v>423.707323805405</v>
      </c>
      <c r="L14" s="34">
        <v>754.79892201554401</v>
      </c>
    </row>
    <row r="15" spans="2:12" ht="15.6" thickTop="1" thickBot="1" x14ac:dyDescent="0.35">
      <c r="B15" s="71"/>
      <c r="C15" s="75"/>
      <c r="D15" s="30" t="s">
        <v>5</v>
      </c>
      <c r="E15" s="42">
        <f>E14/(60*60*24)</f>
        <v>3.7609166666666667E-3</v>
      </c>
      <c r="F15" s="48">
        <f>F14/(60*60*24)</f>
        <v>1.3882759259259258E-2</v>
      </c>
      <c r="G15" s="11">
        <f>G14/(60*60*24)</f>
        <v>3.9256613425925929E-2</v>
      </c>
      <c r="H15" s="12">
        <f t="shared" ref="H15:I15" si="0">H14/(60*60*24)</f>
        <v>6.59116087962963E-3</v>
      </c>
      <c r="I15" s="13">
        <f t="shared" si="0"/>
        <v>3.0769764797554978E-3</v>
      </c>
      <c r="J15" s="11">
        <f>J14/(60*60*24)</f>
        <v>6.4930138888888884E-3</v>
      </c>
      <c r="K15" s="12">
        <f t="shared" ref="K15" si="1">K14/(60*60*24)</f>
        <v>4.9040199514514471E-3</v>
      </c>
      <c r="L15" s="13">
        <f t="shared" ref="L15" si="2">L14/(60*60*24)</f>
        <v>8.7360986344391673E-3</v>
      </c>
    </row>
    <row r="16" spans="2:12" ht="15" thickTop="1" x14ac:dyDescent="0.3"/>
  </sheetData>
  <mergeCells count="16">
    <mergeCell ref="B1:L1"/>
    <mergeCell ref="C11:C13"/>
    <mergeCell ref="B4:D4"/>
    <mergeCell ref="G3:I3"/>
    <mergeCell ref="J3:L3"/>
    <mergeCell ref="B6:B9"/>
    <mergeCell ref="B3:D3"/>
    <mergeCell ref="B5:D5"/>
    <mergeCell ref="B10:B15"/>
    <mergeCell ref="C10:D10"/>
    <mergeCell ref="C14:C15"/>
    <mergeCell ref="C6:D6"/>
    <mergeCell ref="C7:D7"/>
    <mergeCell ref="C8:D8"/>
    <mergeCell ref="C9:D9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8416-8A72-4F62-8A8B-82029927D0E6}">
  <dimension ref="B1:X11"/>
  <sheetViews>
    <sheetView tabSelected="1" topLeftCell="G1" workbookViewId="0">
      <selection activeCell="O14" sqref="O14"/>
    </sheetView>
  </sheetViews>
  <sheetFormatPr baseColWidth="10" defaultRowHeight="14.4" x14ac:dyDescent="0.3"/>
  <cols>
    <col min="1" max="1" width="11.5546875" style="54"/>
    <col min="2" max="2" width="17.77734375" style="54" bestFit="1" customWidth="1"/>
    <col min="3" max="3" width="13.44140625" style="54" bestFit="1" customWidth="1"/>
    <col min="4" max="4" width="10.5546875" style="54" bestFit="1" customWidth="1"/>
    <col min="5" max="6" width="9.5546875" style="54" bestFit="1" customWidth="1"/>
    <col min="7" max="7" width="14.109375" style="54" bestFit="1" customWidth="1"/>
    <col min="8" max="9" width="13.109375" style="54" bestFit="1" customWidth="1"/>
    <col min="10" max="10" width="3.77734375" style="54" customWidth="1"/>
    <col min="11" max="11" width="14.109375" style="54" bestFit="1" customWidth="1"/>
    <col min="12" max="12" width="11.5546875" style="54"/>
    <col min="13" max="13" width="13.44140625" style="54" bestFit="1" customWidth="1"/>
    <col min="14" max="16" width="9.5546875" style="54" customWidth="1"/>
    <col min="17" max="17" width="13.109375" style="54" bestFit="1" customWidth="1"/>
    <col min="18" max="18" width="8.21875" style="54" bestFit="1" customWidth="1"/>
    <col min="19" max="19" width="6.44140625" style="54" customWidth="1"/>
    <col min="20" max="20" width="3.77734375" style="54" customWidth="1"/>
    <col min="21" max="22" width="13.44140625" style="54" bestFit="1" customWidth="1"/>
    <col min="23" max="16384" width="11.5546875" style="54"/>
  </cols>
  <sheetData>
    <row r="1" spans="2:24" ht="15" thickBot="1" x14ac:dyDescent="0.35">
      <c r="B1" s="54" t="s">
        <v>2</v>
      </c>
      <c r="K1" s="54" t="s">
        <v>37</v>
      </c>
      <c r="U1" s="54" t="s">
        <v>46</v>
      </c>
    </row>
    <row r="2" spans="2:24" ht="15.6" thickTop="1" thickBot="1" x14ac:dyDescent="0.35">
      <c r="B2" s="49"/>
      <c r="C2" s="49" t="s">
        <v>42</v>
      </c>
      <c r="D2" s="50" t="s">
        <v>13</v>
      </c>
      <c r="E2" s="50" t="s">
        <v>50</v>
      </c>
      <c r="F2" s="64" t="s">
        <v>20</v>
      </c>
      <c r="G2" s="64" t="s">
        <v>52</v>
      </c>
      <c r="H2" s="64" t="s">
        <v>53</v>
      </c>
      <c r="I2" s="64" t="s">
        <v>54</v>
      </c>
      <c r="K2" s="99"/>
      <c r="L2" s="90"/>
      <c r="M2" s="92" t="s">
        <v>42</v>
      </c>
      <c r="N2" s="92" t="s">
        <v>51</v>
      </c>
      <c r="O2" s="92" t="s">
        <v>50</v>
      </c>
      <c r="P2" s="92" t="s">
        <v>20</v>
      </c>
      <c r="Q2" s="92" t="s">
        <v>27</v>
      </c>
      <c r="R2" s="94" t="s">
        <v>43</v>
      </c>
      <c r="S2" s="90"/>
      <c r="U2" s="55"/>
      <c r="V2" s="56" t="s">
        <v>42</v>
      </c>
      <c r="W2" s="56" t="s">
        <v>20</v>
      </c>
      <c r="X2" s="56" t="s">
        <v>27</v>
      </c>
    </row>
    <row r="3" spans="2:24" ht="15.6" thickTop="1" thickBot="1" x14ac:dyDescent="0.35">
      <c r="B3" s="51" t="s">
        <v>8</v>
      </c>
      <c r="C3" s="3">
        <v>50</v>
      </c>
      <c r="D3" s="3">
        <v>50</v>
      </c>
      <c r="E3" s="3">
        <v>50</v>
      </c>
      <c r="F3" s="3">
        <v>50</v>
      </c>
      <c r="G3" s="3">
        <v>50</v>
      </c>
      <c r="H3" s="3">
        <v>50</v>
      </c>
      <c r="I3" s="3">
        <v>50</v>
      </c>
      <c r="K3" s="100"/>
      <c r="L3" s="91"/>
      <c r="M3" s="93"/>
      <c r="N3" s="93"/>
      <c r="O3" s="93"/>
      <c r="P3" s="93"/>
      <c r="Q3" s="93"/>
      <c r="R3" s="57" t="s">
        <v>44</v>
      </c>
      <c r="S3" s="53" t="s">
        <v>45</v>
      </c>
      <c r="U3" s="51" t="s">
        <v>42</v>
      </c>
      <c r="V3" s="3"/>
      <c r="W3" s="60">
        <v>3.0198593591621499E-11</v>
      </c>
      <c r="X3" s="60">
        <v>3.0198593591621499E-11</v>
      </c>
    </row>
    <row r="4" spans="2:24" ht="15.6" thickTop="1" thickBot="1" x14ac:dyDescent="0.35">
      <c r="B4" s="52" t="s">
        <v>9</v>
      </c>
      <c r="C4" s="6">
        <v>200</v>
      </c>
      <c r="D4" s="6">
        <v>50</v>
      </c>
      <c r="E4" s="6">
        <v>300</v>
      </c>
      <c r="F4" s="6">
        <v>100</v>
      </c>
      <c r="G4" s="6">
        <v>200</v>
      </c>
      <c r="H4" s="6">
        <v>300</v>
      </c>
      <c r="I4" s="6">
        <v>300</v>
      </c>
      <c r="K4" s="97" t="s">
        <v>1</v>
      </c>
      <c r="L4" s="77"/>
      <c r="M4" s="31">
        <v>9.31174970405179</v>
      </c>
      <c r="N4" s="31"/>
      <c r="O4" s="31"/>
      <c r="P4" s="101">
        <v>9.1698017514195893</v>
      </c>
      <c r="Q4" s="103">
        <v>9.2178677516384493</v>
      </c>
      <c r="R4" s="84">
        <v>6.05129849078181E-13</v>
      </c>
      <c r="S4" s="87">
        <v>1</v>
      </c>
      <c r="U4" s="52" t="s">
        <v>47</v>
      </c>
      <c r="V4" s="59">
        <v>3.0198593591621499E-11</v>
      </c>
      <c r="W4" s="6"/>
      <c r="X4" s="63">
        <v>9.62628310361517E-2</v>
      </c>
    </row>
    <row r="5" spans="2:24" ht="15" thickBot="1" x14ac:dyDescent="0.35">
      <c r="B5" s="52" t="s">
        <v>35</v>
      </c>
      <c r="C5" s="6">
        <v>0.8</v>
      </c>
      <c r="D5" s="6">
        <v>0.8</v>
      </c>
      <c r="E5" s="6">
        <v>0.8</v>
      </c>
      <c r="F5" s="6">
        <v>0.8</v>
      </c>
      <c r="G5" s="6">
        <v>0.8</v>
      </c>
      <c r="H5" s="6">
        <v>0.8</v>
      </c>
      <c r="I5" s="6">
        <v>0.8</v>
      </c>
      <c r="K5" s="98" t="s">
        <v>38</v>
      </c>
      <c r="L5" s="79"/>
      <c r="M5" s="61">
        <v>9.3080582916701804</v>
      </c>
      <c r="N5" s="61"/>
      <c r="O5" s="61"/>
      <c r="P5" s="102">
        <v>8.9990210271805395</v>
      </c>
      <c r="Q5" s="104">
        <v>9.0425023425687492</v>
      </c>
      <c r="R5" s="85"/>
      <c r="S5" s="88"/>
      <c r="U5" s="52" t="s">
        <v>48</v>
      </c>
      <c r="V5" s="59">
        <v>3.0198593591621499E-11</v>
      </c>
      <c r="W5" s="63">
        <v>9.62628310361517E-2</v>
      </c>
      <c r="X5" s="6"/>
    </row>
    <row r="6" spans="2:24" ht="15" thickBot="1" x14ac:dyDescent="0.35">
      <c r="B6" s="52" t="s">
        <v>36</v>
      </c>
      <c r="C6" s="6">
        <v>0.5</v>
      </c>
      <c r="D6" s="6">
        <v>0.5</v>
      </c>
      <c r="E6" s="6">
        <v>0.5</v>
      </c>
      <c r="F6" s="6">
        <v>0.5</v>
      </c>
      <c r="G6" s="6">
        <v>0.5</v>
      </c>
      <c r="H6" s="6">
        <v>0.5</v>
      </c>
      <c r="I6" s="6">
        <v>0.5</v>
      </c>
      <c r="K6" s="98" t="s">
        <v>39</v>
      </c>
      <c r="L6" s="79"/>
      <c r="M6" s="61">
        <v>9.3117468428613694</v>
      </c>
      <c r="N6" s="61"/>
      <c r="O6" s="61"/>
      <c r="P6" s="102">
        <v>9.0272648856729099</v>
      </c>
      <c r="Q6" s="104">
        <v>9.0715514007965794</v>
      </c>
      <c r="R6" s="85"/>
      <c r="S6" s="88"/>
    </row>
    <row r="7" spans="2:24" ht="15" thickBot="1" x14ac:dyDescent="0.35">
      <c r="B7" s="52" t="s">
        <v>10</v>
      </c>
      <c r="C7" s="6" t="s">
        <v>32</v>
      </c>
      <c r="D7" s="6">
        <v>1</v>
      </c>
      <c r="E7" s="6">
        <v>1</v>
      </c>
      <c r="F7" s="6">
        <v>1</v>
      </c>
      <c r="G7" s="6">
        <v>5</v>
      </c>
      <c r="H7" s="6">
        <v>5</v>
      </c>
      <c r="I7" s="6">
        <v>5</v>
      </c>
      <c r="K7" s="98" t="s">
        <v>40</v>
      </c>
      <c r="L7" s="79"/>
      <c r="M7" s="61">
        <v>9.2789990217050899</v>
      </c>
      <c r="N7" s="61"/>
      <c r="O7" s="61"/>
      <c r="P7" s="102">
        <v>8.6652397314345002</v>
      </c>
      <c r="Q7" s="104">
        <v>8.6441017518141603</v>
      </c>
      <c r="R7" s="85"/>
      <c r="S7" s="88"/>
    </row>
    <row r="8" spans="2:24" ht="15" thickBot="1" x14ac:dyDescent="0.35">
      <c r="B8" s="53" t="s">
        <v>11</v>
      </c>
      <c r="C8" s="43" t="s">
        <v>32</v>
      </c>
      <c r="D8" s="9">
        <v>0.1</v>
      </c>
      <c r="E8" s="9">
        <v>0.05</v>
      </c>
      <c r="F8" s="9">
        <v>0.02</v>
      </c>
      <c r="G8" s="9">
        <v>0.1</v>
      </c>
      <c r="H8" s="9">
        <v>0.05</v>
      </c>
      <c r="I8" s="9">
        <v>0.02</v>
      </c>
      <c r="K8" s="98" t="s">
        <v>41</v>
      </c>
      <c r="L8" s="79"/>
      <c r="M8" s="61">
        <v>9.5085676971846892E-3</v>
      </c>
      <c r="N8" s="61"/>
      <c r="O8" s="61"/>
      <c r="P8" s="102">
        <v>0.13043319769574499</v>
      </c>
      <c r="Q8" s="104">
        <v>0.145726252423728</v>
      </c>
      <c r="R8" s="85"/>
      <c r="S8" s="88"/>
    </row>
    <row r="9" spans="2:24" ht="15.6" thickTop="1" thickBot="1" x14ac:dyDescent="0.35">
      <c r="K9" s="82" t="s">
        <v>49</v>
      </c>
      <c r="L9" s="95" t="s">
        <v>55</v>
      </c>
      <c r="M9" s="105">
        <v>1177.3444499095201</v>
      </c>
      <c r="N9" s="62"/>
      <c r="O9" s="62"/>
      <c r="P9" s="62">
        <v>245.14719430605501</v>
      </c>
      <c r="Q9" s="104">
        <v>764.86389537652303</v>
      </c>
      <c r="R9" s="85"/>
      <c r="S9" s="88"/>
    </row>
    <row r="10" spans="2:24" ht="15" thickBot="1" x14ac:dyDescent="0.35">
      <c r="K10" s="83"/>
      <c r="L10" s="96" t="s">
        <v>56</v>
      </c>
      <c r="M10" s="106">
        <f>M9/(60*60*24)</f>
        <v>1.362667187395278E-2</v>
      </c>
      <c r="N10" s="58">
        <f t="shared" ref="N10:Q10" si="0">N9/(60*60*24)</f>
        <v>0</v>
      </c>
      <c r="O10" s="58">
        <f t="shared" ref="O10:P10" si="1">O9/(60*60*24)</f>
        <v>0</v>
      </c>
      <c r="P10" s="58">
        <f t="shared" si="1"/>
        <v>2.8373517859497108E-3</v>
      </c>
      <c r="Q10" s="107">
        <f t="shared" si="0"/>
        <v>8.8525913816727211E-3</v>
      </c>
      <c r="R10" s="86"/>
      <c r="S10" s="89"/>
    </row>
    <row r="11" spans="2:24" ht="15" thickTop="1" x14ac:dyDescent="0.3"/>
  </sheetData>
  <mergeCells count="15">
    <mergeCell ref="K9:K10"/>
    <mergeCell ref="R4:R10"/>
    <mergeCell ref="S4:S10"/>
    <mergeCell ref="M2:M3"/>
    <mergeCell ref="N2:N3"/>
    <mergeCell ref="Q2:Q3"/>
    <mergeCell ref="R2:S2"/>
    <mergeCell ref="O2:O3"/>
    <mergeCell ref="P2:P3"/>
    <mergeCell ref="K4:L4"/>
    <mergeCell ref="K5:L5"/>
    <mergeCell ref="K6:L6"/>
    <mergeCell ref="K7:L7"/>
    <mergeCell ref="K8:L8"/>
    <mergeCell ref="K2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Experiments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2015-06-05T18:19:34Z</dcterms:created>
  <dcterms:modified xsi:type="dcterms:W3CDTF">2021-10-21T15:48:17Z</dcterms:modified>
</cp:coreProperties>
</file>