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ownloads\"/>
    </mc:Choice>
  </mc:AlternateContent>
  <xr:revisionPtr revIDLastSave="0" documentId="13_ncr:1_{EC85ACC0-A07C-41A2-902E-2D944555282D}" xr6:coauthVersionLast="47" xr6:coauthVersionMax="47" xr10:uidLastSave="{00000000-0000-0000-0000-000000000000}"/>
  <bookViews>
    <workbookView xWindow="1470" yWindow="1470" windowWidth="21600" windowHeight="11295" activeTab="3" xr2:uid="{FDCB8455-3F50-45CD-A24A-BACFC3525C20}"/>
  </bookViews>
  <sheets>
    <sheet name="Bricogeek" sheetId="1" r:id="rId1"/>
    <sheet name="Electan" sheetId="2" r:id="rId2"/>
    <sheet name="Farnell" sheetId="3" r:id="rId3"/>
    <sheet name="Diotronic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5" l="1"/>
  <c r="D6" i="5"/>
  <c r="D4" i="5"/>
  <c r="D10" i="3"/>
  <c r="D10" i="2"/>
  <c r="D10" i="1"/>
</calcChain>
</file>

<file path=xl/sharedStrings.xml><?xml version="1.0" encoding="utf-8"?>
<sst xmlns="http://schemas.openxmlformats.org/spreadsheetml/2006/main" count="34" uniqueCount="16">
  <si>
    <t>Name</t>
  </si>
  <si>
    <t>Price</t>
  </si>
  <si>
    <t>Units</t>
  </si>
  <si>
    <t>Total</t>
  </si>
  <si>
    <t>URL</t>
  </si>
  <si>
    <t>TOTAL</t>
  </si>
  <si>
    <t>T5875DV - Alimentador Raspberry Pi 3 - 5V/2.5A BricoGeek 2520786 | BricoGeek.com</t>
  </si>
  <si>
    <t>Alimentador 5V Raspberry 3</t>
  </si>
  <si>
    <t>Pantalla</t>
  </si>
  <si>
    <t>Pantalla ojos</t>
  </si>
  <si>
    <t>Speaker</t>
  </si>
  <si>
    <t>CQRobot Speaker 3 Watt 4 Ohm for Arduino, 2.54mm Dupont Interface. It is Ideal for a Variety of Small Electronic Projects. : Amazon.es: Electrónica</t>
  </si>
  <si>
    <t>AZDelivery 0,96 Pulgadas OLED Display I2C SSD1306 Chip 128 x 64 Pixeles I2C Modulo de Visualizacion de Pantalla con Caracteres Blancos Compatible con Arduino y Raspberry Pi con E-Book Incluido! : Amazon.es: Informática</t>
  </si>
  <si>
    <t>https://eu.robotshop.com/es/products/waveshare-7inch-qled-integrated-display-1024x600-w-dev-accessories?gad_source=1&amp;gclid=CjwKCAjwkuqvBhAQEiwA65XxQPiNJrfmx6yoc__vxjiG-uWRSPLR4n9xQ5F9_rPI3Hyf-9Yth4KZohoC894QAvD_BwE</t>
  </si>
  <si>
    <t>https://www.tiendatec.es/raspberry-pi/pantallas/1930-pantalla-tactil-7-ips-1024x600-hdmi-bajo-consumo-8472496023726.html</t>
  </si>
  <si>
    <t xml:space="preserve">Pagina 'Pantalla' poco fiable, sino coger: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</si>
</sst>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([$€-2]\ * #,##0.00_);_([$€-2]\ * \(#,##0.00\);_([$€-2]\ * &quot;-&quot;??_);_(@_)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rgb="FF1155CC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</borders>
  <cellStyleXfs count="10">
    <xf numFmtId="0" fontId="0" fillId="0" borderId="0"/>
    <xf numFmtId="0" fontId="1" fillId="0" borderId="0"/>
    <xf numFmtId="0" fontId="4" fillId="0" borderId="0"/>
    <xf numFmtId="0" fontId="5" fillId="0" borderId="0"/>
    <xf numFmtId="164" fontId="5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8" fillId="0" borderId="0"/>
    <xf numFmtId="0" fontId="9" fillId="0" borderId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165" fontId="7" fillId="0" borderId="0" xfId="0" applyNumberFormat="1" applyFont="1" applyAlignment="1">
      <alignment horizontal="center"/>
    </xf>
    <xf numFmtId="0" fontId="3" fillId="0" borderId="0" xfId="5"/>
    <xf numFmtId="0" fontId="2" fillId="0" borderId="0" xfId="3" applyFont="1"/>
    <xf numFmtId="0" fontId="6" fillId="0" borderId="0" xfId="3" applyFont="1"/>
    <xf numFmtId="2" fontId="0" fillId="0" borderId="0" xfId="0" applyNumberFormat="1" applyAlignment="1">
      <alignment horizontal="center"/>
    </xf>
    <xf numFmtId="0" fontId="0" fillId="2" borderId="0" xfId="0" applyFill="1"/>
    <xf numFmtId="165" fontId="11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2" fillId="0" borderId="0" xfId="8"/>
    <xf numFmtId="0" fontId="14" fillId="0" borderId="3" xfId="0" applyFont="1" applyBorder="1"/>
    <xf numFmtId="0" fontId="13" fillId="3" borderId="1" xfId="9" applyBorder="1"/>
    <xf numFmtId="165" fontId="13" fillId="3" borderId="2" xfId="9" applyNumberFormat="1" applyBorder="1" applyAlignment="1">
      <alignment horizontal="center"/>
    </xf>
    <xf numFmtId="2" fontId="13" fillId="3" borderId="2" xfId="9" applyNumberFormat="1" applyBorder="1" applyAlignment="1">
      <alignment horizontal="center"/>
    </xf>
    <xf numFmtId="165" fontId="13" fillId="3" borderId="2" xfId="9" applyNumberFormat="1" applyBorder="1"/>
  </cellXfs>
  <cellStyles count="10">
    <cellStyle name="20% - Énfasis1" xfId="9" builtinId="30"/>
    <cellStyle name="Currency 2" xfId="4" xr:uid="{E5C512F5-6607-4A21-9215-BCCA03CDDDFB}"/>
    <cellStyle name="Hipervínculo" xfId="8" builtinId="8"/>
    <cellStyle name="Hyperlink 2" xfId="5" xr:uid="{ED55EA27-B13F-4DC3-ADF5-E323813D2321}"/>
    <cellStyle name="Normal" xfId="0" builtinId="0"/>
    <cellStyle name="Normal 2" xfId="1" xr:uid="{63942A00-2C24-4EB1-8FDE-DA4FDDEEA5F6}"/>
    <cellStyle name="Normal 3" xfId="2" xr:uid="{7DFFC102-DDBB-4E2D-B5A1-D7DE9149637A}"/>
    <cellStyle name="Normal 4" xfId="3" xr:uid="{C9E8ED20-DB63-4172-A025-BD71844C33B4}"/>
    <cellStyle name="Normal 5" xfId="6" xr:uid="{074BF017-0B1B-45A4-836D-8548CA643302}"/>
    <cellStyle name="Normal 6" xfId="7" xr:uid="{B976639C-AB74-4D3F-B1AE-2063A478063D}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[$€-2]\ * #,##0.00_);_([$€-2]\ * \(#,##0.00\);_([$€-2]\ * &quot;-&quot;??_);_(@_)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vertAlign val="baseline"/>
        <sz val="11"/>
        <name val="Calibri"/>
        <family val="2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[$€-2]\ * #,##0.00_);_([$€-2]\ * \(#,##0.00\);_([$€-2]\ * &quot;-&quot;??_);_(@_)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vertAlign val="baseline"/>
        <sz val="11"/>
        <name val="Calibri"/>
        <family val="2"/>
      </font>
      <numFmt numFmtId="165" formatCode="_([$€-2]\ * #,##0.00_);_([$€-2]\ * \(#,##0.00\);_([$€-2]\ 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[$€-2]\ * #,##0.00_);_([$€-2]\ * \(#,##0.00\);_([$€-2]\ * &quot;-&quot;??_);_(@_)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vertAlign val="baseline"/>
        <sz val="11"/>
        <name val="Calibri"/>
        <family val="2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[$€-2]\ * #,##0.00_);_([$€-2]\ * \(#,##0.00\);_([$€-2]\ * &quot;-&quot;??_);_(@_)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vertAlign val="baseline"/>
        <sz val="11"/>
        <color rgb="FF000000"/>
        <name val="Calibri"/>
        <family val="2"/>
      </font>
      <numFmt numFmtId="165" formatCode="_([$€-2]\ * #,##0.00_);_([$€-2]\ * \(#,##0.00\);_([$€-2]\ 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[$€-2]\ * #,##0.00_);_([$€-2]\ * \(#,##0.00\);_([$€-2]\ * &quot;-&quot;??_);_(@_)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[$€-2]\ * #,##0.00_);_([$€-2]\ * \(#,##0.00\);_([$€-2]\ * &quot;-&quot;??_);_(@_)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vertAlign val="baseline"/>
        <sz val="11"/>
        <name val="Calibri"/>
        <family val="2"/>
      </font>
      <numFmt numFmtId="165" formatCode="_([$€-2]\ * #,##0.00_);_([$€-2]\ * \(#,##0.00\);_([$€-2]\ 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([$€-2]\ * #,##0.00_);_([$€-2]\ * \(#,##0.00\);_([$€-2]\ * &quot;-&quot;??_);_(@_)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</font>
      <numFmt numFmtId="165" formatCode="_([$€-2]\ * #,##0.00_);_([$€-2]\ * \(#,##0.00\);_([$€-2]\ * &quot;-&quot;??_);_(@_)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vertAlign val="baseline"/>
        <sz val="11"/>
        <name val="Calibri"/>
        <family val="2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vertAlign val="baseline"/>
        <sz val="11"/>
        <name val="Calibri"/>
        <family val="2"/>
      </font>
      <numFmt numFmtId="165" formatCode="_([$€-2]\ * #,##0.00_);_([$€-2]\ * \(#,##0.00\);_([$€-2]\ 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([$€-2]\ * #,##0.00_);_([$€-2]\ * \(#,##0.00\);_([$€-2]\ * &quot;-&quot;??_);_(@_)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</font>
      <numFmt numFmtId="165" formatCode="_([$€-2]\ * #,##0.00_);_([$€-2]\ * \(#,##0.00\);_([$€-2]\ * &quot;-&quot;??_);_(@_)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vertAlign val="baseline"/>
        <sz val="11"/>
        <name val="Calibri"/>
        <family val="2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vertAlign val="baseline"/>
        <sz val="11"/>
        <name val="Calibri"/>
        <family val="2"/>
      </font>
      <numFmt numFmtId="165" formatCode="_([$€-2]\ * #,##0.00_);_([$€-2]\ * \(#,##0.00\);_([$€-2]\ 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([$€-2]\ * #,##0.00_);_([$€-2]\ * \(#,##0.00\);_([$€-2]\ * &quot;-&quot;??_);_(@_)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</font>
      <numFmt numFmtId="165" formatCode="_([$€-2]\ * #,##0.00_);_([$€-2]\ * \(#,##0.00\);_([$€-2]\ * &quot;-&quot;??_);_(@_)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9A11A3-1BA6-496F-B020-5BA818BB6D55}" name="Table1" displayName="Table1" ref="A1:E10" totalsRowCount="1">
  <autoFilter ref="A1:E9" xr:uid="{FC9A11A3-1BA6-496F-B020-5BA818BB6D55}"/>
  <tableColumns count="5">
    <tableColumn id="1" xr3:uid="{5E1F2CD4-FEF5-43D4-9BFC-F64FC4A032C6}" name="Name" totalsRowLabel="TOTAL" totalsRowDxfId="34"/>
    <tableColumn id="3" xr3:uid="{9F4C9021-E898-458D-A71F-6A3C36A9FA13}" name="Price" dataDxfId="33" totalsRowDxfId="32"/>
    <tableColumn id="4" xr3:uid="{5FCC3BD2-FEEE-4478-975D-6A6D856EEA37}" name="Units" dataDxfId="31" totalsRowDxfId="30"/>
    <tableColumn id="5" xr3:uid="{24549ACE-E32A-49EA-ADE3-93CC7E20A080}" name="Total" totalsRowFunction="custom" dataDxfId="29" totalsRowDxfId="28">
      <totalsRowFormula>SUM(Table1[URL])</totalsRowFormula>
    </tableColumn>
    <tableColumn id="6" xr3:uid="{CF897443-E461-4313-B531-F233BED8040E}" name="URL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DEEA4A-EAFC-4801-9B8B-D2A3FFDCFA90}" name="Table13" displayName="Table13" ref="A1:E10" totalsRowCount="1">
  <autoFilter ref="A1:E9" xr:uid="{9EDEEA4A-EAFC-4801-9B8B-D2A3FFDCFA90}"/>
  <tableColumns count="5">
    <tableColumn id="1" xr3:uid="{1A28B44C-FBFA-401B-9AF6-9C327D1A4CD6}" name="Name" totalsRowLabel="TOTAL" totalsRowDxfId="26"/>
    <tableColumn id="3" xr3:uid="{D78E08EA-6EBA-46A9-8BBA-39CF4549D418}" name="Price" dataDxfId="25" totalsRowDxfId="24"/>
    <tableColumn id="4" xr3:uid="{E4438085-F27D-49B1-AE13-D683FA58EACE}" name="Units" dataDxfId="23" totalsRowDxfId="22"/>
    <tableColumn id="5" xr3:uid="{A84F3F17-DDC9-4D2F-AA5A-921DB6008900}" name="Total" totalsRowFunction="custom" dataDxfId="21" totalsRowDxfId="20">
      <totalsRowFormula>SUM(Table13[URL])</totalsRowFormula>
    </tableColumn>
    <tableColumn id="6" xr3:uid="{7DFD2B35-FDBE-43F2-A131-35920547AB32}" name="URL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FA548C-9EC9-4950-9755-130359414448}" name="Table14" displayName="Table14" ref="A1:E10" totalsRowCount="1">
  <autoFilter ref="A1:E9" xr:uid="{35FA548C-9EC9-4950-9755-130359414448}"/>
  <tableColumns count="5">
    <tableColumn id="1" xr3:uid="{CC01A05B-3F22-4620-B71A-740C39291FBA}" name="Name" totalsRowLabel="TOTAL" totalsRowDxfId="18"/>
    <tableColumn id="3" xr3:uid="{401D4E52-3611-44FA-A809-3CE5774BCEB9}" name="Price" dataDxfId="17" totalsRowDxfId="16"/>
    <tableColumn id="4" xr3:uid="{3EACD4DB-7258-4B0E-BA45-4D27842E097A}" name="Units" dataDxfId="15" totalsRowDxfId="14"/>
    <tableColumn id="5" xr3:uid="{EAE7D80E-F6F1-4684-8FBF-6AAB81155E51}" name="Total" totalsRowFunction="custom" dataDxfId="13" totalsRowDxfId="12">
      <totalsRowFormula>SUM(Table14[URL])</totalsRowFormula>
    </tableColumn>
    <tableColumn id="6" xr3:uid="{719A1C68-7687-4AB9-B123-90144B689993}" name="URL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5B9170-125F-42E3-9F41-467E3E2A1D7C}" name="Table15" displayName="Table15" ref="A1:E5" totalsRowShown="0" totalsRowDxfId="10" totalsRowBorderDxfId="9">
  <autoFilter ref="A1:E5" xr:uid="{6B5B9170-125F-42E3-9F41-467E3E2A1D7C}"/>
  <tableColumns count="5">
    <tableColumn id="1" xr3:uid="{79B724FB-2E0C-4C5F-90E7-A2124FBF5B97}" name="Name" totalsRowDxfId="8"/>
    <tableColumn id="3" xr3:uid="{650CB53D-1058-4B8F-9A5C-17B4617C2144}" name="Price" dataDxfId="7" totalsRowDxfId="6"/>
    <tableColumn id="4" xr3:uid="{4BAD4747-3163-47B7-83F4-00D325767DEC}" name="Units" dataDxfId="5" totalsRowDxfId="4"/>
    <tableColumn id="5" xr3:uid="{5E9E1957-976C-46CA-85CE-021BAF7ACA2A}" name="Total" dataDxfId="3" totalsRowDxfId="2"/>
    <tableColumn id="6" xr3:uid="{DBC52689-E308-4FEE-B83A-BE79351F0995}" name="URL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es/AZDelivery-Pantalla-Display-pulgadas-Raspberry/dp/B01L9GC470/ref=sr_1_1?adgrpid=1306220248924282&amp;dib=eyJ2IjoiMSJ9.v19U4AeB3MGCVIraHo-zd81DMAe-f4VgDWpHStVOH89BgQrDf4bhme6maPJvIGCNeCG1GaoJRbVYpyr5GfUfSvEJAf_WR2JKSemZ3i_LQRv3x_pJA4p7EH0kjK0-qPyaWn1fxuU7NJLpdnkicWjlXdU6E5xJAyfjzq5u4bpGPINAhWuAoIk13kKyKhZzJOCSlWas7FcO-nPqc3Yfy17P50oCyBC0CAouNGKvRFtMYN9dc_ekiMh-b-4QLwzoBLwQyNDfwQ-brxwQ1Ejm-kNgs3dICtYXZUUrRIv-40JDt-Q.Ahentau47hHdQZ_CYS5MuWGOoLolvxRVTBVbiLivxtk&amp;dib_tag=se&amp;hvadid=81638854262704&amp;hvbmt=bp&amp;hvdev=c&amp;hvlocphy=3173&amp;hvnetw=o&amp;hvqmt=p&amp;hvtargid=kwd-81639002330313%3Aloc-170&amp;hydadcr=19344_1839968&amp;keywords=pantalla+oled+raspberry&amp;qid=1709760552&amp;sr=8-1-spons&amp;sp_csd=d2lkZ2V0TmFtZT1zcF9hdGY&amp;psc=1&amp;smid=A1X7QLRQH87QA3" TargetMode="External"/><Relationship Id="rId2" Type="http://schemas.openxmlformats.org/officeDocument/2006/relationships/hyperlink" Target="https://eu.robotshop.com/es/products/waveshare-7inch-qled-integrated-display-1024x600-w-dev-accessories?gad_source=1&amp;gclid=CjwKCAjwkuqvBhAQEiwA65XxQPiNJrfmx6yoc__vxjiG-uWRSPLR4n9xQ5F9_rPI3Hyf-9Yth4KZohoC894QAvD_BwE" TargetMode="External"/><Relationship Id="rId1" Type="http://schemas.openxmlformats.org/officeDocument/2006/relationships/hyperlink" Target="https://www.amazon.es/CQRobot-Speaker-Interface-Electronic-Projects/dp/B0822XCPT8/ref=sr_1_2?adgrpid=1297424156924450&amp;dib=eyJ2IjoiMSJ9.H5SdoB4-Kfs01ojZN_EBc6_q5KgoCNZxDUmnvyWmz5WNqUFTan55N-u82dQoEIwZwePJHh0Op2y5WMayv3r6vcb7DcpbxvwslDQeJmt6lQbhpASBRq_aX-0atLmXwCZSLhBeRD_KLM7dHjJv5IqZvKOEef_6fe134uHwWg1tbx-nFeCrURGbtU3HIJfhIgyAYDPSf6R7AUM_4VQqSFo_sfo_ZaTDFRV7CWy6KiPpQ885fq5L9S8nowy_MvM3bKyi2zxmszNYxk5PH3GWfL4p-66dVq_x4hxmDM5ZtPZnp1c.Fea56L0PvfKRoTzEbHB9dzmD2dKF7J8yJBbZURD6I_k&amp;dib_tag=se&amp;hvadid=81089098768483&amp;hvbmt=bp&amp;hvdev=c&amp;hvlocphy=3173&amp;hvnetw=o&amp;hvqmt=p&amp;hvtargid=kwd-81089247644590%3Aloc-170&amp;hydadcr=13813_1871987&amp;keywords=speaker%2Braspberry%2Bpi&amp;qid=1709759252&amp;sr=8-2&amp;th=1" TargetMode="External"/><Relationship Id="rId6" Type="http://schemas.openxmlformats.org/officeDocument/2006/relationships/table" Target="../tables/table4.xml"/><Relationship Id="rId5" Type="http://schemas.openxmlformats.org/officeDocument/2006/relationships/hyperlink" Target="https://tienda.bricogeek.com/accesorios-raspberry-pi/813-alimentador-raspberry-pi-3-5v25a.html" TargetMode="External"/><Relationship Id="rId4" Type="http://schemas.openxmlformats.org/officeDocument/2006/relationships/hyperlink" Target="https://www.tiendatec.es/raspberry-pi/pantallas/1930-pantalla-tactil-7-ips-1024x600-hdmi-bajo-consumo-847249602372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1F8D9-6EBC-4C13-9DAA-3919CB1B13A7}">
  <dimension ref="A1:E10"/>
  <sheetViews>
    <sheetView workbookViewId="0">
      <selection sqref="A1:XFD1048576"/>
    </sheetView>
  </sheetViews>
  <sheetFormatPr baseColWidth="10" defaultColWidth="8.85546875" defaultRowHeight="15" x14ac:dyDescent="0.25"/>
  <cols>
    <col min="1" max="1" width="38.42578125" bestFit="1" customWidth="1"/>
    <col min="2" max="2" width="11.42578125" style="2" bestFit="1" customWidth="1"/>
    <col min="3" max="3" width="17" style="7" customWidth="1"/>
    <col min="4" max="4" width="10.85546875" style="2" customWidth="1"/>
    <col min="5" max="5" width="47.42578125" customWidth="1"/>
  </cols>
  <sheetData>
    <row r="1" spans="1:5" x14ac:dyDescent="0.25">
      <c r="A1" t="s">
        <v>0</v>
      </c>
      <c r="B1" s="2" t="s">
        <v>1</v>
      </c>
      <c r="C1" s="7" t="s">
        <v>2</v>
      </c>
      <c r="D1" s="2" t="s">
        <v>3</v>
      </c>
      <c r="E1" t="s">
        <v>4</v>
      </c>
    </row>
    <row r="2" spans="1:5" x14ac:dyDescent="0.25">
      <c r="A2" s="1"/>
      <c r="B2" s="3"/>
      <c r="D2"/>
    </row>
    <row r="3" spans="1:5" x14ac:dyDescent="0.25">
      <c r="A3" s="1"/>
      <c r="B3" s="3"/>
    </row>
    <row r="4" spans="1:5" x14ac:dyDescent="0.25">
      <c r="A4" s="1"/>
      <c r="B4" s="3"/>
    </row>
    <row r="5" spans="1:5" x14ac:dyDescent="0.25">
      <c r="A5" s="1"/>
      <c r="B5" s="3"/>
    </row>
    <row r="6" spans="1:5" x14ac:dyDescent="0.25">
      <c r="A6" s="1"/>
      <c r="B6" s="3"/>
    </row>
    <row r="7" spans="1:5" ht="15.75" x14ac:dyDescent="0.25">
      <c r="A7" s="1"/>
      <c r="E7" s="6"/>
    </row>
    <row r="8" spans="1:5" ht="15.75" x14ac:dyDescent="0.25">
      <c r="A8" s="1"/>
      <c r="E8" s="4"/>
    </row>
    <row r="9" spans="1:5" ht="15.75" x14ac:dyDescent="0.25">
      <c r="A9" s="1"/>
      <c r="E9" s="5"/>
    </row>
    <row r="10" spans="1:5" x14ac:dyDescent="0.25">
      <c r="A10" s="8" t="s">
        <v>5</v>
      </c>
      <c r="B10" s="9"/>
      <c r="C10" s="10"/>
      <c r="D10" s="11">
        <f>SUM(Table1[URL])</f>
        <v>0</v>
      </c>
    </row>
  </sheetData>
  <phoneticPr fontId="10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242C8-5F0F-435C-BF47-FFBEF8BD5F24}">
  <dimension ref="A1:E10"/>
  <sheetViews>
    <sheetView workbookViewId="0">
      <selection activeCell="E21" sqref="E21"/>
    </sheetView>
  </sheetViews>
  <sheetFormatPr baseColWidth="10" defaultColWidth="8.85546875" defaultRowHeight="15" x14ac:dyDescent="0.25"/>
  <cols>
    <col min="1" max="1" width="8.5703125" bestFit="1" customWidth="1"/>
    <col min="2" max="2" width="11.42578125" bestFit="1" customWidth="1"/>
    <col min="3" max="3" width="10.28515625" bestFit="1" customWidth="1"/>
    <col min="4" max="4" width="11.42578125" bestFit="1" customWidth="1"/>
    <col min="5" max="5" width="6.7109375" bestFit="1" customWidth="1"/>
  </cols>
  <sheetData>
    <row r="1" spans="1:5" x14ac:dyDescent="0.25">
      <c r="A1" t="s">
        <v>0</v>
      </c>
      <c r="B1" s="2" t="s">
        <v>1</v>
      </c>
      <c r="C1" s="7" t="s">
        <v>2</v>
      </c>
      <c r="D1" s="2" t="s">
        <v>3</v>
      </c>
      <c r="E1" t="s">
        <v>4</v>
      </c>
    </row>
    <row r="2" spans="1:5" x14ac:dyDescent="0.25">
      <c r="A2" s="1"/>
      <c r="B2" s="3"/>
      <c r="C2" s="7"/>
    </row>
    <row r="3" spans="1:5" x14ac:dyDescent="0.25">
      <c r="A3" s="1"/>
      <c r="B3" s="3"/>
      <c r="C3" s="7"/>
      <c r="D3" s="2"/>
    </row>
    <row r="4" spans="1:5" x14ac:dyDescent="0.25">
      <c r="A4" s="1"/>
      <c r="B4" s="3"/>
      <c r="C4" s="7"/>
      <c r="D4" s="2"/>
    </row>
    <row r="5" spans="1:5" x14ac:dyDescent="0.25">
      <c r="A5" s="1"/>
      <c r="B5" s="3"/>
      <c r="C5" s="7"/>
      <c r="D5" s="2"/>
    </row>
    <row r="6" spans="1:5" x14ac:dyDescent="0.25">
      <c r="A6" s="1"/>
      <c r="B6" s="3"/>
      <c r="C6" s="7"/>
      <c r="D6" s="2"/>
    </row>
    <row r="7" spans="1:5" ht="15.75" x14ac:dyDescent="0.25">
      <c r="A7" s="1"/>
      <c r="B7" s="2"/>
      <c r="C7" s="7"/>
      <c r="D7" s="2"/>
      <c r="E7" s="6"/>
    </row>
    <row r="8" spans="1:5" ht="15.75" x14ac:dyDescent="0.25">
      <c r="A8" s="1"/>
      <c r="B8" s="2"/>
      <c r="C8" s="7"/>
      <c r="D8" s="2"/>
      <c r="E8" s="4"/>
    </row>
    <row r="9" spans="1:5" ht="15.75" x14ac:dyDescent="0.25">
      <c r="A9" s="1"/>
      <c r="B9" s="2"/>
      <c r="C9" s="7"/>
      <c r="D9" s="2"/>
      <c r="E9" s="5"/>
    </row>
    <row r="10" spans="1:5" x14ac:dyDescent="0.25">
      <c r="A10" s="8" t="s">
        <v>5</v>
      </c>
      <c r="B10" s="9"/>
      <c r="C10" s="10"/>
      <c r="D10" s="11">
        <f>SUM(Table13[URL])</f>
        <v>0</v>
      </c>
    </row>
  </sheetData>
  <phoneticPr fontId="10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3B34-481B-42EC-BB09-17CCB1584A6E}">
  <dimension ref="A1:E10"/>
  <sheetViews>
    <sheetView workbookViewId="0">
      <selection activeCell="D18" sqref="D18"/>
    </sheetView>
  </sheetViews>
  <sheetFormatPr baseColWidth="10" defaultColWidth="8.85546875" defaultRowHeight="15" x14ac:dyDescent="0.25"/>
  <sheetData>
    <row r="1" spans="1:5" x14ac:dyDescent="0.25">
      <c r="A1" t="s">
        <v>0</v>
      </c>
      <c r="B1" s="2" t="s">
        <v>1</v>
      </c>
      <c r="C1" s="7" t="s">
        <v>2</v>
      </c>
      <c r="D1" s="2" t="s">
        <v>3</v>
      </c>
      <c r="E1" t="s">
        <v>4</v>
      </c>
    </row>
    <row r="2" spans="1:5" x14ac:dyDescent="0.25">
      <c r="A2" s="1"/>
      <c r="B2" s="3"/>
      <c r="C2" s="7"/>
    </row>
    <row r="3" spans="1:5" x14ac:dyDescent="0.25">
      <c r="A3" s="1"/>
      <c r="B3" s="3"/>
      <c r="C3" s="7"/>
      <c r="D3" s="2"/>
    </row>
    <row r="4" spans="1:5" x14ac:dyDescent="0.25">
      <c r="A4" s="1"/>
      <c r="B4" s="3"/>
      <c r="C4" s="7"/>
      <c r="D4" s="2"/>
    </row>
    <row r="5" spans="1:5" x14ac:dyDescent="0.25">
      <c r="A5" s="1"/>
      <c r="B5" s="3"/>
      <c r="C5" s="7"/>
      <c r="D5" s="2"/>
    </row>
    <row r="6" spans="1:5" x14ac:dyDescent="0.25">
      <c r="A6" s="1"/>
      <c r="B6" s="3"/>
      <c r="C6" s="7"/>
      <c r="D6" s="2"/>
    </row>
    <row r="7" spans="1:5" ht="15.75" x14ac:dyDescent="0.25">
      <c r="A7" s="1"/>
      <c r="B7" s="2"/>
      <c r="C7" s="7"/>
      <c r="D7" s="2"/>
      <c r="E7" s="6"/>
    </row>
    <row r="8" spans="1:5" ht="15.75" x14ac:dyDescent="0.25">
      <c r="A8" s="1"/>
      <c r="B8" s="2"/>
      <c r="C8" s="7"/>
      <c r="D8" s="2"/>
      <c r="E8" s="4"/>
    </row>
    <row r="9" spans="1:5" ht="15.75" x14ac:dyDescent="0.25">
      <c r="A9" s="1"/>
      <c r="B9" s="2"/>
      <c r="C9" s="7"/>
      <c r="D9" s="2"/>
      <c r="E9" s="5"/>
    </row>
    <row r="10" spans="1:5" x14ac:dyDescent="0.25">
      <c r="A10" s="8" t="s">
        <v>5</v>
      </c>
      <c r="B10" s="9"/>
      <c r="C10" s="10"/>
      <c r="D10" s="11">
        <f>SUM(Table14[URL])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C6341-3BA8-4034-A47C-A8E72985AB7F}">
  <dimension ref="A1:E8"/>
  <sheetViews>
    <sheetView tabSelected="1" zoomScale="92" workbookViewId="0">
      <selection activeCell="D9" sqref="D9"/>
    </sheetView>
  </sheetViews>
  <sheetFormatPr baseColWidth="10" defaultColWidth="8.85546875" defaultRowHeight="15" x14ac:dyDescent="0.25"/>
  <cols>
    <col min="1" max="1" width="46.42578125" bestFit="1" customWidth="1"/>
    <col min="2" max="2" width="11.42578125" style="2" bestFit="1" customWidth="1"/>
    <col min="3" max="3" width="17" style="7" customWidth="1"/>
    <col min="4" max="4" width="10.85546875" style="2" customWidth="1"/>
    <col min="5" max="5" width="200.7109375" bestFit="1" customWidth="1"/>
  </cols>
  <sheetData>
    <row r="1" spans="1:5" x14ac:dyDescent="0.25">
      <c r="A1" t="s">
        <v>0</v>
      </c>
      <c r="B1" s="2" t="s">
        <v>1</v>
      </c>
      <c r="C1" s="7" t="s">
        <v>2</v>
      </c>
      <c r="D1" s="2" t="s">
        <v>3</v>
      </c>
      <c r="E1" t="s">
        <v>4</v>
      </c>
    </row>
    <row r="2" spans="1:5" x14ac:dyDescent="0.25">
      <c r="A2" s="1" t="s">
        <v>8</v>
      </c>
      <c r="B2" s="3">
        <v>52.54</v>
      </c>
      <c r="C2" s="7">
        <v>1</v>
      </c>
      <c r="D2" s="3">
        <v>55.3</v>
      </c>
      <c r="E2" s="12" t="s">
        <v>13</v>
      </c>
    </row>
    <row r="3" spans="1:5" x14ac:dyDescent="0.25">
      <c r="A3" s="1" t="s">
        <v>7</v>
      </c>
      <c r="B3" s="3">
        <v>7.9</v>
      </c>
      <c r="C3" s="7">
        <v>1</v>
      </c>
      <c r="D3" s="2">
        <v>7.9</v>
      </c>
      <c r="E3" s="12" t="s">
        <v>6</v>
      </c>
    </row>
    <row r="4" spans="1:5" x14ac:dyDescent="0.25">
      <c r="A4" s="1" t="s">
        <v>9</v>
      </c>
      <c r="B4" s="2">
        <v>7.79</v>
      </c>
      <c r="C4" s="7">
        <v>2</v>
      </c>
      <c r="D4" s="2">
        <f>7.8*2</f>
        <v>15.6</v>
      </c>
      <c r="E4" s="12" t="s">
        <v>12</v>
      </c>
    </row>
    <row r="5" spans="1:5" ht="15.75" thickBot="1" x14ac:dyDescent="0.3">
      <c r="A5" s="1" t="s">
        <v>10</v>
      </c>
      <c r="B5" s="3">
        <v>8</v>
      </c>
      <c r="C5" s="7">
        <v>1</v>
      </c>
      <c r="D5" s="2">
        <v>8</v>
      </c>
      <c r="E5" s="12" t="s">
        <v>11</v>
      </c>
    </row>
    <row r="6" spans="1:5" ht="15.75" thickTop="1" x14ac:dyDescent="0.25">
      <c r="A6" s="14" t="s">
        <v>5</v>
      </c>
      <c r="B6" s="15"/>
      <c r="C6" s="16"/>
      <c r="D6" s="17">
        <f>D3+D2+D4+D5</f>
        <v>86.8</v>
      </c>
      <c r="E6" s="13"/>
    </row>
    <row r="8" spans="1:5" x14ac:dyDescent="0.25">
      <c r="A8" t="s">
        <v>15</v>
      </c>
      <c r="B8" s="2">
        <v>56.95</v>
      </c>
      <c r="D8" s="2">
        <f>B8+D5+D3+D4</f>
        <v>88.45</v>
      </c>
      <c r="E8" s="12" t="s">
        <v>14</v>
      </c>
    </row>
  </sheetData>
  <hyperlinks>
    <hyperlink ref="E5" r:id="rId1" display="https://www.amazon.es/CQRobot-Speaker-Interface-Electronic-Projects/dp/B0822XCPT8/ref=sr_1_2?adgrpid=1297424156924450&amp;dib=eyJ2IjoiMSJ9.H5SdoB4-Kfs01ojZN_EBc6_q5KgoCNZxDUmnvyWmz5WNqUFTan55N-u82dQoEIwZwePJHh0Op2y5WMayv3r6vcb7DcpbxvwslDQeJmt6lQbhpASBRq_aX-0atLmXwCZSLhBeRD_KLM7dHjJv5IqZvKOEef_6fe134uHwWg1tbx-nFeCrURGbtU3HIJfhIgyAYDPSf6R7AUM_4VQqSFo_sfo_ZaTDFRV7CWy6KiPpQ885fq5L9S8nowy_MvM3bKyi2zxmszNYxk5PH3GWfL4p-66dVq_x4hxmDM5ZtPZnp1c.Fea56L0PvfKRoTzEbHB9dzmD2dKF7J8yJBbZURD6I_k&amp;dib_tag=se&amp;hvadid=81089098768483&amp;hvbmt=bp&amp;hvdev=c&amp;hvlocphy=3173&amp;hvnetw=o&amp;hvqmt=p&amp;hvtargid=kwd-81089247644590%3Aloc-170&amp;hydadcr=13813_1871987&amp;keywords=speaker%2Braspberry%2Bpi&amp;qid=1709759252&amp;sr=8-2&amp;th=1" xr:uid="{6FE84C79-4D4A-4FB8-A726-BC19016FE191}"/>
    <hyperlink ref="E2" r:id="rId2" xr:uid="{5C057C0E-ADF5-4960-AFA1-548E520350C4}"/>
    <hyperlink ref="E4" r:id="rId3" display="https://www.amazon.es/AZDelivery-Pantalla-Display-pulgadas-Raspberry/dp/B01L9GC470/ref=sr_1_1?adgrpid=1306220248924282&amp;dib=eyJ2IjoiMSJ9.v19U4AeB3MGCVIraHo-zd81DMAe-f4VgDWpHStVOH89BgQrDf4bhme6maPJvIGCNeCG1GaoJRbVYpyr5GfUfSvEJAf_WR2JKSemZ3i_LQRv3x_pJA4p7EH0kjK0-qPyaWn1fxuU7NJLpdnkicWjlXdU6E5xJAyfjzq5u4bpGPINAhWuAoIk13kKyKhZzJOCSlWas7FcO-nPqc3Yfy17P50oCyBC0CAouNGKvRFtMYN9dc_ekiMh-b-4QLwzoBLwQyNDfwQ-brxwQ1Ejm-kNgs3dICtYXZUUrRIv-40JDt-Q.Ahentau47hHdQZ_CYS5MuWGOoLolvxRVTBVbiLivxtk&amp;dib_tag=se&amp;hvadid=81638854262704&amp;hvbmt=bp&amp;hvdev=c&amp;hvlocphy=3173&amp;hvnetw=o&amp;hvqmt=p&amp;hvtargid=kwd-81639002330313%3Aloc-170&amp;hydadcr=19344_1839968&amp;keywords=pantalla+oled+raspberry&amp;qid=1709760552&amp;sr=8-1-spons&amp;sp_csd=d2lkZ2V0TmFtZT1zcF9hdGY&amp;psc=1&amp;smid=A1X7QLRQH87QA3" xr:uid="{F37CB1A2-1A34-460D-89FA-F5C6F0AA94F4}"/>
    <hyperlink ref="E8" r:id="rId4" xr:uid="{C3CD106A-0605-4E1C-BE2E-4C79A4C116F7}"/>
    <hyperlink ref="E3" r:id="rId5" display="https://tienda.bricogeek.com/accesorios-raspberry-pi/813-alimentador-raspberry-pi-3-5v25a.html" xr:uid="{092D1182-A951-4E51-86D5-96C235FB7434}"/>
  </hyperlinks>
  <pageMargins left="0.7" right="0.7" top="0.75" bottom="0.75" header="0.3" footer="0.3"/>
  <tableParts count="1"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G n Z 9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B p 2 f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d n 1 U K I p H u A 4 A A A A R A A A A E w A c A E Z v c m 1 1 b G F z L 1 N l Y 3 R p b 2 4 x L m 0 g o h g A K K A U A A A A A A A A A A A A A A A A A A A A A A A A A A A A K 0 5 N L s n M z 1 M I h t C G 1 g B Q S w E C L Q A U A A I A C A A a d n 1 U 2 F 6 J 0 6 I A A A D 2 A A A A E g A A A A A A A A A A A A A A A A A A A A A A Q 2 9 u Z m l n L 1 B h Y 2 t h Z 2 U u e G 1 s U E s B A i 0 A F A A C A A g A G n Z 9 V A / K 6 a u k A A A A 6 Q A A A B M A A A A A A A A A A A A A A A A A 7 g A A A F t D b 2 5 0 Z W 5 0 X 1 R 5 c G V z X S 5 4 b W x Q S w E C L Q A U A A I A C A A a d n 1 U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W L C F N T 4 E C U e R d r L 9 9 q 9 D i Q A A A A A C A A A A A A A Q Z g A A A A E A A C A A A A D F i I V / + t 3 u 2 y 9 k t + d q c n A h w Q F b 4 0 q e 4 o a S B Q 1 2 s H c k t Q A A A A A O g A A A A A I A A C A A A A D + W u t L z k W x G I j Q v Z j C c 3 U C G P R L Q C D r G Q h R J z E q a 0 z R G 1 A A A A D 7 5 t I 4 J C f T o r f K F j a M V J Y T b 0 5 h 8 p g S z O x u j 9 / R D r 1 3 8 w P B B q i o / k d m q l 2 Q 4 7 / Q 6 U z I h U v B X l T 2 B U r 9 a + x W w C s w O 5 k a u q Q j R 4 u Q Q z Y 6 2 R B V 0 E A A A A A c P P I I 7 J c i B I J f G v X H U f E 0 q Y M m 9 v E f p t J q i 0 X 7 N A s i n / k m 0 w m Q Q A 1 V L L m U g R i L o 3 o C 1 K q v N l R t S 9 + b c s O F k G + j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854BA6528C73A499BC16285B8E173DC" ma:contentTypeVersion="5" ma:contentTypeDescription="Crear nuevo documento." ma:contentTypeScope="" ma:versionID="f643d4940c5be8ed03a13616f48ca69e">
  <xsd:schema xmlns:xsd="http://www.w3.org/2001/XMLSchema" xmlns:xs="http://www.w3.org/2001/XMLSchema" xmlns:p="http://schemas.microsoft.com/office/2006/metadata/properties" xmlns:ns2="4af69165-b505-481b-9011-f24b730a8c49" xmlns:ns3="0c41f792-b750-44f5-ae1e-577e00342cf2" targetNamespace="http://schemas.microsoft.com/office/2006/metadata/properties" ma:root="true" ma:fieldsID="47f3826ab170e7e7ab76e626d2702c35" ns2:_="" ns3:_="">
    <xsd:import namespace="4af69165-b505-481b-9011-f24b730a8c49"/>
    <xsd:import namespace="0c41f792-b750-44f5-ae1e-577e00342c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f69165-b505-481b-9011-f24b730a8c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41f792-b750-44f5-ae1e-577e00342cf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E7F1C1A-D3CE-4A5E-8F5B-B3BBEB19209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E11BA25-83B2-4A69-A1A1-6B8B9C254C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f69165-b505-481b-9011-f24b730a8c49"/>
    <ds:schemaRef ds:uri="0c41f792-b750-44f5-ae1e-577e00342c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A0C204-4765-4C43-BDD8-80795A79E27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E3B53DF-F3B4-49F9-99F1-EC950791019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Bricogeek</vt:lpstr>
      <vt:lpstr>Electan</vt:lpstr>
      <vt:lpstr>Farnell</vt:lpstr>
      <vt:lpstr>Diotronic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Vernon Stanley Albayeros Duarte</dc:creator>
  <cp:keywords/>
  <dc:description/>
  <cp:lastModifiedBy>Carlos Alejandro Melis Curbelo</cp:lastModifiedBy>
  <cp:revision/>
  <dcterms:created xsi:type="dcterms:W3CDTF">2022-03-29T12:48:24Z</dcterms:created>
  <dcterms:modified xsi:type="dcterms:W3CDTF">2024-04-11T19:52:29Z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0x0101004854BA6528C73A499BC16285B8E173DC</vt:lpwstr>
  </property>
</Properties>
</file>