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b val="1"/>
      <color rgb="FFF2F2F2"/>
      <sz val="16"/>
      <scheme val="minor"/>
    </font>
    <font>
      <name val="Aptos Narrow"/>
      <b val="1"/>
      <color rgb="FFF2F2F2"/>
      <sz val="12"/>
      <scheme val="minor"/>
    </font>
    <font>
      <name val="Aptos Narrow"/>
      <b val="1"/>
      <color rgb="FFF2F2F2"/>
      <sz val="11"/>
      <scheme val="minor"/>
    </font>
    <font>
      <name val="Aptos Narrow"/>
      <b val="1"/>
      <color rgb="FFF2F2F2"/>
      <sz val="14"/>
      <scheme val="minor"/>
    </font>
    <font>
      <name val="Aptos Narrow"/>
      <b val="1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DCEAF7"/>
        <bgColor rgb="FFFFFFFF"/>
      </patternFill>
    </fill>
    <fill>
      <patternFill patternType="solid">
        <fgColor rgb="FFD0D0D0"/>
        <bgColor rgb="FFFFFFFF"/>
      </patternFill>
    </fill>
    <fill>
      <patternFill patternType="solid">
        <fgColor rgb="FF83CCEB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3" borderId="5" pivotButton="0" quotePrefix="0" xfId="0"/>
    <xf numFmtId="2" fontId="0" fillId="0" borderId="5" pivotButton="0" quotePrefix="0" xfId="0"/>
    <xf numFmtId="0" fontId="0" fillId="4" borderId="6" applyAlignment="1" pivotButton="0" quotePrefix="0" xfId="0">
      <alignment horizontal="center"/>
    </xf>
    <xf numFmtId="0" fontId="0" fillId="4" borderId="6" pivotButton="0" quotePrefix="0" xfId="0"/>
    <xf numFmtId="0" fontId="0" fillId="3" borderId="6" pivotButton="0" quotePrefix="0" xfId="0"/>
    <xf numFmtId="2" fontId="0" fillId="4" borderId="5" pivotButton="0" quotePrefix="0" xfId="0"/>
    <xf numFmtId="2" fontId="0" fillId="4" borderId="7" pivotButton="0" quotePrefix="0" xfId="0"/>
    <xf numFmtId="0" fontId="0" fillId="0" borderId="6" applyAlignment="1" pivotButton="0" quotePrefix="0" xfId="0">
      <alignment horizontal="center"/>
    </xf>
    <xf numFmtId="0" fontId="0" fillId="0" borderId="6" pivotButton="0" quotePrefix="0" xfId="0"/>
    <xf numFmtId="2" fontId="0" fillId="0" borderId="7" pivotButton="0" quotePrefix="0" xfId="0"/>
    <xf numFmtId="0" fontId="0" fillId="4" borderId="8" applyAlignment="1" pivotButton="0" quotePrefix="0" xfId="0">
      <alignment horizontal="center"/>
    </xf>
    <xf numFmtId="0" fontId="0" fillId="4" borderId="8" pivotButton="0" quotePrefix="0" xfId="0"/>
    <xf numFmtId="0" fontId="0" fillId="3" borderId="8" pivotButton="0" quotePrefix="0" xfId="0"/>
    <xf numFmtId="2" fontId="0" fillId="4" borderId="9" pivotButton="0" quotePrefix="0" xfId="0"/>
    <xf numFmtId="2" fontId="0" fillId="4" borderId="10" pivotButton="0" quotePrefix="0" xfId="0"/>
    <xf numFmtId="0" fontId="5" fillId="5" borderId="11" applyAlignment="1" pivotButton="0" quotePrefix="0" xfId="0">
      <alignment horizontal="center"/>
    </xf>
    <xf numFmtId="2" fontId="5" fillId="5" borderId="11" pivotButton="0" quotePrefix="0" xfId="0"/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0" fontId="4" fillId="2" borderId="2" applyAlignment="1" pivotButton="0" quotePrefix="0" xfId="0">
      <alignment horizontal="left"/>
    </xf>
    <xf numFmtId="0" fontId="4" fillId="2" borderId="3" applyAlignment="1" pivotButton="0" quotePrefix="0" xfId="0">
      <alignment horizontal="left"/>
    </xf>
    <xf numFmtId="0" fontId="4" fillId="2" borderId="4" applyAlignment="1" pivotButton="0" quotePrefix="0" xfId="0">
      <alignment horizontal="left"/>
    </xf>
    <xf numFmtId="0" fontId="4" fillId="2" borderId="0" applyAlignment="1" pivotButton="0" quotePrefix="0" xfId="0">
      <alignment horizontal="left"/>
    </xf>
    <xf numFmtId="0" fontId="0" fillId="0" borderId="4" pivotButton="0" quotePrefix="0" xfId="0"/>
    <xf numFmtId="0" fontId="0" fillId="0" borderId="3" pivotButton="0" quotePrefix="0" xfId="0"/>
    <xf numFmtId="0" fontId="0" fillId="0" borderId="19" pivotButton="0" quotePrefix="0" xfId="0"/>
    <xf numFmtId="0" fontId="4" fillId="2" borderId="1" applyAlignment="1" pivotButton="0" quotePrefix="0" xfId="0">
      <alignment horizontal="left"/>
    </xf>
    <xf numFmtId="0" fontId="5" fillId="5" borderId="11" applyAlignment="1" pivotButton="0" quotePrefix="0" xfId="0">
      <alignment horizontal="left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P36"/>
  <sheetViews>
    <sheetView tabSelected="1" topLeftCell="A3" workbookViewId="0">
      <selection activeCell="M19" sqref="M19"/>
    </sheetView>
  </sheetViews>
  <sheetFormatPr baseColWidth="10" defaultRowHeight="15"/>
  <cols>
    <col width="7.28515625" customWidth="1" min="1" max="1"/>
    <col width="7.7109375" customWidth="1" style="1" min="3" max="3"/>
    <col width="26.5703125" customWidth="1" min="4" max="4"/>
    <col width="16.28515625" customWidth="1" min="5" max="5"/>
    <col width="12.140625" customWidth="1" min="14" max="14"/>
  </cols>
  <sheetData>
    <row r="2" ht="21" customHeight="1">
      <c r="C2" s="25" t="inlineStr">
        <is>
          <t>Sistema de Comisiones SGO</t>
        </is>
      </c>
    </row>
    <row r="3" ht="15.75" customFormat="1" customHeight="1" s="1">
      <c r="C3" s="24" t="n"/>
      <c r="D3" s="22" t="inlineStr">
        <is>
          <t>Personal</t>
        </is>
      </c>
      <c r="E3" s="23" t="inlineStr">
        <is>
          <t>Tasa de Comisión</t>
        </is>
      </c>
      <c r="F3" s="24" t="inlineStr">
        <is>
          <t>Servicio Técnico</t>
        </is>
      </c>
      <c r="G3" s="36" t="n"/>
      <c r="H3" s="24" t="inlineStr">
        <is>
          <t>Metrología</t>
        </is>
      </c>
      <c r="I3" s="37" t="n"/>
      <c r="J3" s="36" t="n"/>
      <c r="K3" s="24" t="inlineStr">
        <is>
          <t>Software</t>
        </is>
      </c>
      <c r="L3" s="36" t="n"/>
      <c r="M3" s="29" t="inlineStr">
        <is>
          <t>Mano de Obra Contratada</t>
        </is>
      </c>
      <c r="N3" s="36" t="n"/>
      <c r="O3" s="24" t="inlineStr">
        <is>
          <t>Total</t>
        </is>
      </c>
      <c r="P3" s="36" t="n"/>
    </row>
    <row r="4" ht="15.75" customFormat="1" customHeight="1" s="1">
      <c r="C4" s="38" t="n"/>
      <c r="D4" s="38" t="n"/>
      <c r="E4" s="38" t="n"/>
      <c r="F4" s="24" t="inlineStr">
        <is>
          <t>Base</t>
        </is>
      </c>
      <c r="G4" s="24" t="inlineStr">
        <is>
          <t>Comisión</t>
        </is>
      </c>
      <c r="H4" s="24" t="inlineStr">
        <is>
          <t>Desc.</t>
        </is>
      </c>
      <c r="I4" s="24" t="inlineStr">
        <is>
          <t>Base</t>
        </is>
      </c>
      <c r="J4" s="24" t="inlineStr">
        <is>
          <t>Comisión</t>
        </is>
      </c>
      <c r="K4" s="24" t="inlineStr">
        <is>
          <t>Base</t>
        </is>
      </c>
      <c r="L4" s="24" t="inlineStr">
        <is>
          <t>Comisión</t>
        </is>
      </c>
      <c r="M4" s="24" t="inlineStr">
        <is>
          <t>Base</t>
        </is>
      </c>
      <c r="N4" s="24" t="inlineStr">
        <is>
          <t>Comisión</t>
        </is>
      </c>
      <c r="O4" s="24" t="inlineStr">
        <is>
          <t>Base</t>
        </is>
      </c>
      <c r="P4" s="24" t="inlineStr">
        <is>
          <t>Comisión</t>
        </is>
      </c>
    </row>
    <row r="5" ht="18.75" customHeight="1">
      <c r="C5" s="39" t="inlineStr">
        <is>
          <t>QUITO</t>
        </is>
      </c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6" t="n"/>
    </row>
    <row r="6">
      <c r="C6" s="3" t="n">
        <v>1</v>
      </c>
      <c r="D6" s="4" t="inlineStr">
        <is>
          <t>PRECITROL UIO</t>
        </is>
      </c>
      <c r="E6" s="5" t="n"/>
      <c r="F6" s="6" t="n">
        <v>0</v>
      </c>
      <c r="G6" s="6">
        <f>F6*E6</f>
        <v/>
      </c>
      <c r="H6" s="6" t="n">
        <v>0</v>
      </c>
      <c r="I6" s="6" t="n">
        <v>0</v>
      </c>
      <c r="J6" s="6">
        <f>I6*G6</f>
        <v/>
      </c>
      <c r="K6" s="6" t="n">
        <v>0</v>
      </c>
      <c r="L6" s="6">
        <f>K6*J6</f>
        <v/>
      </c>
      <c r="M6" s="6" t="n">
        <v>0</v>
      </c>
      <c r="N6" s="6">
        <f>M6*L6</f>
        <v/>
      </c>
      <c r="O6" s="6">
        <f>F6+I6+K6</f>
        <v/>
      </c>
      <c r="P6" s="6">
        <f>G6+J6+L6+N6</f>
        <v/>
      </c>
    </row>
    <row r="7">
      <c r="C7" s="7" t="n">
        <v>2</v>
      </c>
      <c r="D7" s="8" t="inlineStr">
        <is>
          <t>MARCELO OLMEDO</t>
        </is>
      </c>
      <c r="E7" s="9" t="inlineStr">
        <is>
          <t>12%</t>
        </is>
      </c>
      <c r="F7" s="8" t="n">
        <v>0</v>
      </c>
      <c r="G7" s="10">
        <f>F7*E7</f>
        <v/>
      </c>
      <c r="H7" s="11" t="n">
        <v>0</v>
      </c>
      <c r="I7" s="8" t="n">
        <v>0</v>
      </c>
      <c r="J7" s="10">
        <f>I7*G7</f>
        <v/>
      </c>
      <c r="K7" s="8" t="n">
        <v>0</v>
      </c>
      <c r="L7" s="10">
        <f>K7*J7</f>
        <v/>
      </c>
      <c r="M7" s="8" t="n"/>
      <c r="N7" s="10">
        <f>M7*L7</f>
        <v/>
      </c>
      <c r="O7" s="10">
        <f>F7+I7+K7</f>
        <v/>
      </c>
      <c r="P7" s="10">
        <f>G7+J7+L7+N7</f>
        <v/>
      </c>
    </row>
    <row r="8">
      <c r="C8" s="12" t="n">
        <v>3</v>
      </c>
      <c r="D8" s="13" t="inlineStr">
        <is>
          <t>VLADIMIR LLUMIQUINGA</t>
        </is>
      </c>
      <c r="E8" s="9" t="inlineStr">
        <is>
          <t>14%</t>
        </is>
      </c>
      <c r="F8" s="13" t="n">
        <v>0</v>
      </c>
      <c r="G8" s="6">
        <f>F8*E8</f>
        <v/>
      </c>
      <c r="H8" s="14" t="n">
        <v>0</v>
      </c>
      <c r="I8" s="13" t="n">
        <v>40</v>
      </c>
      <c r="J8" s="6">
        <f>I8*G8</f>
        <v/>
      </c>
      <c r="K8" s="13" t="n">
        <v>0</v>
      </c>
      <c r="L8" s="6">
        <f>K8*J8</f>
        <v/>
      </c>
      <c r="M8" s="13" t="n"/>
      <c r="N8" s="6">
        <f>M8*L8</f>
        <v/>
      </c>
      <c r="O8" s="6">
        <f>F8+I8+K8</f>
        <v/>
      </c>
      <c r="P8" s="6">
        <f>G8+J8+L8+N8</f>
        <v/>
      </c>
    </row>
    <row r="9">
      <c r="C9" s="7" t="n">
        <v>4</v>
      </c>
      <c r="D9" s="8" t="inlineStr">
        <is>
          <t>ALEX VINUEZA</t>
        </is>
      </c>
      <c r="E9" s="9" t="inlineStr">
        <is>
          <t>12%</t>
        </is>
      </c>
      <c r="F9" s="8" t="n">
        <v>0</v>
      </c>
      <c r="G9" s="10">
        <f>F9*E9</f>
        <v/>
      </c>
      <c r="H9" s="11" t="n">
        <v>0</v>
      </c>
      <c r="I9" s="8" t="n">
        <v>467.5</v>
      </c>
      <c r="J9" s="10">
        <f>I9*G9</f>
        <v/>
      </c>
      <c r="K9" s="8" t="n">
        <v>502</v>
      </c>
      <c r="L9" s="10">
        <f>K9*J9</f>
        <v/>
      </c>
      <c r="M9" s="8" t="n"/>
      <c r="N9" s="10">
        <f>M9*L9</f>
        <v/>
      </c>
      <c r="O9" s="10">
        <f>F9+I9+K9</f>
        <v/>
      </c>
      <c r="P9" s="10">
        <f>G9+J9+L9+N9</f>
        <v/>
      </c>
    </row>
    <row r="10">
      <c r="C10" s="12" t="n">
        <v>5</v>
      </c>
      <c r="D10" s="13" t="inlineStr">
        <is>
          <t>HENRY HIDALGO</t>
        </is>
      </c>
      <c r="E10" s="9" t="inlineStr">
        <is>
          <t>16%</t>
        </is>
      </c>
      <c r="F10" s="13" t="n">
        <v>0</v>
      </c>
      <c r="G10" s="6">
        <f>F10*E10</f>
        <v/>
      </c>
      <c r="H10" s="14" t="n">
        <v>0</v>
      </c>
      <c r="I10" s="13" t="n">
        <v>0</v>
      </c>
      <c r="J10" s="6">
        <f>I10*G10</f>
        <v/>
      </c>
      <c r="K10" s="13" t="n">
        <v>442</v>
      </c>
      <c r="L10" s="6">
        <f>K10*J10</f>
        <v/>
      </c>
      <c r="M10" s="13" t="n"/>
      <c r="N10" s="6">
        <f>M10*L10</f>
        <v/>
      </c>
      <c r="O10" s="6">
        <f>F10+I10+K10</f>
        <v/>
      </c>
      <c r="P10" s="6">
        <f>G10+J10+L10+N10</f>
        <v/>
      </c>
    </row>
    <row r="11">
      <c r="C11" s="7" t="n">
        <v>6</v>
      </c>
      <c r="D11" s="8" t="inlineStr">
        <is>
          <t>DIEGO YACELGA</t>
        </is>
      </c>
      <c r="E11" s="9" t="inlineStr">
        <is>
          <t>12%</t>
        </is>
      </c>
      <c r="F11" s="8" t="n">
        <v>0</v>
      </c>
      <c r="G11" s="10">
        <f>F11*E11</f>
        <v/>
      </c>
      <c r="H11" s="11" t="n">
        <v>0</v>
      </c>
      <c r="I11" s="8" t="n">
        <v>0</v>
      </c>
      <c r="J11" s="10">
        <f>I11*G11</f>
        <v/>
      </c>
      <c r="K11" s="8" t="n">
        <v>0</v>
      </c>
      <c r="L11" s="10">
        <f>K11*J11</f>
        <v/>
      </c>
      <c r="M11" s="8" t="n"/>
      <c r="N11" s="10">
        <f>M11*L11</f>
        <v/>
      </c>
      <c r="O11" s="10">
        <f>F11+I11+K11</f>
        <v/>
      </c>
      <c r="P11" s="10">
        <f>G11+J11+L11+N11</f>
        <v/>
      </c>
    </row>
    <row r="12">
      <c r="C12" s="12" t="n">
        <v>7</v>
      </c>
      <c r="D12" s="13" t="n"/>
      <c r="E12" s="9" t="n"/>
      <c r="F12" s="13" t="n"/>
      <c r="G12" s="6">
        <f>F12*E12</f>
        <v/>
      </c>
      <c r="H12" s="14" t="n"/>
      <c r="I12" s="13" t="n"/>
      <c r="J12" s="6">
        <f>I12*G12</f>
        <v/>
      </c>
      <c r="K12" s="13" t="n"/>
      <c r="L12" s="6">
        <f>K12*J12</f>
        <v/>
      </c>
      <c r="M12" s="13" t="n"/>
      <c r="N12" s="6">
        <f>M12*L12</f>
        <v/>
      </c>
      <c r="O12" s="6">
        <f>F12+I12+K12</f>
        <v/>
      </c>
      <c r="P12" s="6">
        <f>G12+J12+L12+N12</f>
        <v/>
      </c>
    </row>
    <row r="13">
      <c r="C13" s="7" t="n">
        <v>8</v>
      </c>
      <c r="D13" s="8" t="n"/>
      <c r="E13" s="9" t="n"/>
      <c r="F13" s="8" t="n"/>
      <c r="G13" s="10">
        <f>F13*E13</f>
        <v/>
      </c>
      <c r="H13" s="11" t="n"/>
      <c r="I13" s="8" t="n"/>
      <c r="J13" s="10">
        <f>I13*G13</f>
        <v/>
      </c>
      <c r="K13" s="8" t="n"/>
      <c r="L13" s="10">
        <f>K13*J13</f>
        <v/>
      </c>
      <c r="M13" s="8" t="n"/>
      <c r="N13" s="10">
        <f>M13*L13</f>
        <v/>
      </c>
      <c r="O13" s="10">
        <f>F13+I13+K13</f>
        <v/>
      </c>
      <c r="P13" s="10">
        <f>G13+J13+L13+N13</f>
        <v/>
      </c>
    </row>
    <row r="14">
      <c r="C14" s="12" t="n">
        <v>9</v>
      </c>
      <c r="D14" s="13" t="n"/>
      <c r="E14" s="9" t="n"/>
      <c r="F14" s="13" t="n"/>
      <c r="G14" s="6">
        <f>F14*E14</f>
        <v/>
      </c>
      <c r="H14" s="14" t="n"/>
      <c r="I14" s="13" t="n"/>
      <c r="J14" s="6">
        <f>I14*G14</f>
        <v/>
      </c>
      <c r="K14" s="13" t="n"/>
      <c r="L14" s="6">
        <f>K14*J14</f>
        <v/>
      </c>
      <c r="M14" s="13" t="n"/>
      <c r="N14" s="6">
        <f>M14*L14</f>
        <v/>
      </c>
      <c r="O14" s="6">
        <f>F14+I14+K14</f>
        <v/>
      </c>
      <c r="P14" s="6">
        <f>G14+J14+L14+N14</f>
        <v/>
      </c>
    </row>
    <row r="15" ht="15.75" customHeight="1" thickBot="1">
      <c r="C15" s="15" t="n">
        <v>10</v>
      </c>
      <c r="D15" s="16" t="n"/>
      <c r="E15" s="17" t="n"/>
      <c r="F15" s="16" t="n"/>
      <c r="G15" s="18">
        <f>F15*E15</f>
        <v/>
      </c>
      <c r="H15" s="19" t="n"/>
      <c r="I15" s="16" t="n"/>
      <c r="J15" s="18">
        <f>I15*G15</f>
        <v/>
      </c>
      <c r="K15" s="16" t="n"/>
      <c r="L15" s="18">
        <f>K15*J15</f>
        <v/>
      </c>
      <c r="M15" s="16" t="n"/>
      <c r="N15" s="18">
        <f>M15*L15</f>
        <v/>
      </c>
      <c r="O15" s="10">
        <f>F15+I15+K15</f>
        <v/>
      </c>
      <c r="P15" s="10">
        <f>G15+J15+L15+N15</f>
        <v/>
      </c>
    </row>
    <row r="16" ht="15.75" customHeight="1" thickTop="1">
      <c r="C16" s="20" t="n"/>
      <c r="D16" s="40" t="inlineStr">
        <is>
          <t>TOTAL</t>
        </is>
      </c>
      <c r="E16" s="41" t="n"/>
      <c r="F16" s="21">
        <f>SUM(F5:F15)</f>
        <v/>
      </c>
      <c r="G16" s="21">
        <f>SUM(G5:G15)</f>
        <v/>
      </c>
      <c r="H16" s="21">
        <f>SUM(H6:H15)</f>
        <v/>
      </c>
      <c r="I16" s="21">
        <f>SUM(I5:I15)</f>
        <v/>
      </c>
      <c r="J16" s="21">
        <f>SUM(J5:J15)</f>
        <v/>
      </c>
      <c r="K16" s="21">
        <f>SUM(K5:K15)</f>
        <v/>
      </c>
      <c r="L16" s="21">
        <f>SUM(L5:L15)</f>
        <v/>
      </c>
      <c r="M16" s="21">
        <f>SUM(M5:M15)</f>
        <v/>
      </c>
      <c r="N16" s="21">
        <f>SUM(N5:N15)</f>
        <v/>
      </c>
      <c r="O16" s="21">
        <f>SUM(O5:O15)</f>
        <v/>
      </c>
      <c r="P16" s="21">
        <f>SUM(P5:P15)</f>
        <v/>
      </c>
    </row>
    <row r="18" ht="18.75" customHeight="1">
      <c r="C18" s="35" t="inlineStr">
        <is>
          <t>GUAYAQUIL</t>
        </is>
      </c>
    </row>
    <row r="19">
      <c r="C19" s="3" t="n">
        <v>1</v>
      </c>
      <c r="D19" s="4" t="inlineStr">
        <is>
          <t>PRECITROL GYE</t>
        </is>
      </c>
      <c r="E19" s="5" t="n"/>
      <c r="F19" s="6" t="n">
        <v>0</v>
      </c>
      <c r="G19" s="6">
        <f>F19*E19</f>
        <v/>
      </c>
      <c r="H19" s="6" t="n">
        <v>0</v>
      </c>
      <c r="I19" s="6" t="n">
        <v>0</v>
      </c>
      <c r="J19" s="6">
        <f>I19*G19</f>
        <v/>
      </c>
      <c r="K19" s="6" t="n">
        <v>0</v>
      </c>
      <c r="L19" s="6">
        <f>K19*J19</f>
        <v/>
      </c>
      <c r="M19" s="6" t="n">
        <v>0</v>
      </c>
      <c r="N19" s="6">
        <f>M19*L19</f>
        <v/>
      </c>
      <c r="O19" s="6">
        <f>F19+I19+K19</f>
        <v/>
      </c>
      <c r="P19" s="6">
        <f>G19+J19+L19+N19</f>
        <v/>
      </c>
    </row>
    <row r="20">
      <c r="C20" s="7" t="n">
        <v>2</v>
      </c>
      <c r="D20" s="8" t="inlineStr">
        <is>
          <t>ELIAS CONGRAINS</t>
        </is>
      </c>
      <c r="E20" s="9" t="inlineStr">
        <is>
          <t>16%</t>
        </is>
      </c>
      <c r="F20" s="8" t="n">
        <v>0</v>
      </c>
      <c r="G20" s="10">
        <f>F20*E20</f>
        <v/>
      </c>
      <c r="H20" s="11" t="n">
        <v>0</v>
      </c>
      <c r="I20" s="8" t="n">
        <v>0</v>
      </c>
      <c r="J20" s="10">
        <f>I20*G20</f>
        <v/>
      </c>
      <c r="K20" s="8" t="n">
        <v>0</v>
      </c>
      <c r="L20" s="10">
        <f>K20*J20</f>
        <v/>
      </c>
      <c r="M20" s="8" t="n"/>
      <c r="N20" s="10">
        <f>M20*L20</f>
        <v/>
      </c>
      <c r="O20" s="10">
        <f>F20+I20+K20</f>
        <v/>
      </c>
      <c r="P20" s="10">
        <f>G20+J20+L20+N20</f>
        <v/>
      </c>
    </row>
    <row r="21">
      <c r="C21" s="12" t="n">
        <v>3</v>
      </c>
      <c r="D21" s="13" t="inlineStr">
        <is>
          <t>JORGE BASTIDAS</t>
        </is>
      </c>
      <c r="E21" s="9" t="inlineStr">
        <is>
          <t>20%</t>
        </is>
      </c>
      <c r="F21" s="13" t="n">
        <v>0</v>
      </c>
      <c r="G21" s="6">
        <f>F21*E21</f>
        <v/>
      </c>
      <c r="H21" s="14" t="n">
        <v>0</v>
      </c>
      <c r="I21" s="13" t="n">
        <v>0</v>
      </c>
      <c r="J21" s="6">
        <f>I21*G21</f>
        <v/>
      </c>
      <c r="K21" s="13" t="n">
        <v>0</v>
      </c>
      <c r="L21" s="6">
        <f>K21*J21</f>
        <v/>
      </c>
      <c r="M21" s="13" t="n"/>
      <c r="N21" s="6">
        <f>M21*L21</f>
        <v/>
      </c>
      <c r="O21" s="6">
        <f>F21+I21+K21</f>
        <v/>
      </c>
      <c r="P21" s="6">
        <f>G21+J21+L21+N21</f>
        <v/>
      </c>
    </row>
    <row r="22">
      <c r="C22" s="7" t="n">
        <v>4</v>
      </c>
      <c r="D22" s="8" t="n"/>
      <c r="E22" s="9" t="n"/>
      <c r="F22" s="8" t="n"/>
      <c r="G22" s="10">
        <f>F22*E22</f>
        <v/>
      </c>
      <c r="H22" s="11" t="n"/>
      <c r="I22" s="8" t="n"/>
      <c r="J22" s="10">
        <f>I22*G22</f>
        <v/>
      </c>
      <c r="K22" s="8" t="n"/>
      <c r="L22" s="10">
        <f>K22*J22</f>
        <v/>
      </c>
      <c r="M22" s="8" t="n"/>
      <c r="N22" s="10">
        <f>M22*L22</f>
        <v/>
      </c>
      <c r="O22" s="10">
        <f>F22+I22+K22</f>
        <v/>
      </c>
      <c r="P22" s="10">
        <f>G22+J22+L22+N22</f>
        <v/>
      </c>
    </row>
    <row r="23">
      <c r="C23" s="12" t="n">
        <v>5</v>
      </c>
      <c r="D23" s="13" t="n"/>
      <c r="E23" s="9" t="n"/>
      <c r="F23" s="13" t="n"/>
      <c r="G23" s="6">
        <f>F23*E23</f>
        <v/>
      </c>
      <c r="H23" s="14" t="n"/>
      <c r="I23" s="13" t="n"/>
      <c r="J23" s="6">
        <f>I23*G23</f>
        <v/>
      </c>
      <c r="K23" s="13" t="n"/>
      <c r="L23" s="6">
        <f>K23*J23</f>
        <v/>
      </c>
      <c r="M23" s="13" t="n"/>
      <c r="N23" s="6">
        <f>M23*L23</f>
        <v/>
      </c>
      <c r="O23" s="6">
        <f>F23+I23+K23</f>
        <v/>
      </c>
      <c r="P23" s="6">
        <f>G23+J23+L23+N23</f>
        <v/>
      </c>
    </row>
    <row r="24">
      <c r="C24" s="7" t="n">
        <v>6</v>
      </c>
      <c r="D24" s="8" t="n"/>
      <c r="E24" s="9" t="n"/>
      <c r="F24" s="8" t="n"/>
      <c r="G24" s="10">
        <f>F24*E24</f>
        <v/>
      </c>
      <c r="H24" s="11" t="n"/>
      <c r="I24" s="8" t="n"/>
      <c r="J24" s="10">
        <f>I24*G24</f>
        <v/>
      </c>
      <c r="K24" s="8" t="n"/>
      <c r="L24" s="10">
        <f>K24*J24</f>
        <v/>
      </c>
      <c r="M24" s="8" t="n"/>
      <c r="N24" s="10">
        <f>M24*L24</f>
        <v/>
      </c>
      <c r="O24" s="10">
        <f>F24+I24+K24</f>
        <v/>
      </c>
      <c r="P24" s="10">
        <f>G24+J24+L24+N24</f>
        <v/>
      </c>
    </row>
    <row r="25">
      <c r="C25" s="12" t="n">
        <v>7</v>
      </c>
      <c r="D25" s="13" t="n"/>
      <c r="E25" s="9" t="n"/>
      <c r="F25" s="13" t="n"/>
      <c r="G25" s="6">
        <f>F25*E25</f>
        <v/>
      </c>
      <c r="H25" s="14" t="n"/>
      <c r="I25" s="13" t="n"/>
      <c r="J25" s="6">
        <f>I25*G25</f>
        <v/>
      </c>
      <c r="K25" s="13" t="n"/>
      <c r="L25" s="6">
        <f>K25*J25</f>
        <v/>
      </c>
      <c r="M25" s="13" t="n"/>
      <c r="N25" s="6">
        <f>M25*L25</f>
        <v/>
      </c>
      <c r="O25" s="6">
        <f>F25+I25+K25</f>
        <v/>
      </c>
      <c r="P25" s="6">
        <f>G25+J25+L25+N25</f>
        <v/>
      </c>
    </row>
    <row r="26">
      <c r="C26" s="7" t="n">
        <v>8</v>
      </c>
      <c r="D26" s="8" t="n"/>
      <c r="E26" s="9" t="n"/>
      <c r="F26" s="8" t="n"/>
      <c r="G26" s="10">
        <f>F26*E26</f>
        <v/>
      </c>
      <c r="H26" s="11" t="n"/>
      <c r="I26" s="8" t="n"/>
      <c r="J26" s="10">
        <f>I26*G26</f>
        <v/>
      </c>
      <c r="K26" s="8" t="n"/>
      <c r="L26" s="10">
        <f>K26*J26</f>
        <v/>
      </c>
      <c r="M26" s="8" t="n"/>
      <c r="N26" s="10">
        <f>M26*L26</f>
        <v/>
      </c>
      <c r="O26" s="10">
        <f>F26+I26+K26</f>
        <v/>
      </c>
      <c r="P26" s="10">
        <f>G26+J26+L26+N26</f>
        <v/>
      </c>
    </row>
    <row r="27">
      <c r="C27" s="12" t="n">
        <v>9</v>
      </c>
      <c r="D27" s="13" t="n"/>
      <c r="E27" s="9" t="n"/>
      <c r="F27" s="13" t="n"/>
      <c r="G27" s="6">
        <f>F27*E27</f>
        <v/>
      </c>
      <c r="H27" s="14" t="n"/>
      <c r="I27" s="13" t="n"/>
      <c r="J27" s="6">
        <f>I27*G27</f>
        <v/>
      </c>
      <c r="K27" s="13" t="n"/>
      <c r="L27" s="6">
        <f>K27*J27</f>
        <v/>
      </c>
      <c r="M27" s="13" t="n"/>
      <c r="N27" s="6">
        <f>M27*L27</f>
        <v/>
      </c>
      <c r="O27" s="6">
        <f>F27+I27+K27</f>
        <v/>
      </c>
      <c r="P27" s="6">
        <f>G27+J27+L27+N27</f>
        <v/>
      </c>
    </row>
    <row r="28" ht="15.75" customHeight="1" thickBot="1">
      <c r="C28" s="15" t="n">
        <v>10</v>
      </c>
      <c r="D28" s="16" t="n"/>
      <c r="E28" s="17" t="n"/>
      <c r="F28" s="16" t="n"/>
      <c r="G28" s="18">
        <f>F28*E28</f>
        <v/>
      </c>
      <c r="H28" s="19" t="n"/>
      <c r="I28" s="16" t="n"/>
      <c r="J28" s="18">
        <f>I28*G28</f>
        <v/>
      </c>
      <c r="K28" s="16" t="n"/>
      <c r="L28" s="18">
        <f>K28*J28</f>
        <v/>
      </c>
      <c r="M28" s="16" t="n"/>
      <c r="N28" s="18">
        <f>M28*L28</f>
        <v/>
      </c>
      <c r="O28" s="10">
        <f>F28+I28+K28</f>
        <v/>
      </c>
      <c r="P28" s="10">
        <f>G28+J28+L28+N28</f>
        <v/>
      </c>
    </row>
    <row r="29" ht="15.75" customHeight="1" thickTop="1">
      <c r="C29" s="20" t="n"/>
      <c r="D29" s="40" t="inlineStr">
        <is>
          <t>TOTAL</t>
        </is>
      </c>
      <c r="E29" s="41" t="n"/>
      <c r="F29" s="21">
        <f>SUM(F18:F28)</f>
        <v/>
      </c>
      <c r="G29" s="21">
        <f>SUM(G18:G28)</f>
        <v/>
      </c>
      <c r="H29" s="21">
        <f>SUM(H19:H28)</f>
        <v/>
      </c>
      <c r="I29" s="21">
        <f>SUM(I18:I28)</f>
        <v/>
      </c>
      <c r="J29" s="21">
        <f>SUM(J18:J28)</f>
        <v/>
      </c>
      <c r="K29" s="21">
        <f>SUM(K18:K28)</f>
        <v/>
      </c>
      <c r="L29" s="21">
        <f>SUM(L18:L28)</f>
        <v/>
      </c>
      <c r="M29" s="21">
        <f>SUM(M18:M28)</f>
        <v/>
      </c>
      <c r="N29" s="21">
        <f>SUM(N18:N28)</f>
        <v/>
      </c>
      <c r="O29" s="21">
        <f>SUM(O18:O28)</f>
        <v/>
      </c>
      <c r="P29" s="21">
        <f>SUM(P18:P28)</f>
        <v/>
      </c>
    </row>
    <row r="31" ht="18.75" customHeight="1">
      <c r="C31" s="35" t="inlineStr">
        <is>
          <t>MANTA</t>
        </is>
      </c>
    </row>
    <row r="32">
      <c r="C32" s="3" t="n">
        <v>1</v>
      </c>
      <c r="D32" s="4" t="inlineStr">
        <is>
          <t>PEDRO LOPEZ</t>
        </is>
      </c>
      <c r="E32" s="5" t="inlineStr">
        <is>
          <t>18%</t>
        </is>
      </c>
      <c r="F32" s="4" t="n">
        <v>0</v>
      </c>
      <c r="G32" s="6">
        <f>F32*E32</f>
        <v/>
      </c>
      <c r="H32" s="6" t="n">
        <v>0</v>
      </c>
      <c r="I32" s="4" t="n">
        <v>0</v>
      </c>
      <c r="J32" s="6">
        <f>I32*G32</f>
        <v/>
      </c>
      <c r="K32" s="4" t="n">
        <v>0</v>
      </c>
      <c r="L32" s="6">
        <f>K32*J32</f>
        <v/>
      </c>
      <c r="M32" s="4" t="n"/>
      <c r="N32" s="6">
        <f>M32*L32</f>
        <v/>
      </c>
      <c r="O32" s="6">
        <f>F32+I32+K32</f>
        <v/>
      </c>
      <c r="P32" s="6">
        <f>G32+J32+L32+N32</f>
        <v/>
      </c>
    </row>
    <row r="33">
      <c r="C33" s="7" t="n">
        <v>2</v>
      </c>
      <c r="D33" s="8" t="n"/>
      <c r="E33" s="9" t="n"/>
      <c r="F33" s="8" t="n"/>
      <c r="G33" s="10">
        <f>F33*E33</f>
        <v/>
      </c>
      <c r="H33" s="11" t="n"/>
      <c r="I33" s="8" t="n"/>
      <c r="J33" s="10">
        <f>I33*G33</f>
        <v/>
      </c>
      <c r="K33" s="8" t="n"/>
      <c r="L33" s="10">
        <f>K33*J33</f>
        <v/>
      </c>
      <c r="M33" s="8" t="n"/>
      <c r="N33" s="10">
        <f>M33*L33</f>
        <v/>
      </c>
      <c r="O33" s="10">
        <f>F33+I33+K33</f>
        <v/>
      </c>
      <c r="P33" s="10">
        <f>G33+J33+L33+N33</f>
        <v/>
      </c>
    </row>
    <row r="34">
      <c r="C34" s="12" t="n">
        <v>3</v>
      </c>
      <c r="D34" s="13" t="n"/>
      <c r="E34" s="9" t="n"/>
      <c r="F34" s="13" t="n"/>
      <c r="G34" s="6">
        <f>F34*E34</f>
        <v/>
      </c>
      <c r="H34" s="14" t="n"/>
      <c r="I34" s="13" t="n"/>
      <c r="J34" s="6">
        <f>I34*G34</f>
        <v/>
      </c>
      <c r="K34" s="13" t="n"/>
      <c r="L34" s="6">
        <f>K34*J34</f>
        <v/>
      </c>
      <c r="M34" s="13" t="n"/>
      <c r="N34" s="6">
        <f>M34*L34</f>
        <v/>
      </c>
      <c r="O34" s="6">
        <f>F34+I34+K34</f>
        <v/>
      </c>
      <c r="P34" s="6">
        <f>G34+J34+L34+N34</f>
        <v/>
      </c>
    </row>
    <row r="35" ht="15.75" customHeight="1" thickBot="1">
      <c r="C35" s="7" t="n">
        <v>4</v>
      </c>
      <c r="D35" s="8" t="n"/>
      <c r="E35" s="9" t="n"/>
      <c r="F35" s="8" t="n"/>
      <c r="G35" s="10">
        <f>F35*E35</f>
        <v/>
      </c>
      <c r="H35" s="11" t="n"/>
      <c r="I35" s="8" t="n"/>
      <c r="J35" s="10">
        <f>I35*G35</f>
        <v/>
      </c>
      <c r="K35" s="8" t="n"/>
      <c r="L35" s="10">
        <f>K35*J35</f>
        <v/>
      </c>
      <c r="M35" s="8" t="n"/>
      <c r="N35" s="10">
        <f>M35*L35</f>
        <v/>
      </c>
      <c r="O35" s="10">
        <f>F35+I35+K35</f>
        <v/>
      </c>
      <c r="P35" s="10">
        <f>G35+J35+L35+N35</f>
        <v/>
      </c>
    </row>
    <row r="36" ht="15.75" customHeight="1" thickTop="1">
      <c r="C36" s="20" t="n"/>
      <c r="D36" s="40" t="inlineStr">
        <is>
          <t>TOTAL</t>
        </is>
      </c>
      <c r="E36" s="41" t="n"/>
      <c r="F36" s="21">
        <f>SUM(F31:F35)</f>
        <v/>
      </c>
      <c r="G36" s="21">
        <f>SUM(G31:G35)</f>
        <v/>
      </c>
      <c r="H36" s="21">
        <f>SUM(H32:H35)</f>
        <v/>
      </c>
      <c r="I36" s="21">
        <f>SUM(I31:I35)</f>
        <v/>
      </c>
      <c r="J36" s="21">
        <f>SUM(J31:J35)</f>
        <v/>
      </c>
      <c r="K36" s="21">
        <f>SUM(K31:K35)</f>
        <v/>
      </c>
      <c r="L36" s="21">
        <f>SUM(L31:L35)</f>
        <v/>
      </c>
      <c r="M36" s="21">
        <f>SUM(M31:M35)</f>
        <v/>
      </c>
      <c r="N36" s="21">
        <f>SUM(N31:N35)</f>
        <v/>
      </c>
      <c r="O36" s="21">
        <f>SUM(O31:O35)</f>
        <v/>
      </c>
      <c r="P36" s="21">
        <f>SUM(P31:P35)</f>
        <v/>
      </c>
    </row>
  </sheetData>
  <mergeCells count="15">
    <mergeCell ref="C18:P18"/>
    <mergeCell ref="F3:G3"/>
    <mergeCell ref="C31:P31"/>
    <mergeCell ref="D16:E16"/>
    <mergeCell ref="O3:P3"/>
    <mergeCell ref="C3:C4"/>
    <mergeCell ref="D29:E29"/>
    <mergeCell ref="E3:E4"/>
    <mergeCell ref="C2:P2"/>
    <mergeCell ref="D3:D4"/>
    <mergeCell ref="M3:N3"/>
    <mergeCell ref="C5:P5"/>
    <mergeCell ref="D36:E36"/>
    <mergeCell ref="H3:J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Danny Vásconez</dc:creator>
  <dcterms:created xsi:type="dcterms:W3CDTF">2024-03-06T19:38:45Z</dcterms:created>
  <dcterms:modified xsi:type="dcterms:W3CDTF">2024-03-15T20:15:25Z</dcterms:modified>
  <cp:lastModifiedBy>Danny Vásconez</cp:lastModifiedBy>
</cp:coreProperties>
</file>