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 defaultThemeVersion="124226"/>
  <xr:revisionPtr revIDLastSave="0" documentId="13_ncr:1_{7DAB2E02-F37F-4991-8C98-A897A16D54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4" sheetId="4" r:id="rId1"/>
    <sheet name="Hoja1" sheetId="1" r:id="rId2"/>
    <sheet name="Hoja2" sheetId="2" r:id="rId3"/>
    <sheet name="Hoja3" sheetId="3" r:id="rId4"/>
  </sheets>
  <calcPr calcId="181029"/>
</workbook>
</file>

<file path=xl/calcChain.xml><?xml version="1.0" encoding="utf-8"?>
<calcChain xmlns="http://schemas.openxmlformats.org/spreadsheetml/2006/main">
  <c r="G5" i="1" l="1"/>
  <c r="G4" i="1"/>
  <c r="G3" i="1"/>
  <c r="C26" i="1"/>
  <c r="D26" i="1"/>
  <c r="B26" i="1"/>
  <c r="C32" i="1"/>
  <c r="D32" i="1"/>
  <c r="B32" i="1"/>
  <c r="C31" i="1"/>
  <c r="B31" i="1"/>
  <c r="C28" i="1"/>
  <c r="D28" i="1"/>
  <c r="D31" i="1" s="1"/>
  <c r="C29" i="1"/>
  <c r="D29" i="1"/>
  <c r="B28" i="1"/>
  <c r="B29" i="1"/>
  <c r="C30" i="1"/>
  <c r="D30" i="1"/>
  <c r="B30" i="1"/>
  <c r="C25" i="1"/>
  <c r="D25" i="1"/>
  <c r="B25" i="1"/>
  <c r="C24" i="1"/>
  <c r="D24" i="1"/>
  <c r="B24" i="1"/>
</calcChain>
</file>

<file path=xl/sharedStrings.xml><?xml version="1.0" encoding="utf-8"?>
<sst xmlns="http://schemas.openxmlformats.org/spreadsheetml/2006/main" count="44" uniqueCount="38">
  <si>
    <t>Bellvitge</t>
  </si>
  <si>
    <t>Centro</t>
  </si>
  <si>
    <t>Florida</t>
  </si>
  <si>
    <t>Pregunta 1</t>
  </si>
  <si>
    <t>Pregunta 2</t>
  </si>
  <si>
    <t>Pregunta 3</t>
  </si>
  <si>
    <t>Pregunta 4</t>
  </si>
  <si>
    <t>Pregunta 5</t>
  </si>
  <si>
    <t>Pregunta 6</t>
  </si>
  <si>
    <t>Pregunta 7</t>
  </si>
  <si>
    <t>Pregunta 8</t>
  </si>
  <si>
    <t>Pregunta 9</t>
  </si>
  <si>
    <t>Pregunta 10</t>
  </si>
  <si>
    <t>Pregunta 11</t>
  </si>
  <si>
    <t>Pregunta 12</t>
  </si>
  <si>
    <t>Pregunta 13</t>
  </si>
  <si>
    <t>Pregunta 14</t>
  </si>
  <si>
    <t>Pregunta 15</t>
  </si>
  <si>
    <t>Pregunta 16</t>
  </si>
  <si>
    <t>Pregunta 17</t>
  </si>
  <si>
    <t>Pregunta 18</t>
  </si>
  <si>
    <t>Pregunta 19</t>
  </si>
  <si>
    <t>Pregunta 20</t>
  </si>
  <si>
    <t>COEF.VAR.PEARSON</t>
  </si>
  <si>
    <t>MODA</t>
  </si>
  <si>
    <t>SATISFACCIÓN TOTAL</t>
  </si>
  <si>
    <t>SATISFACCIÓN MEDIA</t>
  </si>
  <si>
    <t>HOMOGENEIDAD SATISFACTORIA</t>
  </si>
  <si>
    <t>SATISFACCIÓN MÁXIMA</t>
  </si>
  <si>
    <t>SATISFACCIÓN MÍNIMA</t>
  </si>
  <si>
    <t>SATISFACCIÓN MEDIANA</t>
  </si>
  <si>
    <t>RANGO DE SATISFACCIÓN</t>
  </si>
  <si>
    <t>ENCUESTA SATISFACCIÓN</t>
  </si>
  <si>
    <t>Análisis univariado:</t>
  </si>
  <si>
    <t>Análisis bivariado:</t>
  </si>
  <si>
    <t>Bellvitge-Centro</t>
  </si>
  <si>
    <t>Centro-Florida</t>
  </si>
  <si>
    <t>Bellvitge-Florida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</si>
</sst>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10" fontId="0" fillId="0" borderId="0" xfId="1" applyNumberFormat="1" applyFont="1"/>
    <xf numFmtId="9" fontId="2" fillId="0" borderId="3" xfId="1" applyFont="1" applyFill="1" applyBorder="1" applyAlignment="1">
      <alignment horizontal="center"/>
    </xf>
    <xf numFmtId="9" fontId="0" fillId="0" borderId="0" xfId="1" applyFont="1" applyFill="1" applyBorder="1" applyAlignment="1"/>
    <xf numFmtId="9" fontId="0" fillId="0" borderId="2" xfId="1" applyFont="1" applyFill="1" applyBorder="1" applyAlignme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E56A-9C8F-460A-A7BF-B9A60EA200C8}">
  <dimension ref="A1:D4"/>
  <sheetViews>
    <sheetView tabSelected="1" workbookViewId="0">
      <selection activeCell="B4" sqref="B4"/>
    </sheetView>
  </sheetViews>
  <sheetFormatPr baseColWidth="10" defaultRowHeight="14.4" x14ac:dyDescent="0.3"/>
  <sheetData>
    <row r="1" spans="1:4" x14ac:dyDescent="0.3">
      <c r="A1" s="8"/>
      <c r="B1" s="8" t="s">
        <v>0</v>
      </c>
      <c r="C1" s="8" t="s">
        <v>1</v>
      </c>
      <c r="D1" s="8" t="s">
        <v>2</v>
      </c>
    </row>
    <row r="2" spans="1:4" x14ac:dyDescent="0.3">
      <c r="A2" s="9" t="s">
        <v>0</v>
      </c>
      <c r="B2" s="9">
        <v>1</v>
      </c>
      <c r="C2" s="9"/>
      <c r="D2" s="9"/>
    </row>
    <row r="3" spans="1:4" x14ac:dyDescent="0.3">
      <c r="A3" s="9" t="s">
        <v>1</v>
      </c>
      <c r="B3" s="9">
        <v>0.29431149088070346</v>
      </c>
      <c r="C3" s="9">
        <v>1</v>
      </c>
      <c r="D3" s="9"/>
    </row>
    <row r="4" spans="1:4" ht="15" thickBot="1" x14ac:dyDescent="0.35">
      <c r="A4" s="10" t="s">
        <v>2</v>
      </c>
      <c r="B4" s="10">
        <v>0.81661798873385305</v>
      </c>
      <c r="C4" s="10">
        <v>0.32508734786058752</v>
      </c>
      <c r="D4" s="10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zoomScaleNormal="100" workbookViewId="0">
      <selection activeCell="D15" sqref="D15"/>
    </sheetView>
  </sheetViews>
  <sheetFormatPr baseColWidth="10" defaultColWidth="11.44140625" defaultRowHeight="14.4" x14ac:dyDescent="0.3"/>
  <cols>
    <col min="1" max="1" width="31.44140625" bestFit="1" customWidth="1"/>
    <col min="6" max="6" width="17.5546875" bestFit="1" customWidth="1"/>
  </cols>
  <sheetData>
    <row r="1" spans="1:7" x14ac:dyDescent="0.3">
      <c r="A1" s="6" t="s">
        <v>32</v>
      </c>
      <c r="B1" s="1" t="s">
        <v>0</v>
      </c>
      <c r="C1" s="1" t="s">
        <v>1</v>
      </c>
      <c r="D1" s="1" t="s">
        <v>2</v>
      </c>
    </row>
    <row r="2" spans="1:7" x14ac:dyDescent="0.3">
      <c r="A2" s="2" t="s">
        <v>3</v>
      </c>
      <c r="B2" s="3">
        <v>8</v>
      </c>
      <c r="C2" s="3">
        <v>8</v>
      </c>
      <c r="D2" s="3">
        <v>6</v>
      </c>
      <c r="F2" s="2" t="s">
        <v>34</v>
      </c>
    </row>
    <row r="3" spans="1:7" x14ac:dyDescent="0.3">
      <c r="A3" s="2" t="s">
        <v>4</v>
      </c>
      <c r="B3" s="3">
        <v>7</v>
      </c>
      <c r="C3" s="3">
        <v>9</v>
      </c>
      <c r="D3" s="3">
        <v>5</v>
      </c>
      <c r="F3" t="s">
        <v>35</v>
      </c>
      <c r="G3" s="7">
        <f xml:space="preserve"> CORREL(B2:B21,C2:C21)</f>
        <v>0.29431149088070346</v>
      </c>
    </row>
    <row r="4" spans="1:7" x14ac:dyDescent="0.3">
      <c r="A4" s="2" t="s">
        <v>5</v>
      </c>
      <c r="B4" s="3">
        <v>7</v>
      </c>
      <c r="C4" s="3">
        <v>8</v>
      </c>
      <c r="D4" s="3">
        <v>5</v>
      </c>
      <c r="F4" t="s">
        <v>36</v>
      </c>
      <c r="G4" s="7">
        <f xml:space="preserve"> CORREL(C2:C21,D2:D21)</f>
        <v>0.20209581603505425</v>
      </c>
    </row>
    <row r="5" spans="1:7" x14ac:dyDescent="0.3">
      <c r="A5" s="2" t="s">
        <v>6</v>
      </c>
      <c r="B5" s="3">
        <v>8</v>
      </c>
      <c r="C5" s="3">
        <v>3</v>
      </c>
      <c r="D5" s="3">
        <v>6</v>
      </c>
      <c r="F5" t="s">
        <v>37</v>
      </c>
      <c r="G5" s="7">
        <f xml:space="preserve"> CORREL(B2:B21,D2:D21)</f>
        <v>0.96308369573425967</v>
      </c>
    </row>
    <row r="6" spans="1:7" x14ac:dyDescent="0.3">
      <c r="A6" s="2" t="s">
        <v>7</v>
      </c>
      <c r="B6" s="3">
        <v>6</v>
      </c>
      <c r="C6" s="3">
        <v>4</v>
      </c>
      <c r="D6" s="3">
        <v>4</v>
      </c>
    </row>
    <row r="7" spans="1:7" x14ac:dyDescent="0.3">
      <c r="A7" s="2" t="s">
        <v>8</v>
      </c>
      <c r="B7" s="3">
        <v>6</v>
      </c>
      <c r="C7" s="3">
        <v>1</v>
      </c>
      <c r="D7" s="3">
        <v>5</v>
      </c>
    </row>
    <row r="8" spans="1:7" x14ac:dyDescent="0.3">
      <c r="A8" s="2" t="s">
        <v>9</v>
      </c>
      <c r="B8" s="3">
        <v>4</v>
      </c>
      <c r="C8" s="3">
        <v>6</v>
      </c>
      <c r="D8" s="3">
        <v>2</v>
      </c>
    </row>
    <row r="9" spans="1:7" x14ac:dyDescent="0.3">
      <c r="A9" s="2" t="s">
        <v>10</v>
      </c>
      <c r="B9" s="3">
        <v>7</v>
      </c>
      <c r="C9" s="3">
        <v>5</v>
      </c>
      <c r="D9" s="3">
        <v>5</v>
      </c>
    </row>
    <row r="10" spans="1:7" x14ac:dyDescent="0.3">
      <c r="A10" s="2" t="s">
        <v>11</v>
      </c>
      <c r="B10" s="3">
        <v>8</v>
      </c>
      <c r="C10" s="3">
        <v>4</v>
      </c>
      <c r="D10" s="3">
        <v>6</v>
      </c>
    </row>
    <row r="11" spans="1:7" x14ac:dyDescent="0.3">
      <c r="A11" s="2" t="s">
        <v>12</v>
      </c>
      <c r="B11" s="3">
        <v>8</v>
      </c>
      <c r="C11" s="3">
        <v>2</v>
      </c>
      <c r="D11" s="3">
        <v>7</v>
      </c>
    </row>
    <row r="12" spans="1:7" x14ac:dyDescent="0.3">
      <c r="A12" s="2" t="s">
        <v>13</v>
      </c>
      <c r="B12" s="3">
        <v>8</v>
      </c>
      <c r="C12" s="3">
        <v>7</v>
      </c>
      <c r="D12" s="3">
        <v>6</v>
      </c>
    </row>
    <row r="13" spans="1:7" x14ac:dyDescent="0.3">
      <c r="A13" s="2" t="s">
        <v>14</v>
      </c>
      <c r="B13" s="3">
        <v>6</v>
      </c>
      <c r="C13" s="3">
        <v>8</v>
      </c>
      <c r="D13" s="3">
        <v>4</v>
      </c>
    </row>
    <row r="14" spans="1:7" x14ac:dyDescent="0.3">
      <c r="A14" s="2" t="s">
        <v>15</v>
      </c>
      <c r="B14" s="3">
        <v>7</v>
      </c>
      <c r="C14" s="3">
        <v>9</v>
      </c>
      <c r="D14" s="3">
        <v>5</v>
      </c>
    </row>
    <row r="15" spans="1:7" x14ac:dyDescent="0.3">
      <c r="A15" s="2" t="s">
        <v>16</v>
      </c>
      <c r="B15" s="3">
        <v>8</v>
      </c>
      <c r="C15" s="3">
        <v>8</v>
      </c>
      <c r="D15" s="3">
        <v>7</v>
      </c>
    </row>
    <row r="16" spans="1:7" x14ac:dyDescent="0.3">
      <c r="A16" s="2" t="s">
        <v>17</v>
      </c>
      <c r="B16" s="3">
        <v>7</v>
      </c>
      <c r="C16" s="3">
        <v>3</v>
      </c>
      <c r="D16" s="3">
        <v>5</v>
      </c>
    </row>
    <row r="17" spans="1:4" x14ac:dyDescent="0.3">
      <c r="A17" s="2" t="s">
        <v>18</v>
      </c>
      <c r="B17" s="3">
        <v>6</v>
      </c>
      <c r="C17" s="3">
        <v>3</v>
      </c>
      <c r="D17" s="3">
        <v>4</v>
      </c>
    </row>
    <row r="18" spans="1:4" x14ac:dyDescent="0.3">
      <c r="A18" s="2" t="s">
        <v>19</v>
      </c>
      <c r="B18" s="3">
        <v>6</v>
      </c>
      <c r="C18" s="3">
        <v>2</v>
      </c>
      <c r="D18" s="3">
        <v>4</v>
      </c>
    </row>
    <row r="19" spans="1:4" x14ac:dyDescent="0.3">
      <c r="A19" s="2" t="s">
        <v>20</v>
      </c>
      <c r="B19" s="3">
        <v>6</v>
      </c>
      <c r="C19" s="3">
        <v>8</v>
      </c>
      <c r="D19" s="3">
        <v>3</v>
      </c>
    </row>
    <row r="20" spans="1:4" x14ac:dyDescent="0.3">
      <c r="A20" s="2" t="s">
        <v>21</v>
      </c>
      <c r="B20" s="3">
        <v>3</v>
      </c>
      <c r="C20" s="3">
        <v>1</v>
      </c>
      <c r="D20" s="3">
        <v>0</v>
      </c>
    </row>
    <row r="21" spans="1:4" x14ac:dyDescent="0.3">
      <c r="A21" s="2" t="s">
        <v>22</v>
      </c>
      <c r="B21" s="3">
        <v>7</v>
      </c>
      <c r="C21" s="3">
        <v>9</v>
      </c>
      <c r="D21" s="3">
        <v>5</v>
      </c>
    </row>
    <row r="23" spans="1:4" x14ac:dyDescent="0.3">
      <c r="A23" s="2" t="s">
        <v>33</v>
      </c>
    </row>
    <row r="24" spans="1:4" x14ac:dyDescent="0.3">
      <c r="A24" s="5" t="s">
        <v>25</v>
      </c>
      <c r="B24" s="4">
        <f>SUM(B2:B21)</f>
        <v>133</v>
      </c>
      <c r="C24" s="4">
        <f t="shared" ref="C24:D24" si="0">SUM(C2:C21)</f>
        <v>108</v>
      </c>
      <c r="D24" s="4">
        <f t="shared" si="0"/>
        <v>94</v>
      </c>
    </row>
    <row r="25" spans="1:4" x14ac:dyDescent="0.3">
      <c r="A25" s="5" t="s">
        <v>26</v>
      </c>
      <c r="B25" s="4">
        <f xml:space="preserve"> AVERAGE(B2:B21)</f>
        <v>6.65</v>
      </c>
      <c r="C25" s="4">
        <f t="shared" ref="C25:D25" si="1" xml:space="preserve"> AVERAGE(C2:C21)</f>
        <v>5.4</v>
      </c>
      <c r="D25" s="4">
        <f t="shared" si="1"/>
        <v>4.7</v>
      </c>
    </row>
    <row r="26" spans="1:4" x14ac:dyDescent="0.3">
      <c r="A26" s="5" t="s">
        <v>27</v>
      </c>
      <c r="B26" s="4">
        <f xml:space="preserve"> _xlfn.STDEV.S(B2:B21)</f>
        <v>1.3484884325167852</v>
      </c>
      <c r="C26" s="4">
        <f t="shared" ref="C26:D26" si="2" xml:space="preserve"> _xlfn.STDEV.S(C2:C21)</f>
        <v>2.8910023757932306</v>
      </c>
      <c r="D26" s="4">
        <f t="shared" si="2"/>
        <v>1.6575187543592473</v>
      </c>
    </row>
    <row r="27" spans="1:4" x14ac:dyDescent="0.3">
      <c r="A27" s="5" t="s">
        <v>23</v>
      </c>
      <c r="B27" s="4"/>
      <c r="C27" s="4"/>
      <c r="D27" s="4"/>
    </row>
    <row r="28" spans="1:4" x14ac:dyDescent="0.3">
      <c r="A28" s="5" t="s">
        <v>28</v>
      </c>
      <c r="B28" s="4">
        <f xml:space="preserve"> MAX(B2:B21)</f>
        <v>8</v>
      </c>
      <c r="C28" s="4">
        <f t="shared" ref="C28:D28" si="3" xml:space="preserve"> MAX(C2:C21)</f>
        <v>9</v>
      </c>
      <c r="D28" s="4">
        <f t="shared" si="3"/>
        <v>7</v>
      </c>
    </row>
    <row r="29" spans="1:4" x14ac:dyDescent="0.3">
      <c r="A29" s="5" t="s">
        <v>29</v>
      </c>
      <c r="B29" s="4">
        <f xml:space="preserve"> MIN(B2:B21)</f>
        <v>3</v>
      </c>
      <c r="C29" s="4">
        <f t="shared" ref="C29:D29" si="4" xml:space="preserve"> MIN(C2:C21)</f>
        <v>1</v>
      </c>
      <c r="D29" s="4">
        <f t="shared" si="4"/>
        <v>0</v>
      </c>
    </row>
    <row r="30" spans="1:4" x14ac:dyDescent="0.3">
      <c r="A30" s="5" t="s">
        <v>30</v>
      </c>
      <c r="B30" s="4">
        <f xml:space="preserve"> MEDIAN(B2:B21)</f>
        <v>7</v>
      </c>
      <c r="C30" s="4">
        <f t="shared" ref="C30:D30" si="5" xml:space="preserve"> MEDIAN(C2:C21)</f>
        <v>5.5</v>
      </c>
      <c r="D30" s="4">
        <f t="shared" si="5"/>
        <v>5</v>
      </c>
    </row>
    <row r="31" spans="1:4" x14ac:dyDescent="0.3">
      <c r="A31" s="5" t="s">
        <v>31</v>
      </c>
      <c r="B31" s="4">
        <f>B28-B29</f>
        <v>5</v>
      </c>
      <c r="C31" s="4">
        <f t="shared" ref="C31:D31" si="6">C28-C29</f>
        <v>8</v>
      </c>
      <c r="D31" s="4">
        <f t="shared" si="6"/>
        <v>7</v>
      </c>
    </row>
    <row r="32" spans="1:4" x14ac:dyDescent="0.3">
      <c r="A32" s="5" t="s">
        <v>24</v>
      </c>
      <c r="B32" s="4">
        <f xml:space="preserve"> _xlfn.MODE.SNGL(B2:B21)</f>
        <v>8</v>
      </c>
      <c r="C32" s="4">
        <f t="shared" ref="C32:D32" si="7" xml:space="preserve"> _xlfn.MODE.SNGL(C2:C21)</f>
        <v>8</v>
      </c>
      <c r="D32" s="4">
        <f t="shared" si="7"/>
        <v>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Hoja4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2024-05-07T08:59:17Z</dcterms:modified>
</cp:coreProperties>
</file>