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"/>
    </mc:Choice>
  </mc:AlternateContent>
  <xr:revisionPtr revIDLastSave="0" documentId="8_{FA8F5512-5A5C-4FE3-894C-D18994A3E0C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CV_Extra" sheetId="1" r:id="rId1"/>
    <sheet name="Campinas" sheetId="4" r:id="rId2"/>
    <sheet name="Araraquara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3" i="4" l="1"/>
  <c r="C20" i="1" s="1"/>
  <c r="E29" i="6"/>
  <c r="C19" i="1" s="1"/>
  <c r="G63" i="4"/>
  <c r="D20" i="1" s="1"/>
  <c r="E20" i="1" s="1"/>
  <c r="G29" i="6"/>
  <c r="D19" i="1" s="1"/>
  <c r="E19" i="1" s="1"/>
</calcChain>
</file>

<file path=xl/sharedStrings.xml><?xml version="1.0" encoding="utf-8"?>
<sst xmlns="http://schemas.openxmlformats.org/spreadsheetml/2006/main" count="178" uniqueCount="101">
  <si>
    <t>Data</t>
  </si>
  <si>
    <t>Cliente</t>
  </si>
  <si>
    <t>Produto</t>
  </si>
  <si>
    <t>Qty</t>
  </si>
  <si>
    <t>Valor unit.</t>
  </si>
  <si>
    <t>Valor Total</t>
  </si>
  <si>
    <t>Fátima Bernardes</t>
  </si>
  <si>
    <t>Michael Douglas</t>
  </si>
  <si>
    <t>Michael Jackson</t>
  </si>
  <si>
    <t>Michael Jordan</t>
  </si>
  <si>
    <t>Michele Obama</t>
  </si>
  <si>
    <t>Michel Teló</t>
  </si>
  <si>
    <t>Jairo Bauer</t>
  </si>
  <si>
    <t>Ronaldo Fenômeno</t>
  </si>
  <si>
    <t>Pedro Bial</t>
  </si>
  <si>
    <t>Jorge Paulo</t>
  </si>
  <si>
    <t>Roberto Gandaia</t>
  </si>
  <si>
    <t>Total</t>
  </si>
  <si>
    <t>XT-3895</t>
  </si>
  <si>
    <t>XT-3814</t>
  </si>
  <si>
    <t>XT-3644</t>
  </si>
  <si>
    <t>XT-3795</t>
  </si>
  <si>
    <t>XT-3089</t>
  </si>
  <si>
    <t>XT-3991</t>
  </si>
  <si>
    <t>XT-3969</t>
  </si>
  <si>
    <t>XT-3588</t>
  </si>
  <si>
    <t>XT-3381</t>
  </si>
  <si>
    <t>XT-3487</t>
  </si>
  <si>
    <t>XT-3801</t>
  </si>
  <si>
    <t>XT-3466</t>
  </si>
  <si>
    <t>XT-3128</t>
  </si>
  <si>
    <t>XT-3250</t>
  </si>
  <si>
    <t>XT-3366</t>
  </si>
  <si>
    <t>XT-3142</t>
  </si>
  <si>
    <t>XT-3880</t>
  </si>
  <si>
    <t>XT-3759</t>
  </si>
  <si>
    <t>XT-3828</t>
  </si>
  <si>
    <t>XT-3347</t>
  </si>
  <si>
    <t>XT-3549</t>
  </si>
  <si>
    <t>XT-3884</t>
  </si>
  <si>
    <t>XT-3386</t>
  </si>
  <si>
    <t>XT-3286</t>
  </si>
  <si>
    <t>XT-3352</t>
  </si>
  <si>
    <t>XT-3441</t>
  </si>
  <si>
    <t>XT-3770</t>
  </si>
  <si>
    <t>XT-3446</t>
  </si>
  <si>
    <t>XT-3271</t>
  </si>
  <si>
    <t>XT-3626</t>
  </si>
  <si>
    <t>XT-3624</t>
  </si>
  <si>
    <t>XT-3833</t>
  </si>
  <si>
    <t>XT-3962</t>
  </si>
  <si>
    <t>XT-3680</t>
  </si>
  <si>
    <t>XT-3404</t>
  </si>
  <si>
    <t>XT-3097</t>
  </si>
  <si>
    <t>XT-3847</t>
  </si>
  <si>
    <t>XT-3809</t>
  </si>
  <si>
    <t>XT-3045</t>
  </si>
  <si>
    <t>XT-3912</t>
  </si>
  <si>
    <t>XT-3756</t>
  </si>
  <si>
    <t>XT-3775</t>
  </si>
  <si>
    <t>XT-3283</t>
  </si>
  <si>
    <t>XT-3330</t>
  </si>
  <si>
    <t>XT-3944</t>
  </si>
  <si>
    <t>XT-3674</t>
  </si>
  <si>
    <t>XT-3194</t>
  </si>
  <si>
    <t>XT-3264</t>
  </si>
  <si>
    <t>XT-3544</t>
  </si>
  <si>
    <t>XT-3862</t>
  </si>
  <si>
    <t>XT-3917</t>
  </si>
  <si>
    <t>XT-3382</t>
  </si>
  <si>
    <t>XT-3317</t>
  </si>
  <si>
    <t>XT-3688</t>
  </si>
  <si>
    <t>XT-3613</t>
  </si>
  <si>
    <t>XT-3083</t>
  </si>
  <si>
    <t>XT-3957</t>
  </si>
  <si>
    <t>XT-3632</t>
  </si>
  <si>
    <t>XT-3248</t>
  </si>
  <si>
    <t>XT-3484</t>
  </si>
  <si>
    <t>XT-3679</t>
  </si>
  <si>
    <t>XT-3939</t>
  </si>
  <si>
    <t>XT-3733</t>
  </si>
  <si>
    <t>XT-3611</t>
  </si>
  <si>
    <t>XT-3212</t>
  </si>
  <si>
    <t>XT-3059</t>
  </si>
  <si>
    <t>XT-3826</t>
  </si>
  <si>
    <t>XT-3444</t>
  </si>
  <si>
    <t>XT-3497</t>
  </si>
  <si>
    <t>XT-3340</t>
  </si>
  <si>
    <t>XT-3686</t>
  </si>
  <si>
    <t>XT-3442</t>
  </si>
  <si>
    <t>XT-3800</t>
  </si>
  <si>
    <t>XT-3785</t>
  </si>
  <si>
    <t>XT-3670</t>
  </si>
  <si>
    <t>XT-3069</t>
  </si>
  <si>
    <t>XT-3470</t>
  </si>
  <si>
    <t>Relatório de vendas - REDE PRODUTO BOM</t>
  </si>
  <si>
    <t>Cidade</t>
  </si>
  <si>
    <t>Preço Médio</t>
  </si>
  <si>
    <t>Campinas</t>
  </si>
  <si>
    <t>Araraquara</t>
  </si>
  <si>
    <t>CASE - Função PROCV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</si>
</sst>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rgb="FF254061"/>
      <name val="Agency FB"/>
      <family val="2"/>
    </font>
    <font>
      <sz val="11"/>
      <color theme="0"/>
      <name val="Calibri"/>
      <family val="2"/>
      <scheme val="minor"/>
    </font>
    <font>
      <sz val="10"/>
      <color theme="1"/>
      <name val="Century Gothic"/>
      <family val="2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5406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" fontId="2" fillId="3" borderId="0" xfId="0" applyNumberFormat="1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4" fontId="0" fillId="6" borderId="2" xfId="0" applyNumberFormat="1" applyFill="1" applyBorder="1" applyAlignment="1">
      <alignment horizontal="center"/>
    </xf>
    <xf numFmtId="0" fontId="2" fillId="4" borderId="0" xfId="0" applyFont="1" applyFill="1"/>
    <xf numFmtId="3" fontId="3" fillId="5" borderId="2" xfId="0" applyNumberFormat="1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top" wrapText="1"/>
    </xf>
    <xf numFmtId="4" fontId="0" fillId="0" borderId="0" xfId="0" applyNumberFormat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facebook.com/beatthemarketco/" TargetMode="External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youtube.com/channel/UC-R2I_i2JhMETM9_AfKr5Ow?view_as=subscriber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facebook.com/beatthemarketco/" TargetMode="External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youtube.com/channel/UC-R2I_i2JhMETM9_AfKr5Ow?view_as=subscriber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facebook.com/beatthemarketco/" TargetMode="External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youtube.com/channel/UC-R2I_i2JhMETM9_AfKr5Ow?view_as=subscribe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28575</xdr:rowOff>
    </xdr:from>
    <xdr:ext cx="723902" cy="723902"/>
    <xdr:pic>
      <xdr:nvPicPr>
        <xdr:cNvPr id="10" name="Imagem 9">
          <a:extLst>
            <a:ext uri="{FF2B5EF4-FFF2-40B4-BE49-F238E27FC236}">
              <a16:creationId xmlns:a16="http://schemas.microsoft.com/office/drawing/2014/main" id="{6EFF5B18-EC97-486F-A853-49CCC5881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8575"/>
          <a:ext cx="723902" cy="723902"/>
        </a:xfrm>
        <a:prstGeom prst="rect">
          <a:avLst/>
        </a:prstGeom>
      </xdr:spPr>
    </xdr:pic>
    <xdr:clientData/>
  </xdr:oneCellAnchor>
  <xdr:twoCellAnchor>
    <xdr:from>
      <xdr:col>1</xdr:col>
      <xdr:colOff>643952</xdr:colOff>
      <xdr:row>1</xdr:row>
      <xdr:rowOff>52389</xdr:rowOff>
    </xdr:from>
    <xdr:to>
      <xdr:col>5</xdr:col>
      <xdr:colOff>743966</xdr:colOff>
      <xdr:row>2</xdr:row>
      <xdr:rowOff>157164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826E0FF-4906-4FE5-AA86-AE42FBFCD88E}"/>
            </a:ext>
          </a:extLst>
        </xdr:cNvPr>
        <xdr:cNvSpPr txBox="1"/>
      </xdr:nvSpPr>
      <xdr:spPr>
        <a:xfrm>
          <a:off x="929702" y="242889"/>
          <a:ext cx="4481514" cy="295275"/>
        </a:xfrm>
        <a:prstGeom prst="rect">
          <a:avLst/>
        </a:prstGeom>
        <a:solidFill>
          <a:srgbClr val="25406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400">
              <a:solidFill>
                <a:schemeClr val="bg1"/>
              </a:solidFill>
              <a:latin typeface="Agency FB" panose="020B0503020202020204" pitchFamily="34" charset="0"/>
            </a:rPr>
            <a:t>Beat the Market</a:t>
          </a:r>
          <a:r>
            <a:rPr lang="pt-BR" sz="2400" baseline="0">
              <a:solidFill>
                <a:schemeClr val="bg1"/>
              </a:solidFill>
              <a:latin typeface="Agency FB" panose="020B0503020202020204" pitchFamily="34" charset="0"/>
            </a:rPr>
            <a:t> Co.</a:t>
          </a:r>
          <a:endParaRPr lang="pt-BR" sz="2400">
            <a:solidFill>
              <a:schemeClr val="bg1"/>
            </a:solidFill>
            <a:latin typeface="Agency FB" panose="020B0503020202020204" pitchFamily="34" charset="0"/>
          </a:endParaRPr>
        </a:p>
      </xdr:txBody>
    </xdr:sp>
    <xdr:clientData/>
  </xdr:twoCellAnchor>
  <xdr:oneCellAnchor>
    <xdr:from>
      <xdr:col>11</xdr:col>
      <xdr:colOff>158586</xdr:colOff>
      <xdr:row>0</xdr:row>
      <xdr:rowOff>120601</xdr:rowOff>
    </xdr:from>
    <xdr:ext cx="216000" cy="216000"/>
    <xdr:pic>
      <xdr:nvPicPr>
        <xdr:cNvPr id="12" name="Imagem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9E668EE-3684-4C3A-B97C-1A1040A4B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45436" y="120601"/>
          <a:ext cx="216000" cy="216000"/>
        </a:xfrm>
        <a:prstGeom prst="rect">
          <a:avLst/>
        </a:prstGeom>
      </xdr:spPr>
    </xdr:pic>
    <xdr:clientData/>
  </xdr:oneCellAnchor>
  <xdr:oneCellAnchor>
    <xdr:from>
      <xdr:col>11</xdr:col>
      <xdr:colOff>112724</xdr:colOff>
      <xdr:row>2</xdr:row>
      <xdr:rowOff>44401</xdr:rowOff>
    </xdr:from>
    <xdr:ext cx="307725" cy="216000"/>
    <xdr:pic>
      <xdr:nvPicPr>
        <xdr:cNvPr id="13" name="Imagem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55BCF2D-BE40-4C35-BEDF-6E4DFBD28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99574" y="425401"/>
          <a:ext cx="307725" cy="216000"/>
        </a:xfrm>
        <a:prstGeom prst="rect">
          <a:avLst/>
        </a:prstGeom>
      </xdr:spPr>
    </xdr:pic>
    <xdr:clientData/>
  </xdr:oneCellAnchor>
  <xdr:twoCellAnchor>
    <xdr:from>
      <xdr:col>11</xdr:col>
      <xdr:colOff>455626</xdr:colOff>
      <xdr:row>0</xdr:row>
      <xdr:rowOff>80964</xdr:rowOff>
    </xdr:from>
    <xdr:to>
      <xdr:col>14</xdr:col>
      <xdr:colOff>579451</xdr:colOff>
      <xdr:row>1</xdr:row>
      <xdr:rowOff>185739</xdr:rowOff>
    </xdr:to>
    <xdr:sp macro="" textlink="">
      <xdr:nvSpPr>
        <xdr:cNvPr id="14" name="CaixaDeTexto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6880E4C-8331-4103-B528-DB1DCF659917}"/>
            </a:ext>
          </a:extLst>
        </xdr:cNvPr>
        <xdr:cNvSpPr txBox="1"/>
      </xdr:nvSpPr>
      <xdr:spPr>
        <a:xfrm>
          <a:off x="9542476" y="80964"/>
          <a:ext cx="2362200" cy="295275"/>
        </a:xfrm>
        <a:prstGeom prst="rect">
          <a:avLst/>
        </a:prstGeom>
        <a:solidFill>
          <a:srgbClr val="25406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200">
              <a:solidFill>
                <a:schemeClr val="bg1"/>
              </a:solidFill>
              <a:latin typeface="Agency FB" panose="020B0503020202020204" pitchFamily="34" charset="0"/>
            </a:rPr>
            <a:t>facebook.com/beatthemarketco</a:t>
          </a:r>
        </a:p>
      </xdr:txBody>
    </xdr:sp>
    <xdr:clientData/>
  </xdr:twoCellAnchor>
  <xdr:twoCellAnchor>
    <xdr:from>
      <xdr:col>11</xdr:col>
      <xdr:colOff>455626</xdr:colOff>
      <xdr:row>2</xdr:row>
      <xdr:rowOff>4764</xdr:rowOff>
    </xdr:from>
    <xdr:to>
      <xdr:col>14</xdr:col>
      <xdr:colOff>27001</xdr:colOff>
      <xdr:row>3</xdr:row>
      <xdr:rowOff>109539</xdr:rowOff>
    </xdr:to>
    <xdr:sp macro="" textlink="">
      <xdr:nvSpPr>
        <xdr:cNvPr id="15" name="CaixaDeTexto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BAB4455-F7F8-405A-AB11-DEAFE2CAF744}"/>
            </a:ext>
          </a:extLst>
        </xdr:cNvPr>
        <xdr:cNvSpPr txBox="1"/>
      </xdr:nvSpPr>
      <xdr:spPr>
        <a:xfrm>
          <a:off x="9542476" y="385764"/>
          <a:ext cx="1809750" cy="295275"/>
        </a:xfrm>
        <a:prstGeom prst="rect">
          <a:avLst/>
        </a:prstGeom>
        <a:solidFill>
          <a:srgbClr val="25406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200">
              <a:solidFill>
                <a:schemeClr val="bg1"/>
              </a:solidFill>
              <a:latin typeface="Agency FB" panose="020B0503020202020204" pitchFamily="34" charset="0"/>
            </a:rPr>
            <a:t>Beat The Market Co.</a:t>
          </a:r>
        </a:p>
      </xdr:txBody>
    </xdr:sp>
    <xdr:clientData/>
  </xdr:twoCellAnchor>
  <xdr:oneCellAnchor>
    <xdr:from>
      <xdr:col>0</xdr:col>
      <xdr:colOff>285749</xdr:colOff>
      <xdr:row>7</xdr:row>
      <xdr:rowOff>190499</xdr:rowOff>
    </xdr:from>
    <xdr:ext cx="9385789" cy="1489365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492EFFB5-7F05-4DD3-9385-CA63F7E67FE9}"/>
            </a:ext>
          </a:extLst>
        </xdr:cNvPr>
        <xdr:cNvSpPr txBox="1"/>
      </xdr:nvSpPr>
      <xdr:spPr>
        <a:xfrm>
          <a:off x="285749" y="1655884"/>
          <a:ext cx="9385789" cy="14893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t"/>
        <a:lstStyle/>
        <a:p>
          <a:r>
            <a:rPr lang="pt-BR" sz="1050">
              <a:solidFill>
                <a:sysClr val="windowText" lastClr="000000"/>
              </a:solidFill>
              <a:latin typeface="Century Gothic" panose="020B0502020202020204" pitchFamily="34" charset="0"/>
            </a:rPr>
            <a:t>Você tem 3 tabelas:</a:t>
          </a:r>
        </a:p>
        <a:p>
          <a:endParaRPr lang="pt-BR" sz="1050">
            <a:solidFill>
              <a:sysClr val="windowText" lastClr="000000"/>
            </a:solidFill>
            <a:latin typeface="Century Gothic" panose="020B0502020202020204" pitchFamily="34" charset="0"/>
          </a:endParaRPr>
        </a:p>
        <a:p>
          <a:r>
            <a:rPr lang="pt-BR" sz="1050">
              <a:solidFill>
                <a:sysClr val="windowText" lastClr="000000"/>
              </a:solidFill>
              <a:latin typeface="Century Gothic" panose="020B0502020202020204" pitchFamily="34" charset="0"/>
            </a:rPr>
            <a:t>1)</a:t>
          </a:r>
          <a:r>
            <a:rPr lang="pt-BR" sz="105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 Painel com o resumo das vendas de uma empresa em 2 cidades (Campinas e Araraquara)</a:t>
          </a:r>
        </a:p>
        <a:p>
          <a:r>
            <a:rPr lang="pt-BR" sz="105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2) Tabela de vendas da loja de Campinas</a:t>
          </a:r>
        </a:p>
        <a:p>
          <a:r>
            <a:rPr lang="pt-BR" sz="1050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3) Tabela de vendas da loja de Araraquara</a:t>
          </a:r>
        </a:p>
        <a:p>
          <a:endParaRPr lang="pt-BR" sz="1050" baseline="0">
            <a:solidFill>
              <a:sysClr val="windowText" lastClr="000000"/>
            </a:solidFill>
            <a:latin typeface="Century Gothic" panose="020B0502020202020204" pitchFamily="34" charset="0"/>
          </a:endParaRPr>
        </a:p>
        <a:p>
          <a:r>
            <a:rPr lang="pt-BR" sz="1050" b="1" baseline="0">
              <a:solidFill>
                <a:sysClr val="windowText" lastClr="000000"/>
              </a:solidFill>
              <a:latin typeface="Century Gothic" panose="020B0502020202020204" pitchFamily="34" charset="0"/>
            </a:rPr>
            <a:t>Complete a tabela de resumo com o total de produtos vendidos e o total vendido em R$.</a:t>
          </a:r>
          <a:endParaRPr lang="pt-BR" sz="1050" baseline="0">
            <a:solidFill>
              <a:sysClr val="windowText" lastClr="000000"/>
            </a:solidFill>
            <a:latin typeface="Century Gothic" panose="020B0502020202020204" pitchFamily="34" charset="0"/>
          </a:endParaRPr>
        </a:p>
        <a:p>
          <a:endParaRPr lang="pt-BR" sz="1050" baseline="0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28575</xdr:rowOff>
    </xdr:from>
    <xdr:ext cx="723902" cy="723902"/>
    <xdr:pic>
      <xdr:nvPicPr>
        <xdr:cNvPr id="5" name="Imagem 4">
          <a:extLst>
            <a:ext uri="{FF2B5EF4-FFF2-40B4-BE49-F238E27FC236}">
              <a16:creationId xmlns:a16="http://schemas.microsoft.com/office/drawing/2014/main" id="{9C134370-C2F3-4DFB-8A6D-8BA7A97EE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8575"/>
          <a:ext cx="723902" cy="723902"/>
        </a:xfrm>
        <a:prstGeom prst="rect">
          <a:avLst/>
        </a:prstGeom>
      </xdr:spPr>
    </xdr:pic>
    <xdr:clientData/>
  </xdr:oneCellAnchor>
  <xdr:twoCellAnchor>
    <xdr:from>
      <xdr:col>1</xdr:col>
      <xdr:colOff>643952</xdr:colOff>
      <xdr:row>1</xdr:row>
      <xdr:rowOff>52389</xdr:rowOff>
    </xdr:from>
    <xdr:to>
      <xdr:col>5</xdr:col>
      <xdr:colOff>743966</xdr:colOff>
      <xdr:row>2</xdr:row>
      <xdr:rowOff>157164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91DB1669-6917-483E-95B8-46E3B892F8F4}"/>
            </a:ext>
          </a:extLst>
        </xdr:cNvPr>
        <xdr:cNvSpPr txBox="1"/>
      </xdr:nvSpPr>
      <xdr:spPr>
        <a:xfrm>
          <a:off x="929702" y="242889"/>
          <a:ext cx="3376614" cy="295275"/>
        </a:xfrm>
        <a:prstGeom prst="rect">
          <a:avLst/>
        </a:prstGeom>
        <a:solidFill>
          <a:srgbClr val="25406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400">
              <a:solidFill>
                <a:schemeClr val="bg1"/>
              </a:solidFill>
              <a:latin typeface="Agency FB" panose="020B0503020202020204" pitchFamily="34" charset="0"/>
            </a:rPr>
            <a:t>Beat the Market</a:t>
          </a:r>
          <a:r>
            <a:rPr lang="pt-BR" sz="2400" baseline="0">
              <a:solidFill>
                <a:schemeClr val="bg1"/>
              </a:solidFill>
              <a:latin typeface="Agency FB" panose="020B0503020202020204" pitchFamily="34" charset="0"/>
            </a:rPr>
            <a:t> Co.</a:t>
          </a:r>
          <a:endParaRPr lang="pt-BR" sz="2400">
            <a:solidFill>
              <a:schemeClr val="bg1"/>
            </a:solidFill>
            <a:latin typeface="Agency FB" panose="020B0503020202020204" pitchFamily="34" charset="0"/>
          </a:endParaRPr>
        </a:p>
      </xdr:txBody>
    </xdr:sp>
    <xdr:clientData/>
  </xdr:twoCellAnchor>
  <xdr:oneCellAnchor>
    <xdr:from>
      <xdr:col>11</xdr:col>
      <xdr:colOff>158586</xdr:colOff>
      <xdr:row>0</xdr:row>
      <xdr:rowOff>120601</xdr:rowOff>
    </xdr:from>
    <xdr:ext cx="216000" cy="216000"/>
    <xdr:pic>
      <xdr:nvPicPr>
        <xdr:cNvPr id="8" name="Imagem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50A352A-BE25-4A25-AE60-651D9D368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6636" y="120601"/>
          <a:ext cx="216000" cy="216000"/>
        </a:xfrm>
        <a:prstGeom prst="rect">
          <a:avLst/>
        </a:prstGeom>
      </xdr:spPr>
    </xdr:pic>
    <xdr:clientData/>
  </xdr:oneCellAnchor>
  <xdr:oneCellAnchor>
    <xdr:from>
      <xdr:col>11</xdr:col>
      <xdr:colOff>112724</xdr:colOff>
      <xdr:row>2</xdr:row>
      <xdr:rowOff>44401</xdr:rowOff>
    </xdr:from>
    <xdr:ext cx="307725" cy="216000"/>
    <xdr:pic>
      <xdr:nvPicPr>
        <xdr:cNvPr id="9" name="Imagem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F070CB9-F88B-4499-B67E-A67827C20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70774" y="425401"/>
          <a:ext cx="307725" cy="216000"/>
        </a:xfrm>
        <a:prstGeom prst="rect">
          <a:avLst/>
        </a:prstGeom>
      </xdr:spPr>
    </xdr:pic>
    <xdr:clientData/>
  </xdr:oneCellAnchor>
  <xdr:twoCellAnchor>
    <xdr:from>
      <xdr:col>11</xdr:col>
      <xdr:colOff>455626</xdr:colOff>
      <xdr:row>0</xdr:row>
      <xdr:rowOff>80964</xdr:rowOff>
    </xdr:from>
    <xdr:to>
      <xdr:col>14</xdr:col>
      <xdr:colOff>579451</xdr:colOff>
      <xdr:row>1</xdr:row>
      <xdr:rowOff>185739</xdr:rowOff>
    </xdr:to>
    <xdr:sp macro="" textlink="">
      <xdr:nvSpPr>
        <xdr:cNvPr id="10" name="CaixaDeText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F45FDFC-0C7A-468C-9504-CE8BAF1ED9E6}"/>
            </a:ext>
          </a:extLst>
        </xdr:cNvPr>
        <xdr:cNvSpPr txBox="1"/>
      </xdr:nvSpPr>
      <xdr:spPr>
        <a:xfrm>
          <a:off x="7713676" y="80964"/>
          <a:ext cx="1895475" cy="295275"/>
        </a:xfrm>
        <a:prstGeom prst="rect">
          <a:avLst/>
        </a:prstGeom>
        <a:solidFill>
          <a:srgbClr val="25406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200">
              <a:solidFill>
                <a:schemeClr val="bg1"/>
              </a:solidFill>
              <a:latin typeface="Agency FB" panose="020B0503020202020204" pitchFamily="34" charset="0"/>
            </a:rPr>
            <a:t>facebook.com/beatthemarketco</a:t>
          </a:r>
        </a:p>
      </xdr:txBody>
    </xdr:sp>
    <xdr:clientData/>
  </xdr:twoCellAnchor>
  <xdr:twoCellAnchor>
    <xdr:from>
      <xdr:col>11</xdr:col>
      <xdr:colOff>455626</xdr:colOff>
      <xdr:row>2</xdr:row>
      <xdr:rowOff>4764</xdr:rowOff>
    </xdr:from>
    <xdr:to>
      <xdr:col>14</xdr:col>
      <xdr:colOff>27001</xdr:colOff>
      <xdr:row>3</xdr:row>
      <xdr:rowOff>109539</xdr:rowOff>
    </xdr:to>
    <xdr:sp macro="" textlink="">
      <xdr:nvSpPr>
        <xdr:cNvPr id="11" name="CaixaDeText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83D0B2A-045B-4910-84DD-ACD37C6EBE3C}"/>
            </a:ext>
          </a:extLst>
        </xdr:cNvPr>
        <xdr:cNvSpPr txBox="1"/>
      </xdr:nvSpPr>
      <xdr:spPr>
        <a:xfrm>
          <a:off x="7713676" y="385764"/>
          <a:ext cx="1343025" cy="295275"/>
        </a:xfrm>
        <a:prstGeom prst="rect">
          <a:avLst/>
        </a:prstGeom>
        <a:solidFill>
          <a:srgbClr val="25406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200">
              <a:solidFill>
                <a:schemeClr val="bg1"/>
              </a:solidFill>
              <a:latin typeface="Agency FB" panose="020B0503020202020204" pitchFamily="34" charset="0"/>
            </a:rPr>
            <a:t>Beat The Market Co.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28575</xdr:rowOff>
    </xdr:from>
    <xdr:ext cx="723902" cy="723902"/>
    <xdr:pic>
      <xdr:nvPicPr>
        <xdr:cNvPr id="5" name="Imagem 4">
          <a:extLst>
            <a:ext uri="{FF2B5EF4-FFF2-40B4-BE49-F238E27FC236}">
              <a16:creationId xmlns:a16="http://schemas.microsoft.com/office/drawing/2014/main" id="{49E8EAAA-D25F-476F-A0DC-528CA4625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8575"/>
          <a:ext cx="723902" cy="723902"/>
        </a:xfrm>
        <a:prstGeom prst="rect">
          <a:avLst/>
        </a:prstGeom>
      </xdr:spPr>
    </xdr:pic>
    <xdr:clientData/>
  </xdr:oneCellAnchor>
  <xdr:twoCellAnchor>
    <xdr:from>
      <xdr:col>1</xdr:col>
      <xdr:colOff>643952</xdr:colOff>
      <xdr:row>1</xdr:row>
      <xdr:rowOff>52389</xdr:rowOff>
    </xdr:from>
    <xdr:to>
      <xdr:col>5</xdr:col>
      <xdr:colOff>743966</xdr:colOff>
      <xdr:row>2</xdr:row>
      <xdr:rowOff>157164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A0EDE5CC-671B-428B-BFA6-8CB02363A6A0}"/>
            </a:ext>
          </a:extLst>
        </xdr:cNvPr>
        <xdr:cNvSpPr txBox="1"/>
      </xdr:nvSpPr>
      <xdr:spPr>
        <a:xfrm>
          <a:off x="929702" y="242889"/>
          <a:ext cx="3376614" cy="295275"/>
        </a:xfrm>
        <a:prstGeom prst="rect">
          <a:avLst/>
        </a:prstGeom>
        <a:solidFill>
          <a:srgbClr val="25406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2400">
              <a:solidFill>
                <a:schemeClr val="bg1"/>
              </a:solidFill>
              <a:latin typeface="Agency FB" panose="020B0503020202020204" pitchFamily="34" charset="0"/>
            </a:rPr>
            <a:t>Beat the Market</a:t>
          </a:r>
          <a:r>
            <a:rPr lang="pt-BR" sz="2400" baseline="0">
              <a:solidFill>
                <a:schemeClr val="bg1"/>
              </a:solidFill>
              <a:latin typeface="Agency FB" panose="020B0503020202020204" pitchFamily="34" charset="0"/>
            </a:rPr>
            <a:t> Co.</a:t>
          </a:r>
          <a:endParaRPr lang="pt-BR" sz="2400">
            <a:solidFill>
              <a:schemeClr val="bg1"/>
            </a:solidFill>
            <a:latin typeface="Agency FB" panose="020B0503020202020204" pitchFamily="34" charset="0"/>
          </a:endParaRPr>
        </a:p>
      </xdr:txBody>
    </xdr:sp>
    <xdr:clientData/>
  </xdr:twoCellAnchor>
  <xdr:oneCellAnchor>
    <xdr:from>
      <xdr:col>11</xdr:col>
      <xdr:colOff>158586</xdr:colOff>
      <xdr:row>0</xdr:row>
      <xdr:rowOff>120601</xdr:rowOff>
    </xdr:from>
    <xdr:ext cx="216000" cy="216000"/>
    <xdr:pic>
      <xdr:nvPicPr>
        <xdr:cNvPr id="7" name="Imagem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117641A-4EA5-44D2-9940-565D69E75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6636" y="120601"/>
          <a:ext cx="216000" cy="216000"/>
        </a:xfrm>
        <a:prstGeom prst="rect">
          <a:avLst/>
        </a:prstGeom>
      </xdr:spPr>
    </xdr:pic>
    <xdr:clientData/>
  </xdr:oneCellAnchor>
  <xdr:oneCellAnchor>
    <xdr:from>
      <xdr:col>11</xdr:col>
      <xdr:colOff>112724</xdr:colOff>
      <xdr:row>2</xdr:row>
      <xdr:rowOff>44401</xdr:rowOff>
    </xdr:from>
    <xdr:ext cx="307725" cy="216000"/>
    <xdr:pic>
      <xdr:nvPicPr>
        <xdr:cNvPr id="8" name="Imagem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2158B3F-7DE0-434B-8D7A-B744A6834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70774" y="425401"/>
          <a:ext cx="307725" cy="216000"/>
        </a:xfrm>
        <a:prstGeom prst="rect">
          <a:avLst/>
        </a:prstGeom>
      </xdr:spPr>
    </xdr:pic>
    <xdr:clientData/>
  </xdr:oneCellAnchor>
  <xdr:twoCellAnchor>
    <xdr:from>
      <xdr:col>11</xdr:col>
      <xdr:colOff>455626</xdr:colOff>
      <xdr:row>0</xdr:row>
      <xdr:rowOff>80964</xdr:rowOff>
    </xdr:from>
    <xdr:to>
      <xdr:col>14</xdr:col>
      <xdr:colOff>579451</xdr:colOff>
      <xdr:row>1</xdr:row>
      <xdr:rowOff>185739</xdr:rowOff>
    </xdr:to>
    <xdr:sp macro="" textlink="">
      <xdr:nvSpPr>
        <xdr:cNvPr id="9" name="CaixaDeText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3D3910C-8E8C-4F57-88B6-3FB222409128}"/>
            </a:ext>
          </a:extLst>
        </xdr:cNvPr>
        <xdr:cNvSpPr txBox="1"/>
      </xdr:nvSpPr>
      <xdr:spPr>
        <a:xfrm>
          <a:off x="7713676" y="80964"/>
          <a:ext cx="1895475" cy="295275"/>
        </a:xfrm>
        <a:prstGeom prst="rect">
          <a:avLst/>
        </a:prstGeom>
        <a:solidFill>
          <a:srgbClr val="25406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200">
              <a:solidFill>
                <a:schemeClr val="bg1"/>
              </a:solidFill>
              <a:latin typeface="Agency FB" panose="020B0503020202020204" pitchFamily="34" charset="0"/>
            </a:rPr>
            <a:t>facebook.com/beatthemarketco</a:t>
          </a:r>
        </a:p>
      </xdr:txBody>
    </xdr:sp>
    <xdr:clientData/>
  </xdr:twoCellAnchor>
  <xdr:twoCellAnchor>
    <xdr:from>
      <xdr:col>11</xdr:col>
      <xdr:colOff>455626</xdr:colOff>
      <xdr:row>2</xdr:row>
      <xdr:rowOff>4764</xdr:rowOff>
    </xdr:from>
    <xdr:to>
      <xdr:col>14</xdr:col>
      <xdr:colOff>27001</xdr:colOff>
      <xdr:row>3</xdr:row>
      <xdr:rowOff>109539</xdr:rowOff>
    </xdr:to>
    <xdr:sp macro="" textlink="">
      <xdr:nvSpPr>
        <xdr:cNvPr id="10" name="CaixaDeText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0535786-F40A-414E-85BD-6388612E00A3}"/>
            </a:ext>
          </a:extLst>
        </xdr:cNvPr>
        <xdr:cNvSpPr txBox="1"/>
      </xdr:nvSpPr>
      <xdr:spPr>
        <a:xfrm>
          <a:off x="7713676" y="385764"/>
          <a:ext cx="1343025" cy="295275"/>
        </a:xfrm>
        <a:prstGeom prst="rect">
          <a:avLst/>
        </a:prstGeom>
        <a:solidFill>
          <a:srgbClr val="25406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200">
              <a:solidFill>
                <a:schemeClr val="bg1"/>
              </a:solidFill>
              <a:latin typeface="Agency FB" panose="020B0503020202020204" pitchFamily="34" charset="0"/>
            </a:rPr>
            <a:t>Beat The Market Co.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8"/>
  <dimension ref="B1:O20"/>
  <sheetViews>
    <sheetView showGridLines="0" tabSelected="1" zoomScale="120" zoomScaleNormal="120" zoomScalePageLayoutView="130" workbookViewId="0">
      <selection activeCell="H18" sqref="H18"/>
    </sheetView>
  </sheetViews>
  <sheetFormatPr defaultColWidth="8.85546875" defaultRowHeight="15" x14ac:dyDescent="0.25"/>
  <cols>
    <col min="1" max="1" width="4.28515625" customWidth="1"/>
    <col min="2" max="5" width="12.85546875" customWidth="1"/>
  </cols>
  <sheetData>
    <row r="1" spans="2:15" s="1" customFormat="1" x14ac:dyDescent="0.25"/>
    <row r="2" spans="2:15" s="1" customFormat="1" x14ac:dyDescent="0.25"/>
    <row r="3" spans="2:15" s="1" customFormat="1" x14ac:dyDescent="0.25"/>
    <row r="4" spans="2:15" s="1" customFormat="1" x14ac:dyDescent="0.25"/>
    <row r="5" spans="2:15" x14ac:dyDescent="0.25">
      <c r="B5" s="4"/>
      <c r="D5" s="4"/>
      <c r="E5" s="4"/>
      <c r="F5" s="4"/>
      <c r="G5" s="18"/>
    </row>
    <row r="6" spans="2:15" x14ac:dyDescent="0.25">
      <c r="B6" s="4"/>
      <c r="D6" s="4"/>
      <c r="E6" s="4"/>
      <c r="F6" s="4"/>
      <c r="G6" s="18"/>
    </row>
    <row r="7" spans="2:15" ht="25.5" x14ac:dyDescent="0.4">
      <c r="B7" s="2" t="s">
        <v>100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16" spans="2:15" x14ac:dyDescent="0.25">
      <c r="B16" s="14" t="s">
        <v>95</v>
      </c>
      <c r="C16" s="14"/>
      <c r="D16" s="14"/>
      <c r="E16" s="14"/>
    </row>
    <row r="18" spans="2:5" x14ac:dyDescent="0.25">
      <c r="B18" s="16" t="s">
        <v>96</v>
      </c>
      <c r="C18" s="16" t="s">
        <v>3</v>
      </c>
      <c r="D18" s="16" t="s">
        <v>5</v>
      </c>
      <c r="E18" s="16" t="s">
        <v>97</v>
      </c>
    </row>
    <row r="19" spans="2:5" x14ac:dyDescent="0.25">
      <c r="B19" s="15" t="s">
        <v>99</v>
      </c>
      <c r="C19" s="17">
        <f>IF(B19="Araraquara",VLOOKUP("Total",Araraquara!$B:$G,4,FALSE),VLOOKUP("Total",Campinas!$B:$G,4,FALSE))</f>
        <v>72</v>
      </c>
      <c r="D19" s="17">
        <f>IF(B19="Araraquara",VLOOKUP("Total",Araraquara!$B:$G,6,FALSE),VLOOKUP("Total",Campinas!$B:$G,6,FALSE))</f>
        <v>9105</v>
      </c>
      <c r="E19" s="17">
        <f>D19/C19</f>
        <v>126.45833333333333</v>
      </c>
    </row>
    <row r="20" spans="2:5" ht="15" customHeight="1" x14ac:dyDescent="0.25">
      <c r="B20" s="15" t="s">
        <v>98</v>
      </c>
      <c r="C20" s="17">
        <f>IF(B20="Araraquara",VLOOKUP("Total",Araraquara!$B:$G,4,FALSE),VLOOKUP("Total",Campinas!$B:$G,4,FALSE))</f>
        <v>155</v>
      </c>
      <c r="D20" s="17">
        <f>IF(B20="Araraquara",VLOOKUP("Total",Araraquara!$B:$G,6,FALSE),VLOOKUP("Total",Campinas!$B:$G,6,FALSE))</f>
        <v>21569</v>
      </c>
      <c r="E20" s="17">
        <f>D20/C20</f>
        <v>139.15483870967742</v>
      </c>
    </row>
  </sheetData>
  <sortState xmlns:xlrd2="http://schemas.microsoft.com/office/spreadsheetml/2017/richdata2" ref="B19:B20">
    <sortCondition ref="B19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63"/>
  <sheetViews>
    <sheetView showGridLines="0" topLeftCell="A37" workbookViewId="0">
      <selection activeCell="G63" sqref="G63"/>
    </sheetView>
  </sheetViews>
  <sheetFormatPr defaultColWidth="8.85546875" defaultRowHeight="15" x14ac:dyDescent="0.25"/>
  <cols>
    <col min="1" max="1" width="4.28515625" customWidth="1"/>
    <col min="2" max="7" width="19.28515625" customWidth="1"/>
  </cols>
  <sheetData>
    <row r="1" spans="2:7" s="1" customFormat="1" x14ac:dyDescent="0.25"/>
    <row r="2" spans="2:7" s="1" customFormat="1" x14ac:dyDescent="0.25"/>
    <row r="3" spans="2:7" s="1" customFormat="1" x14ac:dyDescent="0.25"/>
    <row r="4" spans="2:7" s="1" customFormat="1" x14ac:dyDescent="0.25"/>
    <row r="6" spans="2:7" x14ac:dyDescent="0.25">
      <c r="B6" s="5" t="s">
        <v>0</v>
      </c>
      <c r="C6" s="5" t="s">
        <v>1</v>
      </c>
      <c r="D6" s="5" t="s">
        <v>2</v>
      </c>
      <c r="E6" s="5" t="s">
        <v>3</v>
      </c>
      <c r="F6" s="5" t="s">
        <v>4</v>
      </c>
      <c r="G6" s="8" t="s">
        <v>5</v>
      </c>
    </row>
    <row r="7" spans="2:7" x14ac:dyDescent="0.25">
      <c r="B7" s="7">
        <v>42891</v>
      </c>
      <c r="C7" t="s">
        <v>6</v>
      </c>
      <c r="D7" s="4" t="s">
        <v>25</v>
      </c>
      <c r="E7" s="4">
        <v>3</v>
      </c>
      <c r="F7" s="6">
        <v>288</v>
      </c>
      <c r="G7" s="9">
        <v>864</v>
      </c>
    </row>
    <row r="8" spans="2:7" x14ac:dyDescent="0.25">
      <c r="B8" s="7">
        <v>42899</v>
      </c>
      <c r="C8" t="s">
        <v>7</v>
      </c>
      <c r="D8" s="4" t="s">
        <v>26</v>
      </c>
      <c r="E8" s="4">
        <v>5</v>
      </c>
      <c r="F8" s="6">
        <v>115</v>
      </c>
      <c r="G8" s="9">
        <v>575</v>
      </c>
    </row>
    <row r="9" spans="2:7" x14ac:dyDescent="0.25">
      <c r="B9" s="7">
        <v>42891</v>
      </c>
      <c r="C9" t="s">
        <v>8</v>
      </c>
      <c r="D9" s="4" t="s">
        <v>27</v>
      </c>
      <c r="E9" s="4">
        <v>2</v>
      </c>
      <c r="F9" s="6">
        <v>192</v>
      </c>
      <c r="G9" s="9">
        <v>384</v>
      </c>
    </row>
    <row r="10" spans="2:7" x14ac:dyDescent="0.25">
      <c r="B10" s="7">
        <v>42894</v>
      </c>
      <c r="C10" t="s">
        <v>9</v>
      </c>
      <c r="D10" s="4" t="s">
        <v>28</v>
      </c>
      <c r="E10" s="4">
        <v>3</v>
      </c>
      <c r="F10" s="6">
        <v>297</v>
      </c>
      <c r="G10" s="9">
        <v>891</v>
      </c>
    </row>
    <row r="11" spans="2:7" x14ac:dyDescent="0.25">
      <c r="B11" s="7">
        <v>42901</v>
      </c>
      <c r="C11" t="s">
        <v>10</v>
      </c>
      <c r="D11" s="4" t="s">
        <v>29</v>
      </c>
      <c r="E11" s="4">
        <v>3</v>
      </c>
      <c r="F11" s="6">
        <v>147</v>
      </c>
      <c r="G11" s="9">
        <v>441</v>
      </c>
    </row>
    <row r="12" spans="2:7" x14ac:dyDescent="0.25">
      <c r="B12" s="7">
        <v>42901</v>
      </c>
      <c r="C12" t="s">
        <v>11</v>
      </c>
      <c r="D12" s="4" t="s">
        <v>30</v>
      </c>
      <c r="E12" s="4">
        <v>2</v>
      </c>
      <c r="F12" s="6">
        <v>205</v>
      </c>
      <c r="G12" s="9">
        <v>410</v>
      </c>
    </row>
    <row r="13" spans="2:7" x14ac:dyDescent="0.25">
      <c r="B13" s="7">
        <v>42893</v>
      </c>
      <c r="C13" t="s">
        <v>12</v>
      </c>
      <c r="D13" s="4" t="s">
        <v>31</v>
      </c>
      <c r="E13" s="4">
        <v>1</v>
      </c>
      <c r="F13" s="6">
        <v>243</v>
      </c>
      <c r="G13" s="9">
        <v>243</v>
      </c>
    </row>
    <row r="14" spans="2:7" x14ac:dyDescent="0.25">
      <c r="B14" s="7">
        <v>42915</v>
      </c>
      <c r="C14" t="s">
        <v>13</v>
      </c>
      <c r="D14" s="4" t="s">
        <v>32</v>
      </c>
      <c r="E14" s="4">
        <v>2</v>
      </c>
      <c r="F14" s="6">
        <v>113</v>
      </c>
      <c r="G14" s="9">
        <v>226</v>
      </c>
    </row>
    <row r="15" spans="2:7" x14ac:dyDescent="0.25">
      <c r="B15" s="7">
        <v>42876</v>
      </c>
      <c r="C15" t="s">
        <v>14</v>
      </c>
      <c r="D15" s="4" t="s">
        <v>33</v>
      </c>
      <c r="E15" s="4">
        <v>2</v>
      </c>
      <c r="F15" s="6">
        <v>181</v>
      </c>
      <c r="G15" s="9">
        <v>362</v>
      </c>
    </row>
    <row r="16" spans="2:7" x14ac:dyDescent="0.25">
      <c r="B16" s="7">
        <v>42878</v>
      </c>
      <c r="C16" t="s">
        <v>15</v>
      </c>
      <c r="D16" s="4" t="s">
        <v>34</v>
      </c>
      <c r="E16" s="4">
        <v>4</v>
      </c>
      <c r="F16" s="6">
        <v>30</v>
      </c>
      <c r="G16" s="9">
        <v>120</v>
      </c>
    </row>
    <row r="17" spans="2:7" x14ac:dyDescent="0.25">
      <c r="B17" s="7">
        <v>42913</v>
      </c>
      <c r="C17" t="s">
        <v>16</v>
      </c>
      <c r="D17" s="4" t="s">
        <v>35</v>
      </c>
      <c r="E17" s="4">
        <v>3</v>
      </c>
      <c r="F17" s="6">
        <v>204</v>
      </c>
      <c r="G17" s="9">
        <v>612</v>
      </c>
    </row>
    <row r="18" spans="2:7" x14ac:dyDescent="0.25">
      <c r="B18" s="7">
        <v>42899</v>
      </c>
      <c r="C18" t="s">
        <v>8</v>
      </c>
      <c r="D18" s="4" t="s">
        <v>36</v>
      </c>
      <c r="E18" s="4">
        <v>5</v>
      </c>
      <c r="F18" s="6">
        <v>112</v>
      </c>
      <c r="G18" s="9">
        <v>560</v>
      </c>
    </row>
    <row r="19" spans="2:7" x14ac:dyDescent="0.25">
      <c r="B19" s="7">
        <v>42909</v>
      </c>
      <c r="C19" t="s">
        <v>9</v>
      </c>
      <c r="D19" s="4" t="s">
        <v>18</v>
      </c>
      <c r="E19" s="4">
        <v>2</v>
      </c>
      <c r="F19" s="6">
        <v>203</v>
      </c>
      <c r="G19" s="9">
        <v>406</v>
      </c>
    </row>
    <row r="20" spans="2:7" x14ac:dyDescent="0.25">
      <c r="B20" s="7">
        <v>42913</v>
      </c>
      <c r="C20" t="s">
        <v>10</v>
      </c>
      <c r="D20" s="4" t="s">
        <v>37</v>
      </c>
      <c r="E20" s="4">
        <v>5</v>
      </c>
      <c r="F20" s="6">
        <v>74</v>
      </c>
      <c r="G20" s="9">
        <v>370</v>
      </c>
    </row>
    <row r="21" spans="2:7" x14ac:dyDescent="0.25">
      <c r="B21" s="7">
        <v>42898</v>
      </c>
      <c r="C21" t="s">
        <v>8</v>
      </c>
      <c r="D21" s="4" t="s">
        <v>21</v>
      </c>
      <c r="E21" s="4">
        <v>3</v>
      </c>
      <c r="F21" s="6">
        <v>20</v>
      </c>
      <c r="G21" s="9">
        <v>60</v>
      </c>
    </row>
    <row r="22" spans="2:7" x14ac:dyDescent="0.25">
      <c r="B22" s="7">
        <v>42898</v>
      </c>
      <c r="C22" t="s">
        <v>9</v>
      </c>
      <c r="D22" s="4" t="s">
        <v>38</v>
      </c>
      <c r="E22" s="4">
        <v>5</v>
      </c>
      <c r="F22" s="6">
        <v>153</v>
      </c>
      <c r="G22" s="9">
        <v>765</v>
      </c>
    </row>
    <row r="23" spans="2:7" x14ac:dyDescent="0.25">
      <c r="B23" s="7">
        <v>42915</v>
      </c>
      <c r="C23" t="s">
        <v>10</v>
      </c>
      <c r="D23" s="4" t="s">
        <v>39</v>
      </c>
      <c r="E23" s="4">
        <v>5</v>
      </c>
      <c r="F23" s="6">
        <v>174</v>
      </c>
      <c r="G23" s="9">
        <v>870</v>
      </c>
    </row>
    <row r="24" spans="2:7" x14ac:dyDescent="0.25">
      <c r="B24" s="7">
        <v>42904</v>
      </c>
      <c r="C24" t="s">
        <v>11</v>
      </c>
      <c r="D24" s="4" t="s">
        <v>40</v>
      </c>
      <c r="E24" s="4">
        <v>2</v>
      </c>
      <c r="F24" s="6">
        <v>52</v>
      </c>
      <c r="G24" s="9">
        <v>104</v>
      </c>
    </row>
    <row r="25" spans="2:7" x14ac:dyDescent="0.25">
      <c r="B25" s="7">
        <v>42907</v>
      </c>
      <c r="C25" t="s">
        <v>12</v>
      </c>
      <c r="D25" s="4" t="s">
        <v>20</v>
      </c>
      <c r="E25" s="4">
        <v>3</v>
      </c>
      <c r="F25" s="6">
        <v>207</v>
      </c>
      <c r="G25" s="9">
        <v>621</v>
      </c>
    </row>
    <row r="26" spans="2:7" x14ac:dyDescent="0.25">
      <c r="B26" s="7">
        <v>42908</v>
      </c>
      <c r="C26" t="s">
        <v>13</v>
      </c>
      <c r="D26" s="4" t="s">
        <v>41</v>
      </c>
      <c r="E26" s="4">
        <v>3</v>
      </c>
      <c r="F26" s="6">
        <v>90</v>
      </c>
      <c r="G26" s="9">
        <v>270</v>
      </c>
    </row>
    <row r="27" spans="2:7" x14ac:dyDescent="0.25">
      <c r="B27" s="7">
        <v>42905</v>
      </c>
      <c r="C27" t="s">
        <v>14</v>
      </c>
      <c r="D27" s="4" t="s">
        <v>42</v>
      </c>
      <c r="E27" s="4">
        <v>1</v>
      </c>
      <c r="F27" s="6">
        <v>120</v>
      </c>
      <c r="G27" s="9">
        <v>120</v>
      </c>
    </row>
    <row r="28" spans="2:7" x14ac:dyDescent="0.25">
      <c r="B28" s="7">
        <v>42892</v>
      </c>
      <c r="C28" t="s">
        <v>15</v>
      </c>
      <c r="D28" s="4" t="s">
        <v>43</v>
      </c>
      <c r="E28" s="4">
        <v>2</v>
      </c>
      <c r="F28" s="6">
        <v>32</v>
      </c>
      <c r="G28" s="9">
        <v>64</v>
      </c>
    </row>
    <row r="29" spans="2:7" x14ac:dyDescent="0.25">
      <c r="B29" s="7">
        <v>42891</v>
      </c>
      <c r="C29" t="s">
        <v>16</v>
      </c>
      <c r="D29" s="4" t="s">
        <v>44</v>
      </c>
      <c r="E29" s="4">
        <v>3</v>
      </c>
      <c r="F29" s="6">
        <v>77</v>
      </c>
      <c r="G29" s="9">
        <v>231</v>
      </c>
    </row>
    <row r="30" spans="2:7" x14ac:dyDescent="0.25">
      <c r="B30" s="7">
        <v>42894</v>
      </c>
      <c r="C30" t="s">
        <v>8</v>
      </c>
      <c r="D30" s="4" t="s">
        <v>45</v>
      </c>
      <c r="E30" s="4">
        <v>1</v>
      </c>
      <c r="F30" s="6">
        <v>58</v>
      </c>
      <c r="G30" s="9">
        <v>58</v>
      </c>
    </row>
    <row r="31" spans="2:7" x14ac:dyDescent="0.25">
      <c r="B31" s="7">
        <v>42885</v>
      </c>
      <c r="C31" t="s">
        <v>9</v>
      </c>
      <c r="D31" s="4" t="s">
        <v>46</v>
      </c>
      <c r="E31" s="4">
        <v>3</v>
      </c>
      <c r="F31" s="6">
        <v>41</v>
      </c>
      <c r="G31" s="9">
        <v>123</v>
      </c>
    </row>
    <row r="32" spans="2:7" x14ac:dyDescent="0.25">
      <c r="B32" s="7">
        <v>42889</v>
      </c>
      <c r="C32" t="s">
        <v>10</v>
      </c>
      <c r="D32" s="4" t="s">
        <v>47</v>
      </c>
      <c r="E32" s="4">
        <v>5</v>
      </c>
      <c r="F32" s="6">
        <v>144</v>
      </c>
      <c r="G32" s="9">
        <v>720</v>
      </c>
    </row>
    <row r="33" spans="2:7" x14ac:dyDescent="0.25">
      <c r="B33" s="7">
        <v>42876</v>
      </c>
      <c r="C33" t="s">
        <v>11</v>
      </c>
      <c r="D33" s="4" t="s">
        <v>48</v>
      </c>
      <c r="E33" s="4">
        <v>3</v>
      </c>
      <c r="F33" s="6">
        <v>258</v>
      </c>
      <c r="G33" s="9">
        <v>774</v>
      </c>
    </row>
    <row r="34" spans="2:7" x14ac:dyDescent="0.25">
      <c r="B34" s="7">
        <v>42888</v>
      </c>
      <c r="C34" t="s">
        <v>12</v>
      </c>
      <c r="D34" s="4" t="s">
        <v>22</v>
      </c>
      <c r="E34" s="4">
        <v>2</v>
      </c>
      <c r="F34" s="6">
        <v>21</v>
      </c>
      <c r="G34" s="9">
        <v>42</v>
      </c>
    </row>
    <row r="35" spans="2:7" x14ac:dyDescent="0.25">
      <c r="B35" s="7">
        <v>42893</v>
      </c>
      <c r="C35" t="s">
        <v>13</v>
      </c>
      <c r="D35" s="4" t="s">
        <v>49</v>
      </c>
      <c r="E35" s="4">
        <v>3</v>
      </c>
      <c r="F35" s="6">
        <v>276</v>
      </c>
      <c r="G35" s="9">
        <v>828</v>
      </c>
    </row>
    <row r="36" spans="2:7" x14ac:dyDescent="0.25">
      <c r="B36" s="7">
        <v>42891</v>
      </c>
      <c r="C36" t="s">
        <v>14</v>
      </c>
      <c r="D36" s="4" t="s">
        <v>50</v>
      </c>
      <c r="E36" s="4">
        <v>2</v>
      </c>
      <c r="F36" s="6">
        <v>283</v>
      </c>
      <c r="G36" s="9">
        <v>566</v>
      </c>
    </row>
    <row r="37" spans="2:7" x14ac:dyDescent="0.25">
      <c r="B37" s="7">
        <v>42900</v>
      </c>
      <c r="C37" t="s">
        <v>15</v>
      </c>
      <c r="D37" s="4" t="s">
        <v>51</v>
      </c>
      <c r="E37" s="4">
        <v>3</v>
      </c>
      <c r="F37" s="6">
        <v>161</v>
      </c>
      <c r="G37" s="9">
        <v>483</v>
      </c>
    </row>
    <row r="38" spans="2:7" x14ac:dyDescent="0.25">
      <c r="B38" s="7">
        <v>42912</v>
      </c>
      <c r="C38" t="s">
        <v>16</v>
      </c>
      <c r="D38" s="4" t="s">
        <v>52</v>
      </c>
      <c r="E38" s="4">
        <v>4</v>
      </c>
      <c r="F38" s="6">
        <v>30</v>
      </c>
      <c r="G38" s="9">
        <v>120</v>
      </c>
    </row>
    <row r="39" spans="2:7" x14ac:dyDescent="0.25">
      <c r="B39" s="7">
        <v>42891</v>
      </c>
      <c r="C39" t="s">
        <v>8</v>
      </c>
      <c r="D39" s="4" t="s">
        <v>53</v>
      </c>
      <c r="E39" s="4">
        <v>4</v>
      </c>
      <c r="F39" s="6">
        <v>245</v>
      </c>
      <c r="G39" s="9">
        <v>980</v>
      </c>
    </row>
    <row r="40" spans="2:7" x14ac:dyDescent="0.25">
      <c r="B40" s="7">
        <v>42884</v>
      </c>
      <c r="C40" t="s">
        <v>9</v>
      </c>
      <c r="D40" s="4" t="s">
        <v>54</v>
      </c>
      <c r="E40" s="4">
        <v>1</v>
      </c>
      <c r="F40" s="6">
        <v>31</v>
      </c>
      <c r="G40" s="9">
        <v>31</v>
      </c>
    </row>
    <row r="41" spans="2:7" x14ac:dyDescent="0.25">
      <c r="B41" s="7">
        <v>42886</v>
      </c>
      <c r="C41" t="s">
        <v>9</v>
      </c>
      <c r="D41" s="4" t="s">
        <v>55</v>
      </c>
      <c r="E41" s="4">
        <v>4</v>
      </c>
      <c r="F41" s="6">
        <v>139</v>
      </c>
      <c r="G41" s="9">
        <v>556</v>
      </c>
    </row>
    <row r="42" spans="2:7" x14ac:dyDescent="0.25">
      <c r="B42" s="7">
        <v>42905</v>
      </c>
      <c r="C42" t="s">
        <v>10</v>
      </c>
      <c r="D42" s="4" t="s">
        <v>56</v>
      </c>
      <c r="E42" s="4">
        <v>5</v>
      </c>
      <c r="F42" s="6">
        <v>72</v>
      </c>
      <c r="G42" s="9">
        <v>360</v>
      </c>
    </row>
    <row r="43" spans="2:7" x14ac:dyDescent="0.25">
      <c r="B43" s="7">
        <v>42902</v>
      </c>
      <c r="C43" t="s">
        <v>11</v>
      </c>
      <c r="D43" s="4" t="s">
        <v>24</v>
      </c>
      <c r="E43" s="4">
        <v>2</v>
      </c>
      <c r="F43" s="6">
        <v>37</v>
      </c>
      <c r="G43" s="9">
        <v>74</v>
      </c>
    </row>
    <row r="44" spans="2:7" x14ac:dyDescent="0.25">
      <c r="B44" s="7">
        <v>42904</v>
      </c>
      <c r="C44" t="s">
        <v>12</v>
      </c>
      <c r="D44" s="4" t="s">
        <v>57</v>
      </c>
      <c r="E44" s="4">
        <v>4</v>
      </c>
      <c r="F44" s="6">
        <v>213</v>
      </c>
      <c r="G44" s="9">
        <v>852</v>
      </c>
    </row>
    <row r="45" spans="2:7" x14ac:dyDescent="0.25">
      <c r="B45" s="7">
        <v>42912</v>
      </c>
      <c r="C45" t="s">
        <v>13</v>
      </c>
      <c r="D45" s="4" t="s">
        <v>23</v>
      </c>
      <c r="E45" s="4">
        <v>1</v>
      </c>
      <c r="F45" s="6">
        <v>166</v>
      </c>
      <c r="G45" s="9">
        <v>166</v>
      </c>
    </row>
    <row r="46" spans="2:7" x14ac:dyDescent="0.25">
      <c r="B46" s="7">
        <v>42900</v>
      </c>
      <c r="C46" t="s">
        <v>14</v>
      </c>
      <c r="D46" s="4" t="s">
        <v>58</v>
      </c>
      <c r="E46" s="4">
        <v>4</v>
      </c>
      <c r="F46" s="6">
        <v>292</v>
      </c>
      <c r="G46" s="9">
        <v>1168</v>
      </c>
    </row>
    <row r="47" spans="2:7" x14ac:dyDescent="0.25">
      <c r="B47" s="7">
        <v>42880</v>
      </c>
      <c r="C47" t="s">
        <v>15</v>
      </c>
      <c r="D47" s="4" t="s">
        <v>59</v>
      </c>
      <c r="E47" s="4">
        <v>1</v>
      </c>
      <c r="F47" s="6">
        <v>82</v>
      </c>
      <c r="G47" s="9">
        <v>82</v>
      </c>
    </row>
    <row r="48" spans="2:7" x14ac:dyDescent="0.25">
      <c r="B48" s="7">
        <v>42886</v>
      </c>
      <c r="C48" t="s">
        <v>16</v>
      </c>
      <c r="D48" s="4" t="s">
        <v>60</v>
      </c>
      <c r="E48" s="4">
        <v>2</v>
      </c>
      <c r="F48" s="6">
        <v>42</v>
      </c>
      <c r="G48" s="9">
        <v>84</v>
      </c>
    </row>
    <row r="49" spans="2:7" x14ac:dyDescent="0.25">
      <c r="B49" s="7">
        <v>42907</v>
      </c>
      <c r="C49" t="s">
        <v>8</v>
      </c>
      <c r="D49" s="4" t="s">
        <v>61</v>
      </c>
      <c r="E49" s="4">
        <v>1</v>
      </c>
      <c r="F49" s="6">
        <v>83</v>
      </c>
      <c r="G49" s="9">
        <v>83</v>
      </c>
    </row>
    <row r="50" spans="2:7" x14ac:dyDescent="0.25">
      <c r="B50" s="7">
        <v>42890</v>
      </c>
      <c r="C50" t="s">
        <v>9</v>
      </c>
      <c r="D50" s="4" t="s">
        <v>62</v>
      </c>
      <c r="E50" s="4">
        <v>1</v>
      </c>
      <c r="F50" s="6">
        <v>226</v>
      </c>
      <c r="G50" s="9">
        <v>226</v>
      </c>
    </row>
    <row r="51" spans="2:7" x14ac:dyDescent="0.25">
      <c r="B51" s="7">
        <v>42914</v>
      </c>
      <c r="C51" t="s">
        <v>10</v>
      </c>
      <c r="D51" s="4" t="s">
        <v>63</v>
      </c>
      <c r="E51" s="4">
        <v>2</v>
      </c>
      <c r="F51" s="6">
        <v>60</v>
      </c>
      <c r="G51" s="9">
        <v>120</v>
      </c>
    </row>
    <row r="52" spans="2:7" ht="14.25" customHeight="1" x14ac:dyDescent="0.25">
      <c r="B52" s="7">
        <v>42878</v>
      </c>
      <c r="C52" t="s">
        <v>11</v>
      </c>
      <c r="D52" s="4" t="s">
        <v>64</v>
      </c>
      <c r="E52" s="4">
        <v>2</v>
      </c>
      <c r="F52" s="6">
        <v>238</v>
      </c>
      <c r="G52" s="9">
        <v>476</v>
      </c>
    </row>
    <row r="53" spans="2:7" x14ac:dyDescent="0.25">
      <c r="B53" s="7">
        <v>42892</v>
      </c>
      <c r="C53" t="s">
        <v>12</v>
      </c>
      <c r="D53" s="4" t="s">
        <v>65</v>
      </c>
      <c r="E53" s="4">
        <v>5</v>
      </c>
      <c r="F53" s="6">
        <v>266</v>
      </c>
      <c r="G53" s="9">
        <v>1330</v>
      </c>
    </row>
    <row r="54" spans="2:7" x14ac:dyDescent="0.25">
      <c r="B54" s="7">
        <v>42909</v>
      </c>
      <c r="C54" t="s">
        <v>13</v>
      </c>
      <c r="D54" s="4" t="s">
        <v>66</v>
      </c>
      <c r="E54" s="4">
        <v>1</v>
      </c>
      <c r="F54" s="6">
        <v>87</v>
      </c>
      <c r="G54" s="9">
        <v>87</v>
      </c>
    </row>
    <row r="55" spans="2:7" x14ac:dyDescent="0.25">
      <c r="B55" s="7">
        <v>42901</v>
      </c>
      <c r="C55" t="s">
        <v>15</v>
      </c>
      <c r="D55" s="4" t="s">
        <v>19</v>
      </c>
      <c r="E55" s="4">
        <v>1</v>
      </c>
      <c r="F55" s="6">
        <v>186</v>
      </c>
      <c r="G55" s="9">
        <v>186</v>
      </c>
    </row>
    <row r="56" spans="2:7" x14ac:dyDescent="0.25">
      <c r="B56" s="7">
        <v>42903</v>
      </c>
      <c r="C56" t="s">
        <v>16</v>
      </c>
      <c r="D56" s="4" t="s">
        <v>67</v>
      </c>
      <c r="E56" s="4">
        <v>4</v>
      </c>
      <c r="F56" s="6">
        <v>50</v>
      </c>
      <c r="G56" s="9">
        <v>200</v>
      </c>
    </row>
    <row r="57" spans="2:7" x14ac:dyDescent="0.25">
      <c r="B57" s="7">
        <v>42888</v>
      </c>
      <c r="C57" t="s">
        <v>8</v>
      </c>
      <c r="D57" s="4" t="s">
        <v>68</v>
      </c>
      <c r="E57" s="4">
        <v>2</v>
      </c>
      <c r="F57" s="6">
        <v>142</v>
      </c>
      <c r="G57" s="9">
        <v>284</v>
      </c>
    </row>
    <row r="58" spans="2:7" x14ac:dyDescent="0.25">
      <c r="B58" s="7">
        <v>42900</v>
      </c>
      <c r="C58" t="s">
        <v>9</v>
      </c>
      <c r="D58" s="4" t="s">
        <v>69</v>
      </c>
      <c r="E58" s="4">
        <v>2</v>
      </c>
      <c r="F58" s="6">
        <v>221</v>
      </c>
      <c r="G58" s="9">
        <v>442</v>
      </c>
    </row>
    <row r="59" spans="2:7" x14ac:dyDescent="0.25">
      <c r="B59" s="7">
        <v>42904</v>
      </c>
      <c r="C59" t="s">
        <v>9</v>
      </c>
      <c r="D59" s="4" t="s">
        <v>70</v>
      </c>
      <c r="E59" s="4">
        <v>5</v>
      </c>
      <c r="F59" s="6">
        <v>46</v>
      </c>
      <c r="G59" s="9">
        <v>230</v>
      </c>
    </row>
    <row r="60" spans="2:7" x14ac:dyDescent="0.25">
      <c r="B60" s="7">
        <v>42891</v>
      </c>
      <c r="C60" t="s">
        <v>10</v>
      </c>
      <c r="D60" s="4" t="s">
        <v>71</v>
      </c>
      <c r="E60" s="4">
        <v>1</v>
      </c>
      <c r="F60" s="6">
        <v>93</v>
      </c>
      <c r="G60" s="9">
        <v>93</v>
      </c>
    </row>
    <row r="61" spans="2:7" x14ac:dyDescent="0.25">
      <c r="B61" s="7">
        <v>42909</v>
      </c>
      <c r="C61" t="s">
        <v>11</v>
      </c>
      <c r="D61" s="4" t="s">
        <v>72</v>
      </c>
      <c r="E61" s="4">
        <v>1</v>
      </c>
      <c r="F61" s="6">
        <v>12</v>
      </c>
      <c r="G61" s="9">
        <v>12</v>
      </c>
    </row>
    <row r="62" spans="2:7" x14ac:dyDescent="0.25">
      <c r="B62" s="7">
        <v>42890</v>
      </c>
      <c r="C62" t="s">
        <v>12</v>
      </c>
      <c r="D62" s="4" t="s">
        <v>73</v>
      </c>
      <c r="E62" s="4">
        <v>4</v>
      </c>
      <c r="F62" s="6">
        <v>41</v>
      </c>
      <c r="G62" s="9">
        <v>164</v>
      </c>
    </row>
    <row r="63" spans="2:7" x14ac:dyDescent="0.25">
      <c r="B63" s="10" t="s">
        <v>17</v>
      </c>
      <c r="C63" s="11"/>
      <c r="D63" s="12"/>
      <c r="E63" s="12">
        <f>SUM(E7:E62)</f>
        <v>155</v>
      </c>
      <c r="F63" s="12"/>
      <c r="G63" s="13">
        <f>SUM(G7:G62)</f>
        <v>21569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29"/>
  <sheetViews>
    <sheetView showGridLines="0" topLeftCell="A6" workbookViewId="0">
      <selection activeCell="G29" sqref="G29"/>
    </sheetView>
  </sheetViews>
  <sheetFormatPr defaultColWidth="8.85546875" defaultRowHeight="15" x14ac:dyDescent="0.25"/>
  <cols>
    <col min="1" max="1" width="4.28515625" customWidth="1"/>
    <col min="2" max="2" width="19.28515625" style="4" customWidth="1"/>
    <col min="3" max="3" width="19.28515625" customWidth="1"/>
    <col min="4" max="6" width="19.28515625" style="4" customWidth="1"/>
    <col min="7" max="7" width="19.28515625" style="9" customWidth="1"/>
  </cols>
  <sheetData>
    <row r="1" spans="2:7" s="1" customFormat="1" x14ac:dyDescent="0.25"/>
    <row r="2" spans="2:7" s="1" customFormat="1" x14ac:dyDescent="0.25"/>
    <row r="3" spans="2:7" s="1" customFormat="1" x14ac:dyDescent="0.25"/>
    <row r="4" spans="2:7" s="1" customFormat="1" x14ac:dyDescent="0.25"/>
    <row r="6" spans="2:7" x14ac:dyDescent="0.25">
      <c r="B6" s="5" t="s">
        <v>0</v>
      </c>
      <c r="C6" s="5" t="s">
        <v>1</v>
      </c>
      <c r="D6" s="5" t="s">
        <v>2</v>
      </c>
      <c r="E6" s="5" t="s">
        <v>3</v>
      </c>
      <c r="F6" s="5" t="s">
        <v>4</v>
      </c>
      <c r="G6" s="8" t="s">
        <v>5</v>
      </c>
    </row>
    <row r="7" spans="2:7" x14ac:dyDescent="0.25">
      <c r="B7" s="7">
        <v>42904</v>
      </c>
      <c r="C7" t="s">
        <v>6</v>
      </c>
      <c r="D7" s="4" t="s">
        <v>75</v>
      </c>
      <c r="E7" s="4">
        <v>2</v>
      </c>
      <c r="F7" s="6">
        <v>40</v>
      </c>
      <c r="G7" s="9">
        <v>80</v>
      </c>
    </row>
    <row r="8" spans="2:7" x14ac:dyDescent="0.25">
      <c r="B8" s="7">
        <v>42892</v>
      </c>
      <c r="C8" t="s">
        <v>7</v>
      </c>
      <c r="D8" s="4" t="s">
        <v>52</v>
      </c>
      <c r="E8" s="4">
        <v>3</v>
      </c>
      <c r="F8" s="6">
        <v>239</v>
      </c>
      <c r="G8" s="9">
        <v>717</v>
      </c>
    </row>
    <row r="9" spans="2:7" x14ac:dyDescent="0.25">
      <c r="B9" s="7">
        <v>42909</v>
      </c>
      <c r="C9" t="s">
        <v>8</v>
      </c>
      <c r="D9" s="4" t="s">
        <v>76</v>
      </c>
      <c r="E9" s="4">
        <v>4</v>
      </c>
      <c r="F9" s="6">
        <v>252</v>
      </c>
      <c r="G9" s="9">
        <v>1008</v>
      </c>
    </row>
    <row r="10" spans="2:7" x14ac:dyDescent="0.25">
      <c r="B10" s="7">
        <v>42901</v>
      </c>
      <c r="C10" t="s">
        <v>9</v>
      </c>
      <c r="D10" s="4" t="s">
        <v>77</v>
      </c>
      <c r="E10" s="4">
        <v>5</v>
      </c>
      <c r="F10" s="6">
        <v>152</v>
      </c>
      <c r="G10" s="9">
        <v>760</v>
      </c>
    </row>
    <row r="11" spans="2:7" x14ac:dyDescent="0.25">
      <c r="B11" s="7">
        <v>42882</v>
      </c>
      <c r="C11" t="s">
        <v>10</v>
      </c>
      <c r="D11" s="4" t="s">
        <v>78</v>
      </c>
      <c r="E11" s="4">
        <v>5</v>
      </c>
      <c r="F11" s="6">
        <v>96</v>
      </c>
      <c r="G11" s="9">
        <v>480</v>
      </c>
    </row>
    <row r="12" spans="2:7" x14ac:dyDescent="0.25">
      <c r="B12" s="7">
        <v>42888</v>
      </c>
      <c r="C12" t="s">
        <v>11</v>
      </c>
      <c r="D12" s="4" t="s">
        <v>79</v>
      </c>
      <c r="E12" s="4">
        <v>1</v>
      </c>
      <c r="F12" s="6">
        <v>129</v>
      </c>
      <c r="G12" s="9">
        <v>129</v>
      </c>
    </row>
    <row r="13" spans="2:7" x14ac:dyDescent="0.25">
      <c r="B13" s="7">
        <v>42915</v>
      </c>
      <c r="C13" t="s">
        <v>12</v>
      </c>
      <c r="D13" s="4" t="s">
        <v>80</v>
      </c>
      <c r="E13" s="4">
        <v>5</v>
      </c>
      <c r="F13" s="6">
        <v>45</v>
      </c>
      <c r="G13" s="9">
        <v>225</v>
      </c>
    </row>
    <row r="14" spans="2:7" x14ac:dyDescent="0.25">
      <c r="B14" s="7">
        <v>42876</v>
      </c>
      <c r="C14" t="s">
        <v>13</v>
      </c>
      <c r="D14" s="4" t="s">
        <v>81</v>
      </c>
      <c r="E14" s="4">
        <v>2</v>
      </c>
      <c r="F14" s="6">
        <v>96</v>
      </c>
      <c r="G14" s="9">
        <v>192</v>
      </c>
    </row>
    <row r="15" spans="2:7" x14ac:dyDescent="0.25">
      <c r="B15" s="7">
        <v>42901</v>
      </c>
      <c r="C15" t="s">
        <v>14</v>
      </c>
      <c r="D15" s="4" t="s">
        <v>82</v>
      </c>
      <c r="E15" s="4">
        <v>4</v>
      </c>
      <c r="F15" s="6">
        <v>213</v>
      </c>
      <c r="G15" s="9">
        <v>852</v>
      </c>
    </row>
    <row r="16" spans="2:7" x14ac:dyDescent="0.25">
      <c r="B16" s="7">
        <v>42896</v>
      </c>
      <c r="C16" t="s">
        <v>15</v>
      </c>
      <c r="D16" s="4" t="s">
        <v>83</v>
      </c>
      <c r="E16" s="4">
        <v>2</v>
      </c>
      <c r="F16" s="6">
        <v>99</v>
      </c>
      <c r="G16" s="9">
        <v>198</v>
      </c>
    </row>
    <row r="17" spans="2:7" x14ac:dyDescent="0.25">
      <c r="B17" s="7">
        <v>42887</v>
      </c>
      <c r="C17" t="s">
        <v>16</v>
      </c>
      <c r="D17" s="4" t="s">
        <v>84</v>
      </c>
      <c r="E17" s="4">
        <v>4</v>
      </c>
      <c r="F17" s="6">
        <v>15</v>
      </c>
      <c r="G17" s="9">
        <v>60</v>
      </c>
    </row>
    <row r="18" spans="2:7" x14ac:dyDescent="0.25">
      <c r="B18" s="7">
        <v>42896</v>
      </c>
      <c r="C18" t="s">
        <v>8</v>
      </c>
      <c r="D18" s="4" t="s">
        <v>85</v>
      </c>
      <c r="E18" s="4">
        <v>1</v>
      </c>
      <c r="F18" s="6">
        <v>292</v>
      </c>
      <c r="G18" s="9">
        <v>292</v>
      </c>
    </row>
    <row r="19" spans="2:7" x14ac:dyDescent="0.25">
      <c r="B19" s="7">
        <v>42892</v>
      </c>
      <c r="C19" t="s">
        <v>9</v>
      </c>
      <c r="D19" s="4" t="s">
        <v>74</v>
      </c>
      <c r="E19" s="4">
        <v>2</v>
      </c>
      <c r="F19" s="6">
        <v>184</v>
      </c>
      <c r="G19" s="9">
        <v>368</v>
      </c>
    </row>
    <row r="20" spans="2:7" x14ac:dyDescent="0.25">
      <c r="B20" s="7">
        <v>42913</v>
      </c>
      <c r="C20" t="s">
        <v>10</v>
      </c>
      <c r="D20" s="4" t="s">
        <v>86</v>
      </c>
      <c r="E20" s="4">
        <v>4</v>
      </c>
      <c r="F20" s="6">
        <v>72</v>
      </c>
      <c r="G20" s="9">
        <v>288</v>
      </c>
    </row>
    <row r="21" spans="2:7" x14ac:dyDescent="0.25">
      <c r="B21" s="7">
        <v>42900</v>
      </c>
      <c r="C21" t="s">
        <v>11</v>
      </c>
      <c r="D21" s="4" t="s">
        <v>87</v>
      </c>
      <c r="E21" s="4">
        <v>3</v>
      </c>
      <c r="F21" s="6">
        <v>113</v>
      </c>
      <c r="G21" s="9">
        <v>339</v>
      </c>
    </row>
    <row r="22" spans="2:7" x14ac:dyDescent="0.25">
      <c r="B22" s="7">
        <v>42879</v>
      </c>
      <c r="C22" t="s">
        <v>12</v>
      </c>
      <c r="D22" s="4" t="s">
        <v>88</v>
      </c>
      <c r="E22" s="4">
        <v>5</v>
      </c>
      <c r="F22" s="6">
        <v>157</v>
      </c>
      <c r="G22" s="9">
        <v>785</v>
      </c>
    </row>
    <row r="23" spans="2:7" x14ac:dyDescent="0.25">
      <c r="B23" s="7">
        <v>42881</v>
      </c>
      <c r="C23" t="s">
        <v>13</v>
      </c>
      <c r="D23" s="4" t="s">
        <v>89</v>
      </c>
      <c r="E23" s="4">
        <v>4</v>
      </c>
      <c r="F23" s="6">
        <v>204</v>
      </c>
      <c r="G23" s="9">
        <v>816</v>
      </c>
    </row>
    <row r="24" spans="2:7" x14ac:dyDescent="0.25">
      <c r="B24" s="7">
        <v>42901</v>
      </c>
      <c r="C24" t="s">
        <v>14</v>
      </c>
      <c r="D24" s="4" t="s">
        <v>90</v>
      </c>
      <c r="E24" s="4">
        <v>4</v>
      </c>
      <c r="F24" s="6">
        <v>57</v>
      </c>
      <c r="G24" s="9">
        <v>228</v>
      </c>
    </row>
    <row r="25" spans="2:7" x14ac:dyDescent="0.25">
      <c r="B25" s="7">
        <v>42914</v>
      </c>
      <c r="C25" t="s">
        <v>15</v>
      </c>
      <c r="D25" s="4" t="s">
        <v>91</v>
      </c>
      <c r="E25" s="4">
        <v>1</v>
      </c>
      <c r="F25" s="6">
        <v>20</v>
      </c>
      <c r="G25" s="9">
        <v>20</v>
      </c>
    </row>
    <row r="26" spans="2:7" x14ac:dyDescent="0.25">
      <c r="B26" s="7">
        <v>42891</v>
      </c>
      <c r="C26" t="s">
        <v>16</v>
      </c>
      <c r="D26" s="4" t="s">
        <v>92</v>
      </c>
      <c r="E26" s="4">
        <v>5</v>
      </c>
      <c r="F26" s="6">
        <v>42</v>
      </c>
      <c r="G26" s="9">
        <v>210</v>
      </c>
    </row>
    <row r="27" spans="2:7" x14ac:dyDescent="0.25">
      <c r="B27" s="7">
        <v>42912</v>
      </c>
      <c r="C27" t="s">
        <v>8</v>
      </c>
      <c r="D27" s="4" t="s">
        <v>93</v>
      </c>
      <c r="E27" s="4">
        <v>4</v>
      </c>
      <c r="F27" s="6">
        <v>162</v>
      </c>
      <c r="G27" s="9">
        <v>648</v>
      </c>
    </row>
    <row r="28" spans="2:7" x14ac:dyDescent="0.25">
      <c r="B28" s="7">
        <v>42885</v>
      </c>
      <c r="C28" t="s">
        <v>9</v>
      </c>
      <c r="D28" s="4" t="s">
        <v>94</v>
      </c>
      <c r="E28" s="4">
        <v>2</v>
      </c>
      <c r="F28" s="6">
        <v>205</v>
      </c>
      <c r="G28" s="9">
        <v>410</v>
      </c>
    </row>
    <row r="29" spans="2:7" x14ac:dyDescent="0.25">
      <c r="B29" s="10" t="s">
        <v>17</v>
      </c>
      <c r="C29" s="11"/>
      <c r="D29" s="12"/>
      <c r="E29" s="12">
        <f>SUM(E7:E28)</f>
        <v>72</v>
      </c>
      <c r="F29" s="12"/>
      <c r="G29" s="13">
        <f>SUM(G7:G28)</f>
        <v>9105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PROCV_Extra</vt:lpstr>
      <vt:lpstr>Campinas</vt:lpstr>
      <vt:lpstr>Araraquara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 Terra</dc:creator>
  <cp:lastModifiedBy>Carlos Henrique</cp:lastModifiedBy>
  <dcterms:created xsi:type="dcterms:W3CDTF">2017-03-01T16:53:47Z</dcterms:created>
  <dcterms:modified xsi:type="dcterms:W3CDTF">2020-03-26T15:07:21Z</dcterms:modified>
</cp:coreProperties>
</file>