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xr:revisionPtr revIDLastSave="0" documentId="13_ncr:1_{ADF827FA-77BA-4DA2-8A22-9E28953D05FE}" xr6:coauthVersionLast="45" xr6:coauthVersionMax="45" xr10:uidLastSave="{00000000-0000-0000-0000-000000000000}"/>
  <bookViews>
    <workbookView xWindow="-11760" yWindow="2955" windowWidth="20490" windowHeight="5895" xr2:uid="{00000000-000D-0000-FFFF-FFFF00000000}"/>
  </bookViews>
  <sheets>
    <sheet name="PROCV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4" l="1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9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20" i="14"/>
  <c r="E21" i="14"/>
  <c r="E22" i="14"/>
  <c r="E23" i="14"/>
  <c r="E24" i="14"/>
  <c r="E25" i="14"/>
  <c r="E26" i="14"/>
  <c r="E19" i="14"/>
</calcChain>
</file>

<file path=xl/sharedStrings.xml><?xml version="1.0" encoding="utf-8"?>
<sst xmlns="http://schemas.openxmlformats.org/spreadsheetml/2006/main" count="330" uniqueCount="124">
  <si>
    <t>1977</t>
  </si>
  <si>
    <t>Nome</t>
  </si>
  <si>
    <t>Renda</t>
  </si>
  <si>
    <t>Miguel</t>
  </si>
  <si>
    <t>Sophia</t>
  </si>
  <si>
    <t>Davi</t>
  </si>
  <si>
    <t>Alice</t>
  </si>
  <si>
    <t>Arthur</t>
  </si>
  <si>
    <t>Julia</t>
  </si>
  <si>
    <t>Pedro</t>
  </si>
  <si>
    <t>Isabella</t>
  </si>
  <si>
    <t>Gabriel</t>
  </si>
  <si>
    <t>Manuela</t>
  </si>
  <si>
    <t>Bernardo</t>
  </si>
  <si>
    <t>Laura</t>
  </si>
  <si>
    <t>Lucas</t>
  </si>
  <si>
    <t>Luiza</t>
  </si>
  <si>
    <t>Matheus</t>
  </si>
  <si>
    <t>Valentina</t>
  </si>
  <si>
    <t>Rafael</t>
  </si>
  <si>
    <t>Giovanna</t>
  </si>
  <si>
    <t>Heitor</t>
  </si>
  <si>
    <t>Maria Eduarda</t>
  </si>
  <si>
    <t>Enzo</t>
  </si>
  <si>
    <t>Helena</t>
  </si>
  <si>
    <t>Guilherme</t>
  </si>
  <si>
    <t>Beatriz</t>
  </si>
  <si>
    <t>Nicolas</t>
  </si>
  <si>
    <t>Maria Luiza</t>
  </si>
  <si>
    <t>Lorenzo</t>
  </si>
  <si>
    <t>Lara</t>
  </si>
  <si>
    <t>Gustavo</t>
  </si>
  <si>
    <t>Mariana</t>
  </si>
  <si>
    <t>Felipe</t>
  </si>
  <si>
    <t>Nicole</t>
  </si>
  <si>
    <t>Samuel</t>
  </si>
  <si>
    <t>Rafaela</t>
  </si>
  <si>
    <t>João Pedro</t>
  </si>
  <si>
    <t>Heloísa</t>
  </si>
  <si>
    <t>Daniel</t>
  </si>
  <si>
    <t>Isadora</t>
  </si>
  <si>
    <t>Vitor</t>
  </si>
  <si>
    <t>Lívia</t>
  </si>
  <si>
    <t>Leonardo</t>
  </si>
  <si>
    <t>Maria Clara</t>
  </si>
  <si>
    <t>Henrique</t>
  </si>
  <si>
    <t>Ana Clara</t>
  </si>
  <si>
    <t>Theo</t>
  </si>
  <si>
    <t>Lorena</t>
  </si>
  <si>
    <t>Murilo</t>
  </si>
  <si>
    <t>Gabriela</t>
  </si>
  <si>
    <t>Eduardo</t>
  </si>
  <si>
    <t>Yasmin</t>
  </si>
  <si>
    <t>Pedro Henrique</t>
  </si>
  <si>
    <t>Isabelly</t>
  </si>
  <si>
    <t>Pietro</t>
  </si>
  <si>
    <t>Sarah</t>
  </si>
  <si>
    <t>Cauã</t>
  </si>
  <si>
    <t>Ana Julia</t>
  </si>
  <si>
    <t>Isaac</t>
  </si>
  <si>
    <t>Letícia</t>
  </si>
  <si>
    <t>Caio</t>
  </si>
  <si>
    <t>Ana Luiza</t>
  </si>
  <si>
    <t>Vinicius</t>
  </si>
  <si>
    <t>Melissa</t>
  </si>
  <si>
    <t>Benjamin</t>
  </si>
  <si>
    <t>Marina</t>
  </si>
  <si>
    <t>João</t>
  </si>
  <si>
    <t>Clara</t>
  </si>
  <si>
    <t>Lucca</t>
  </si>
  <si>
    <t>Cecília</t>
  </si>
  <si>
    <t>João Miguel</t>
  </si>
  <si>
    <t>Esther</t>
  </si>
  <si>
    <t>Bryan</t>
  </si>
  <si>
    <t>Emanuelly</t>
  </si>
  <si>
    <t>Joaquim</t>
  </si>
  <si>
    <t>Rebeca</t>
  </si>
  <si>
    <t>João Vitor</t>
  </si>
  <si>
    <t>Ana Beatriz</t>
  </si>
  <si>
    <t>Thiago</t>
  </si>
  <si>
    <t>Lavínia</t>
  </si>
  <si>
    <t>Antônio</t>
  </si>
  <si>
    <t>Vitória</t>
  </si>
  <si>
    <t>Davi Lucas</t>
  </si>
  <si>
    <t>Bianca</t>
  </si>
  <si>
    <t>Francisco</t>
  </si>
  <si>
    <t>Catarina</t>
  </si>
  <si>
    <t>Enzo Gabriel</t>
  </si>
  <si>
    <t>Larissa</t>
  </si>
  <si>
    <t>Bruno</t>
  </si>
  <si>
    <t>Maria Fernanda</t>
  </si>
  <si>
    <t>Emanuel</t>
  </si>
  <si>
    <t>Fernanda</t>
  </si>
  <si>
    <t>João Gabriel</t>
  </si>
  <si>
    <t>Amanda</t>
  </si>
  <si>
    <t>Ian</t>
  </si>
  <si>
    <t>Alícia</t>
  </si>
  <si>
    <t>Davi Luiz</t>
  </si>
  <si>
    <t>Carolina</t>
  </si>
  <si>
    <t>Rodrigo</t>
  </si>
  <si>
    <t>Agatha</t>
  </si>
  <si>
    <t>Otávio</t>
  </si>
  <si>
    <t>Gabrielly</t>
  </si>
  <si>
    <t>#</t>
  </si>
  <si>
    <t>Agência</t>
  </si>
  <si>
    <t>Universitário</t>
  </si>
  <si>
    <t>Estado</t>
  </si>
  <si>
    <t>Não</t>
  </si>
  <si>
    <t>Sim</t>
  </si>
  <si>
    <t>SP</t>
  </si>
  <si>
    <t>ES</t>
  </si>
  <si>
    <t>RJ</t>
  </si>
  <si>
    <t>Tipo Conta</t>
  </si>
  <si>
    <t>Uniclass</t>
  </si>
  <si>
    <t>Personalité</t>
  </si>
  <si>
    <t>2.0 Comum</t>
  </si>
  <si>
    <t>Private Banking</t>
  </si>
  <si>
    <t>3131</t>
  </si>
  <si>
    <t>5302</t>
  </si>
  <si>
    <t>8423</t>
  </si>
  <si>
    <t>7835</t>
  </si>
  <si>
    <t>6311</t>
  </si>
  <si>
    <t>2538</t>
  </si>
  <si>
    <t>CASE - Função PROCV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</si>
</sst>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rgb="FF254061"/>
      <name val="Agency FB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54061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3" fontId="0" fillId="0" borderId="0" xfId="0" applyNumberFormat="1" applyAlignment="1">
      <alignment horizontal="center"/>
    </xf>
    <xf numFmtId="4" fontId="2" fillId="3" borderId="0" xfId="0" applyNumberFormat="1" applyFont="1" applyFill="1" applyAlignment="1">
      <alignment horizontal="center"/>
    </xf>
    <xf numFmtId="4" fontId="0" fillId="0" borderId="0" xfId="0" applyNumberFormat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facebook.com/beatthemarketco/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youtube.com/channel/UC-R2I_i2JhMETM9_AfKr5Ow?view_as=subscrib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28575</xdr:rowOff>
    </xdr:from>
    <xdr:to>
      <xdr:col>1</xdr:col>
      <xdr:colOff>485777</xdr:colOff>
      <xdr:row>3</xdr:row>
      <xdr:rowOff>180977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75DFFE1-CA30-4F5D-8610-E783FDAE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8575"/>
          <a:ext cx="723902" cy="723902"/>
        </a:xfrm>
        <a:prstGeom prst="rect">
          <a:avLst/>
        </a:prstGeom>
      </xdr:spPr>
    </xdr:pic>
    <xdr:clientData/>
  </xdr:twoCellAnchor>
  <xdr:twoCellAnchor>
    <xdr:from>
      <xdr:col>1</xdr:col>
      <xdr:colOff>643952</xdr:colOff>
      <xdr:row>1</xdr:row>
      <xdr:rowOff>52389</xdr:rowOff>
    </xdr:from>
    <xdr:to>
      <xdr:col>5</xdr:col>
      <xdr:colOff>743966</xdr:colOff>
      <xdr:row>2</xdr:row>
      <xdr:rowOff>157164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FA0F02AB-6F17-4619-B0AC-A86FFA94F92D}"/>
            </a:ext>
          </a:extLst>
        </xdr:cNvPr>
        <xdr:cNvSpPr txBox="1"/>
      </xdr:nvSpPr>
      <xdr:spPr>
        <a:xfrm>
          <a:off x="929702" y="242889"/>
          <a:ext cx="4498832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400">
              <a:solidFill>
                <a:schemeClr val="bg1"/>
              </a:solidFill>
              <a:latin typeface="Agency FB" panose="020B0503020202020204" pitchFamily="34" charset="0"/>
            </a:rPr>
            <a:t>Beat the Market</a:t>
          </a:r>
          <a:r>
            <a:rPr lang="pt-BR" sz="2400" baseline="0">
              <a:solidFill>
                <a:schemeClr val="bg1"/>
              </a:solidFill>
              <a:latin typeface="Agency FB" panose="020B0503020202020204" pitchFamily="34" charset="0"/>
            </a:rPr>
            <a:t> Co.</a:t>
          </a:r>
          <a:endParaRPr lang="pt-BR" sz="2400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twoCellAnchor editAs="oneCell">
    <xdr:from>
      <xdr:col>11</xdr:col>
      <xdr:colOff>158586</xdr:colOff>
      <xdr:row>0</xdr:row>
      <xdr:rowOff>120601</xdr:rowOff>
    </xdr:from>
    <xdr:to>
      <xdr:col>11</xdr:col>
      <xdr:colOff>374586</xdr:colOff>
      <xdr:row>1</xdr:row>
      <xdr:rowOff>146101</xdr:rowOff>
    </xdr:to>
    <xdr:pic>
      <xdr:nvPicPr>
        <xdr:cNvPr id="6" name="Imagem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6A2A28C-5DCB-4FB6-A7BC-B83BBB23F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7936" y="120601"/>
          <a:ext cx="216000" cy="216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112724</xdr:colOff>
      <xdr:row>2</xdr:row>
      <xdr:rowOff>44401</xdr:rowOff>
    </xdr:from>
    <xdr:to>
      <xdr:col>11</xdr:col>
      <xdr:colOff>420449</xdr:colOff>
      <xdr:row>3</xdr:row>
      <xdr:rowOff>69901</xdr:rowOff>
    </xdr:to>
    <xdr:pic>
      <xdr:nvPicPr>
        <xdr:cNvPr id="7" name="Imagem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0966F4-73D7-4F21-B7A3-94A57D7B9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42074" y="425401"/>
          <a:ext cx="307725" cy="216000"/>
        </a:xfrm>
        <a:prstGeom prst="rect">
          <a:avLst/>
        </a:prstGeom>
      </xdr:spPr>
    </xdr:pic>
    <xdr:clientData/>
  </xdr:twoCellAnchor>
  <xdr:twoCellAnchor>
    <xdr:from>
      <xdr:col>11</xdr:col>
      <xdr:colOff>455626</xdr:colOff>
      <xdr:row>0</xdr:row>
      <xdr:rowOff>80964</xdr:rowOff>
    </xdr:from>
    <xdr:to>
      <xdr:col>14</xdr:col>
      <xdr:colOff>579451</xdr:colOff>
      <xdr:row>1</xdr:row>
      <xdr:rowOff>185739</xdr:rowOff>
    </xdr:to>
    <xdr:sp macro="" textlink="">
      <xdr:nvSpPr>
        <xdr:cNvPr id="8" name="CaixaDeTexto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6E9849C-5FC5-4BAC-9EDA-BE79C6725980}"/>
            </a:ext>
          </a:extLst>
        </xdr:cNvPr>
        <xdr:cNvSpPr txBox="1"/>
      </xdr:nvSpPr>
      <xdr:spPr>
        <a:xfrm>
          <a:off x="6684976" y="80964"/>
          <a:ext cx="1895475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200">
              <a:solidFill>
                <a:schemeClr val="bg1"/>
              </a:solidFill>
              <a:latin typeface="Agency FB" panose="020B0503020202020204" pitchFamily="34" charset="0"/>
            </a:rPr>
            <a:t>facebook.com/beatthemarketco</a:t>
          </a:r>
        </a:p>
      </xdr:txBody>
    </xdr:sp>
    <xdr:clientData/>
  </xdr:twoCellAnchor>
  <xdr:twoCellAnchor>
    <xdr:from>
      <xdr:col>11</xdr:col>
      <xdr:colOff>455626</xdr:colOff>
      <xdr:row>2</xdr:row>
      <xdr:rowOff>4764</xdr:rowOff>
    </xdr:from>
    <xdr:to>
      <xdr:col>14</xdr:col>
      <xdr:colOff>27001</xdr:colOff>
      <xdr:row>3</xdr:row>
      <xdr:rowOff>109539</xdr:rowOff>
    </xdr:to>
    <xdr:sp macro="" textlink="">
      <xdr:nvSpPr>
        <xdr:cNvPr id="9" name="CaixaDeText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25BBA79-1D28-45EE-A1BF-C4C0A670C772}"/>
            </a:ext>
          </a:extLst>
        </xdr:cNvPr>
        <xdr:cNvSpPr txBox="1"/>
      </xdr:nvSpPr>
      <xdr:spPr>
        <a:xfrm>
          <a:off x="6684976" y="385764"/>
          <a:ext cx="1343025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200">
              <a:solidFill>
                <a:schemeClr val="bg1"/>
              </a:solidFill>
              <a:latin typeface="Agency FB" panose="020B0503020202020204" pitchFamily="34" charset="0"/>
            </a:rPr>
            <a:t>Beat The Market Co.</a:t>
          </a:r>
        </a:p>
      </xdr:txBody>
    </xdr:sp>
    <xdr:clientData/>
  </xdr:twoCellAnchor>
  <xdr:twoCellAnchor editAs="oneCell">
    <xdr:from>
      <xdr:col>0</xdr:col>
      <xdr:colOff>285749</xdr:colOff>
      <xdr:row>7</xdr:row>
      <xdr:rowOff>190499</xdr:rowOff>
    </xdr:from>
    <xdr:to>
      <xdr:col>13</xdr:col>
      <xdr:colOff>25976</xdr:colOff>
      <xdr:row>15</xdr:row>
      <xdr:rowOff>155864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2B525FF2-E3B9-427F-AC06-761CA1B02E33}"/>
            </a:ext>
          </a:extLst>
        </xdr:cNvPr>
        <xdr:cNvSpPr txBox="1"/>
      </xdr:nvSpPr>
      <xdr:spPr>
        <a:xfrm>
          <a:off x="285749" y="1653885"/>
          <a:ext cx="10027227" cy="1489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t"/>
        <a:lstStyle/>
        <a:p>
          <a:r>
            <a:rPr lang="pt-BR" sz="1050">
              <a:solidFill>
                <a:sysClr val="windowText" lastClr="000000"/>
              </a:solidFill>
              <a:latin typeface="Century Gothic" panose="020B0502020202020204" pitchFamily="34" charset="0"/>
            </a:rPr>
            <a:t>Abaixo você tem 3 tabelas:</a:t>
          </a:r>
        </a:p>
        <a:p>
          <a:endParaRPr lang="pt-BR" sz="1050">
            <a:solidFill>
              <a:sysClr val="windowText" lastClr="000000"/>
            </a:solidFill>
            <a:latin typeface="Century Gothic" panose="020B0502020202020204" pitchFamily="34" charset="0"/>
          </a:endParaRPr>
        </a:p>
        <a:p>
          <a:r>
            <a:rPr lang="pt-BR" sz="1050">
              <a:solidFill>
                <a:sysClr val="windowText" lastClr="000000"/>
              </a:solidFill>
              <a:latin typeface="Century Gothic" panose="020B0502020202020204" pitchFamily="34" charset="0"/>
            </a:rPr>
            <a:t>1)</a:t>
          </a:r>
          <a:r>
            <a:rPr lang="pt-BR" sz="105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 Lista de clientes de um banco. Estão faltando duas informações: Estado da agência e Tipo de conta.</a:t>
          </a:r>
        </a:p>
        <a:p>
          <a:r>
            <a:rPr lang="pt-BR" sz="105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2) Correnspondência do número da agência com o Estado onde ela se localiza.</a:t>
          </a:r>
        </a:p>
        <a:p>
          <a:r>
            <a:rPr lang="pt-BR" sz="105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3) Faixas de renda para cada tipo de conta. </a:t>
          </a:r>
        </a:p>
        <a:p>
          <a:endParaRPr lang="pt-BR" sz="1050" baseline="0">
            <a:solidFill>
              <a:sysClr val="windowText" lastClr="000000"/>
            </a:solidFill>
            <a:latin typeface="Century Gothic" panose="020B0502020202020204" pitchFamily="34" charset="0"/>
          </a:endParaRPr>
        </a:p>
        <a:p>
          <a:r>
            <a:rPr lang="pt-BR" sz="1050" b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Complete a tabela de clientes com o estado onde se encontra a agência e o tipo de conta</a:t>
          </a:r>
          <a:r>
            <a:rPr lang="pt-BR" sz="105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. </a:t>
          </a:r>
        </a:p>
        <a:p>
          <a:r>
            <a:rPr lang="pt-BR" sz="105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Obs: Se a coluna [Universitário] estiver marcada como "Sim", a conta é do tipo "Universitária" caso contrário, deve respeitar o critério de renda.</a:t>
          </a:r>
          <a:endParaRPr lang="pt-BR" sz="1000" baseline="0">
            <a:solidFill>
              <a:sysClr val="windowText" lastClr="000000"/>
            </a:solidFill>
            <a:latin typeface="Century Gothic" panose="020B0502020202020204" pitchFamily="34" charset="0"/>
          </a:endParaRPr>
        </a:p>
        <a:p>
          <a:endParaRPr lang="pt-BR" sz="1050" baseline="0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18"/>
  <sheetViews>
    <sheetView showGridLines="0" tabSelected="1" topLeftCell="F8" zoomScale="110" zoomScaleNormal="110" zoomScalePageLayoutView="110" workbookViewId="0">
      <selection activeCell="H19" sqref="H19:H118"/>
    </sheetView>
  </sheetViews>
  <sheetFormatPr defaultColWidth="8.85546875" defaultRowHeight="15" x14ac:dyDescent="0.25"/>
  <cols>
    <col min="1" max="1" width="4.28515625" customWidth="1"/>
    <col min="2" max="2" width="16.42578125" style="5" customWidth="1"/>
    <col min="3" max="3" width="16.42578125" customWidth="1"/>
    <col min="4" max="6" width="16.42578125" style="5" customWidth="1"/>
    <col min="7" max="7" width="14" style="9" customWidth="1"/>
    <col min="8" max="8" width="15.28515625" customWidth="1"/>
    <col min="9" max="10" width="5.85546875" customWidth="1"/>
    <col min="14" max="14" width="15.85546875" customWidth="1"/>
    <col min="15" max="15" width="19.85546875" customWidth="1"/>
  </cols>
  <sheetData>
    <row r="1" spans="2:15" s="1" customFormat="1" x14ac:dyDescent="0.25"/>
    <row r="2" spans="2:15" s="1" customFormat="1" x14ac:dyDescent="0.25"/>
    <row r="3" spans="2:15" s="1" customFormat="1" x14ac:dyDescent="0.25"/>
    <row r="4" spans="2:15" s="1" customFormat="1" x14ac:dyDescent="0.25"/>
    <row r="7" spans="2:15" ht="25.5" x14ac:dyDescent="0.4">
      <c r="B7" s="2" t="s">
        <v>123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 x14ac:dyDescent="0.25">
      <c r="B8"/>
      <c r="D8"/>
      <c r="E8"/>
      <c r="F8"/>
      <c r="G8"/>
    </row>
    <row r="9" spans="2:15" x14ac:dyDescent="0.25">
      <c r="B9"/>
      <c r="D9"/>
      <c r="E9"/>
      <c r="F9"/>
      <c r="G9"/>
    </row>
    <row r="10" spans="2:15" x14ac:dyDescent="0.25">
      <c r="B10"/>
      <c r="D10"/>
      <c r="E10"/>
      <c r="F10"/>
      <c r="G10"/>
    </row>
    <row r="11" spans="2:15" x14ac:dyDescent="0.25">
      <c r="B11"/>
      <c r="D11"/>
      <c r="E11"/>
      <c r="F11"/>
      <c r="G11"/>
    </row>
    <row r="12" spans="2:15" x14ac:dyDescent="0.25">
      <c r="B12"/>
      <c r="D12"/>
      <c r="E12"/>
      <c r="F12"/>
      <c r="G12"/>
    </row>
    <row r="13" spans="2:15" x14ac:dyDescent="0.25">
      <c r="B13"/>
      <c r="D13"/>
      <c r="E13"/>
      <c r="F13"/>
      <c r="G13"/>
    </row>
    <row r="14" spans="2:15" x14ac:dyDescent="0.25">
      <c r="B14"/>
      <c r="D14"/>
      <c r="E14"/>
      <c r="F14"/>
      <c r="G14"/>
    </row>
    <row r="15" spans="2:15" x14ac:dyDescent="0.25">
      <c r="B15"/>
      <c r="D15"/>
      <c r="E15"/>
      <c r="F15"/>
      <c r="G15"/>
    </row>
    <row r="16" spans="2:15" x14ac:dyDescent="0.25">
      <c r="B16"/>
      <c r="D16"/>
      <c r="E16"/>
      <c r="F16"/>
      <c r="G16"/>
    </row>
    <row r="18" spans="2:15" x14ac:dyDescent="0.25">
      <c r="B18" s="4" t="s">
        <v>103</v>
      </c>
      <c r="C18" s="4" t="s">
        <v>1</v>
      </c>
      <c r="D18" s="4" t="s">
        <v>104</v>
      </c>
      <c r="E18" s="4" t="s">
        <v>106</v>
      </c>
      <c r="F18" s="4" t="s">
        <v>105</v>
      </c>
      <c r="G18" s="8" t="s">
        <v>2</v>
      </c>
      <c r="H18" s="4" t="s">
        <v>112</v>
      </c>
      <c r="K18" s="4" t="s">
        <v>104</v>
      </c>
      <c r="L18" s="4" t="s">
        <v>106</v>
      </c>
      <c r="N18" s="4" t="s">
        <v>2</v>
      </c>
      <c r="O18" s="4" t="s">
        <v>112</v>
      </c>
    </row>
    <row r="19" spans="2:15" x14ac:dyDescent="0.25">
      <c r="B19" s="5">
        <v>1</v>
      </c>
      <c r="C19" s="6" t="s">
        <v>100</v>
      </c>
      <c r="D19" s="5" t="s">
        <v>117</v>
      </c>
      <c r="E19" s="5" t="str">
        <f>VLOOKUP(D19,$K$18:$L$25,2,FALSE)</f>
        <v>SP</v>
      </c>
      <c r="F19" s="5" t="s">
        <v>107</v>
      </c>
      <c r="G19" s="9">
        <v>2682</v>
      </c>
      <c r="H19" t="str">
        <f>IF(F19="sim","Universitaria",VLOOKUP(G19,$N$18:$O$22,2,TRUE))</f>
        <v>2.0 Comum</v>
      </c>
      <c r="K19" s="5" t="s">
        <v>117</v>
      </c>
      <c r="L19" s="5" t="s">
        <v>109</v>
      </c>
      <c r="N19" s="7">
        <v>0</v>
      </c>
      <c r="O19" s="5" t="s">
        <v>115</v>
      </c>
    </row>
    <row r="20" spans="2:15" x14ac:dyDescent="0.25">
      <c r="B20" s="5">
        <v>2</v>
      </c>
      <c r="C20" s="6" t="s">
        <v>6</v>
      </c>
      <c r="D20" s="5" t="s">
        <v>118</v>
      </c>
      <c r="E20" s="5" t="str">
        <f t="shared" ref="E20:E83" si="0">VLOOKUP(D20,$K$18:$L$25,2,FALSE)</f>
        <v>SP</v>
      </c>
      <c r="F20" s="5" t="s">
        <v>107</v>
      </c>
      <c r="G20" s="9">
        <v>1331</v>
      </c>
      <c r="H20" t="str">
        <f t="shared" ref="H20:H83" si="1">IF(F20="sim","Universitaria",VLOOKUP(G20,$N$18:$O$22,2,TRUE))</f>
        <v>2.0 Comum</v>
      </c>
      <c r="K20" s="5" t="s">
        <v>121</v>
      </c>
      <c r="L20" s="5" t="s">
        <v>109</v>
      </c>
      <c r="N20" s="7">
        <v>5000</v>
      </c>
      <c r="O20" s="5" t="s">
        <v>113</v>
      </c>
    </row>
    <row r="21" spans="2:15" x14ac:dyDescent="0.25">
      <c r="B21" s="5">
        <v>3</v>
      </c>
      <c r="C21" s="6" t="s">
        <v>96</v>
      </c>
      <c r="D21" s="5" t="s">
        <v>119</v>
      </c>
      <c r="E21" s="5" t="str">
        <f t="shared" si="0"/>
        <v>ES</v>
      </c>
      <c r="F21" s="5" t="s">
        <v>108</v>
      </c>
      <c r="G21" s="9">
        <v>22836</v>
      </c>
      <c r="H21" t="str">
        <f t="shared" si="1"/>
        <v>Universitaria</v>
      </c>
      <c r="K21" s="5" t="s">
        <v>118</v>
      </c>
      <c r="L21" s="5" t="s">
        <v>109</v>
      </c>
      <c r="N21" s="7">
        <v>9000</v>
      </c>
      <c r="O21" s="5" t="s">
        <v>114</v>
      </c>
    </row>
    <row r="22" spans="2:15" x14ac:dyDescent="0.25">
      <c r="B22" s="5">
        <v>4</v>
      </c>
      <c r="C22" s="6" t="s">
        <v>94</v>
      </c>
      <c r="D22" s="5" t="s">
        <v>120</v>
      </c>
      <c r="E22" s="5" t="str">
        <f t="shared" si="0"/>
        <v>ES</v>
      </c>
      <c r="F22" s="5" t="s">
        <v>107</v>
      </c>
      <c r="G22" s="9">
        <v>2548</v>
      </c>
      <c r="H22" t="str">
        <f t="shared" si="1"/>
        <v>2.0 Comum</v>
      </c>
      <c r="K22" s="5" t="s">
        <v>0</v>
      </c>
      <c r="L22" s="5" t="s">
        <v>110</v>
      </c>
      <c r="N22" s="7">
        <v>25000</v>
      </c>
      <c r="O22" s="5" t="s">
        <v>116</v>
      </c>
    </row>
    <row r="23" spans="2:15" x14ac:dyDescent="0.25">
      <c r="B23" s="5">
        <v>5</v>
      </c>
      <c r="C23" s="6" t="s">
        <v>78</v>
      </c>
      <c r="D23" s="5" t="s">
        <v>0</v>
      </c>
      <c r="E23" s="5" t="str">
        <f t="shared" si="0"/>
        <v>ES</v>
      </c>
      <c r="F23" s="5" t="s">
        <v>107</v>
      </c>
      <c r="G23" s="9">
        <v>1950</v>
      </c>
      <c r="H23" t="str">
        <f t="shared" si="1"/>
        <v>2.0 Comum</v>
      </c>
      <c r="K23" s="5" t="s">
        <v>120</v>
      </c>
      <c r="L23" s="5" t="s">
        <v>110</v>
      </c>
      <c r="N23" s="5"/>
      <c r="O23" s="5"/>
    </row>
    <row r="24" spans="2:15" x14ac:dyDescent="0.25">
      <c r="B24" s="5">
        <v>6</v>
      </c>
      <c r="C24" s="6" t="s">
        <v>46</v>
      </c>
      <c r="D24" s="5" t="s">
        <v>121</v>
      </c>
      <c r="E24" s="5" t="str">
        <f t="shared" si="0"/>
        <v>SP</v>
      </c>
      <c r="F24" s="5" t="s">
        <v>107</v>
      </c>
      <c r="G24" s="9">
        <v>540</v>
      </c>
      <c r="H24" t="str">
        <f t="shared" si="1"/>
        <v>2.0 Comum</v>
      </c>
      <c r="K24" s="5" t="s">
        <v>119</v>
      </c>
      <c r="L24" s="5" t="s">
        <v>110</v>
      </c>
      <c r="N24" s="5"/>
      <c r="O24" s="5"/>
    </row>
    <row r="25" spans="2:15" x14ac:dyDescent="0.25">
      <c r="B25" s="5">
        <v>7</v>
      </c>
      <c r="C25" s="6" t="s">
        <v>58</v>
      </c>
      <c r="D25" s="5" t="s">
        <v>117</v>
      </c>
      <c r="E25" s="5" t="str">
        <f t="shared" si="0"/>
        <v>SP</v>
      </c>
      <c r="F25" s="5" t="s">
        <v>107</v>
      </c>
      <c r="G25" s="9">
        <v>1697</v>
      </c>
      <c r="H25" t="str">
        <f t="shared" si="1"/>
        <v>2.0 Comum</v>
      </c>
      <c r="K25" s="5" t="s">
        <v>122</v>
      </c>
      <c r="L25" s="5" t="s">
        <v>111</v>
      </c>
      <c r="N25" s="5"/>
      <c r="O25" s="5"/>
    </row>
    <row r="26" spans="2:15" x14ac:dyDescent="0.25">
      <c r="B26" s="5">
        <v>8</v>
      </c>
      <c r="C26" s="6" t="s">
        <v>62</v>
      </c>
      <c r="D26" s="5" t="s">
        <v>118</v>
      </c>
      <c r="E26" s="5" t="str">
        <f t="shared" si="0"/>
        <v>SP</v>
      </c>
      <c r="F26" s="5" t="s">
        <v>107</v>
      </c>
      <c r="G26" s="9">
        <v>1297</v>
      </c>
      <c r="H26" t="str">
        <f t="shared" si="1"/>
        <v>2.0 Comum</v>
      </c>
    </row>
    <row r="27" spans="2:15" x14ac:dyDescent="0.25">
      <c r="B27" s="5">
        <v>9</v>
      </c>
      <c r="C27" s="6" t="s">
        <v>81</v>
      </c>
      <c r="D27" s="5" t="s">
        <v>120</v>
      </c>
      <c r="E27" s="5" t="str">
        <f t="shared" si="0"/>
        <v>ES</v>
      </c>
      <c r="F27" s="5" t="s">
        <v>107</v>
      </c>
      <c r="G27" s="9">
        <v>2737</v>
      </c>
      <c r="H27" t="str">
        <f t="shared" si="1"/>
        <v>2.0 Comum</v>
      </c>
    </row>
    <row r="28" spans="2:15" x14ac:dyDescent="0.25">
      <c r="B28" s="5">
        <v>10</v>
      </c>
      <c r="C28" s="6" t="s">
        <v>7</v>
      </c>
      <c r="D28" s="5" t="s">
        <v>118</v>
      </c>
      <c r="E28" s="5" t="str">
        <f t="shared" si="0"/>
        <v>SP</v>
      </c>
      <c r="F28" s="5" t="s">
        <v>107</v>
      </c>
      <c r="G28" s="9">
        <v>1906</v>
      </c>
      <c r="H28" t="str">
        <f t="shared" si="1"/>
        <v>2.0 Comum</v>
      </c>
    </row>
    <row r="29" spans="2:15" x14ac:dyDescent="0.25">
      <c r="B29" s="5">
        <v>11</v>
      </c>
      <c r="C29" s="6" t="s">
        <v>26</v>
      </c>
      <c r="D29" s="5" t="s">
        <v>119</v>
      </c>
      <c r="E29" s="5" t="str">
        <f t="shared" si="0"/>
        <v>ES</v>
      </c>
      <c r="F29" s="5" t="s">
        <v>108</v>
      </c>
      <c r="G29" s="9">
        <v>17483</v>
      </c>
      <c r="H29" t="str">
        <f t="shared" si="1"/>
        <v>Universitaria</v>
      </c>
    </row>
    <row r="30" spans="2:15" x14ac:dyDescent="0.25">
      <c r="B30" s="5">
        <v>12</v>
      </c>
      <c r="C30" s="6" t="s">
        <v>65</v>
      </c>
      <c r="D30" s="5" t="s">
        <v>0</v>
      </c>
      <c r="E30" s="5" t="str">
        <f t="shared" si="0"/>
        <v>ES</v>
      </c>
      <c r="F30" s="5" t="s">
        <v>107</v>
      </c>
      <c r="G30" s="9">
        <v>2613</v>
      </c>
      <c r="H30" t="str">
        <f t="shared" si="1"/>
        <v>2.0 Comum</v>
      </c>
    </row>
    <row r="31" spans="2:15" x14ac:dyDescent="0.25">
      <c r="B31" s="5">
        <v>13</v>
      </c>
      <c r="C31" s="6" t="s">
        <v>13</v>
      </c>
      <c r="D31" s="5" t="s">
        <v>119</v>
      </c>
      <c r="E31" s="5" t="str">
        <f t="shared" si="0"/>
        <v>ES</v>
      </c>
      <c r="F31" s="5" t="s">
        <v>108</v>
      </c>
      <c r="G31" s="9">
        <v>25011</v>
      </c>
      <c r="H31" t="str">
        <f t="shared" si="1"/>
        <v>Universitaria</v>
      </c>
    </row>
    <row r="32" spans="2:15" x14ac:dyDescent="0.25">
      <c r="B32" s="5">
        <v>14</v>
      </c>
      <c r="C32" s="6" t="s">
        <v>84</v>
      </c>
      <c r="D32" s="5" t="s">
        <v>122</v>
      </c>
      <c r="E32" s="5" t="str">
        <f t="shared" si="0"/>
        <v>RJ</v>
      </c>
      <c r="F32" s="5" t="s">
        <v>107</v>
      </c>
      <c r="G32" s="9">
        <v>873</v>
      </c>
      <c r="H32" t="str">
        <f t="shared" si="1"/>
        <v>2.0 Comum</v>
      </c>
    </row>
    <row r="33" spans="2:8" x14ac:dyDescent="0.25">
      <c r="B33" s="5">
        <v>15</v>
      </c>
      <c r="C33" s="6" t="s">
        <v>89</v>
      </c>
      <c r="D33" s="5" t="s">
        <v>121</v>
      </c>
      <c r="E33" s="5" t="str">
        <f t="shared" si="0"/>
        <v>SP</v>
      </c>
      <c r="F33" s="5" t="s">
        <v>107</v>
      </c>
      <c r="G33" s="9">
        <v>1700</v>
      </c>
      <c r="H33" t="str">
        <f t="shared" si="1"/>
        <v>2.0 Comum</v>
      </c>
    </row>
    <row r="34" spans="2:8" x14ac:dyDescent="0.25">
      <c r="B34" s="5">
        <v>16</v>
      </c>
      <c r="C34" s="6" t="s">
        <v>73</v>
      </c>
      <c r="D34" s="5" t="s">
        <v>117</v>
      </c>
      <c r="E34" s="5" t="str">
        <f t="shared" si="0"/>
        <v>SP</v>
      </c>
      <c r="F34" s="5" t="s">
        <v>107</v>
      </c>
      <c r="G34" s="9">
        <v>1595</v>
      </c>
      <c r="H34" t="str">
        <f t="shared" si="1"/>
        <v>2.0 Comum</v>
      </c>
    </row>
    <row r="35" spans="2:8" x14ac:dyDescent="0.25">
      <c r="B35" s="5">
        <v>17</v>
      </c>
      <c r="C35" s="6" t="s">
        <v>61</v>
      </c>
      <c r="D35" s="5" t="s">
        <v>121</v>
      </c>
      <c r="E35" s="5" t="str">
        <f t="shared" si="0"/>
        <v>SP</v>
      </c>
      <c r="F35" s="5" t="s">
        <v>107</v>
      </c>
      <c r="G35" s="9">
        <v>868</v>
      </c>
      <c r="H35" t="str">
        <f t="shared" si="1"/>
        <v>2.0 Comum</v>
      </c>
    </row>
    <row r="36" spans="2:8" x14ac:dyDescent="0.25">
      <c r="B36" s="5">
        <v>18</v>
      </c>
      <c r="C36" s="6" t="s">
        <v>98</v>
      </c>
      <c r="D36" s="5" t="s">
        <v>122</v>
      </c>
      <c r="E36" s="5" t="str">
        <f t="shared" si="0"/>
        <v>RJ</v>
      </c>
      <c r="F36" s="5" t="s">
        <v>107</v>
      </c>
      <c r="G36" s="9">
        <v>2522</v>
      </c>
      <c r="H36" t="str">
        <f t="shared" si="1"/>
        <v>2.0 Comum</v>
      </c>
    </row>
    <row r="37" spans="2:8" x14ac:dyDescent="0.25">
      <c r="B37" s="5">
        <v>19</v>
      </c>
      <c r="C37" s="6" t="s">
        <v>86</v>
      </c>
      <c r="D37" s="5" t="s">
        <v>117</v>
      </c>
      <c r="E37" s="5" t="str">
        <f t="shared" si="0"/>
        <v>SP</v>
      </c>
      <c r="F37" s="5" t="s">
        <v>107</v>
      </c>
      <c r="G37" s="9">
        <v>1146</v>
      </c>
      <c r="H37" t="str">
        <f t="shared" si="1"/>
        <v>2.0 Comum</v>
      </c>
    </row>
    <row r="38" spans="2:8" x14ac:dyDescent="0.25">
      <c r="B38" s="5">
        <v>20</v>
      </c>
      <c r="C38" s="6" t="s">
        <v>57</v>
      </c>
      <c r="D38" s="5" t="s">
        <v>122</v>
      </c>
      <c r="E38" s="5" t="str">
        <f t="shared" si="0"/>
        <v>RJ</v>
      </c>
      <c r="F38" s="5" t="s">
        <v>107</v>
      </c>
      <c r="G38" s="9">
        <v>1128</v>
      </c>
      <c r="H38" t="str">
        <f t="shared" si="1"/>
        <v>2.0 Comum</v>
      </c>
    </row>
    <row r="39" spans="2:8" x14ac:dyDescent="0.25">
      <c r="B39" s="5">
        <v>21</v>
      </c>
      <c r="C39" s="6" t="s">
        <v>70</v>
      </c>
      <c r="D39" s="5" t="s">
        <v>122</v>
      </c>
      <c r="E39" s="5" t="str">
        <f t="shared" si="0"/>
        <v>RJ</v>
      </c>
      <c r="F39" s="5" t="s">
        <v>107</v>
      </c>
      <c r="G39" s="9">
        <v>1621</v>
      </c>
      <c r="H39" t="str">
        <f t="shared" si="1"/>
        <v>2.0 Comum</v>
      </c>
    </row>
    <row r="40" spans="2:8" x14ac:dyDescent="0.25">
      <c r="B40" s="5">
        <v>22</v>
      </c>
      <c r="C40" s="6" t="s">
        <v>68</v>
      </c>
      <c r="D40" s="5" t="s">
        <v>119</v>
      </c>
      <c r="E40" s="5" t="str">
        <f t="shared" si="0"/>
        <v>ES</v>
      </c>
      <c r="F40" s="5" t="s">
        <v>108</v>
      </c>
      <c r="G40" s="9">
        <v>5014</v>
      </c>
      <c r="H40" t="str">
        <f t="shared" si="1"/>
        <v>Universitaria</v>
      </c>
    </row>
    <row r="41" spans="2:8" x14ac:dyDescent="0.25">
      <c r="B41" s="5">
        <v>23</v>
      </c>
      <c r="C41" s="6" t="s">
        <v>39</v>
      </c>
      <c r="D41" s="5" t="s">
        <v>120</v>
      </c>
      <c r="E41" s="5" t="str">
        <f t="shared" si="0"/>
        <v>ES</v>
      </c>
      <c r="F41" s="5" t="s">
        <v>107</v>
      </c>
      <c r="G41" s="9">
        <v>1963</v>
      </c>
      <c r="H41" t="str">
        <f t="shared" si="1"/>
        <v>2.0 Comum</v>
      </c>
    </row>
    <row r="42" spans="2:8" x14ac:dyDescent="0.25">
      <c r="B42" s="5">
        <v>24</v>
      </c>
      <c r="C42" s="6" t="s">
        <v>5</v>
      </c>
      <c r="D42" s="5" t="s">
        <v>121</v>
      </c>
      <c r="E42" s="5" t="str">
        <f t="shared" si="0"/>
        <v>SP</v>
      </c>
      <c r="F42" s="5" t="s">
        <v>107</v>
      </c>
      <c r="G42" s="9">
        <v>1118</v>
      </c>
      <c r="H42" t="str">
        <f t="shared" si="1"/>
        <v>2.0 Comum</v>
      </c>
    </row>
    <row r="43" spans="2:8" x14ac:dyDescent="0.25">
      <c r="B43" s="5">
        <v>25</v>
      </c>
      <c r="C43" s="6" t="s">
        <v>83</v>
      </c>
      <c r="D43" s="5" t="s">
        <v>119</v>
      </c>
      <c r="E43" s="5" t="str">
        <f t="shared" si="0"/>
        <v>ES</v>
      </c>
      <c r="F43" s="5" t="s">
        <v>108</v>
      </c>
      <c r="G43" s="9">
        <v>4638</v>
      </c>
      <c r="H43" t="str">
        <f t="shared" si="1"/>
        <v>Universitaria</v>
      </c>
    </row>
    <row r="44" spans="2:8" x14ac:dyDescent="0.25">
      <c r="B44" s="5">
        <v>26</v>
      </c>
      <c r="C44" s="6" t="s">
        <v>97</v>
      </c>
      <c r="D44" s="5" t="s">
        <v>119</v>
      </c>
      <c r="E44" s="5" t="str">
        <f t="shared" si="0"/>
        <v>ES</v>
      </c>
      <c r="F44" s="5" t="s">
        <v>108</v>
      </c>
      <c r="G44" s="9">
        <v>23817</v>
      </c>
      <c r="H44" t="str">
        <f t="shared" si="1"/>
        <v>Universitaria</v>
      </c>
    </row>
    <row r="45" spans="2:8" x14ac:dyDescent="0.25">
      <c r="B45" s="5">
        <v>27</v>
      </c>
      <c r="C45" s="6" t="s">
        <v>51</v>
      </c>
      <c r="D45" s="5" t="s">
        <v>0</v>
      </c>
      <c r="E45" s="5" t="str">
        <f t="shared" si="0"/>
        <v>ES</v>
      </c>
      <c r="F45" s="5" t="s">
        <v>107</v>
      </c>
      <c r="G45" s="9">
        <v>896</v>
      </c>
      <c r="H45" t="str">
        <f t="shared" si="1"/>
        <v>2.0 Comum</v>
      </c>
    </row>
    <row r="46" spans="2:8" x14ac:dyDescent="0.25">
      <c r="B46" s="5">
        <v>28</v>
      </c>
      <c r="C46" s="6" t="s">
        <v>91</v>
      </c>
      <c r="D46" s="5" t="s">
        <v>118</v>
      </c>
      <c r="E46" s="5" t="str">
        <f t="shared" si="0"/>
        <v>SP</v>
      </c>
      <c r="F46" s="5" t="s">
        <v>107</v>
      </c>
      <c r="G46" s="9">
        <v>2351</v>
      </c>
      <c r="H46" t="str">
        <f t="shared" si="1"/>
        <v>2.0 Comum</v>
      </c>
    </row>
    <row r="47" spans="2:8" x14ac:dyDescent="0.25">
      <c r="B47" s="5">
        <v>29</v>
      </c>
      <c r="C47" s="6" t="s">
        <v>74</v>
      </c>
      <c r="D47" s="5" t="s">
        <v>121</v>
      </c>
      <c r="E47" s="5" t="str">
        <f t="shared" si="0"/>
        <v>SP</v>
      </c>
      <c r="F47" s="5" t="s">
        <v>107</v>
      </c>
      <c r="G47" s="9">
        <v>2773</v>
      </c>
      <c r="H47" t="str">
        <f t="shared" si="1"/>
        <v>2.0 Comum</v>
      </c>
    </row>
    <row r="48" spans="2:8" x14ac:dyDescent="0.25">
      <c r="B48" s="5">
        <v>30</v>
      </c>
      <c r="C48" s="6" t="s">
        <v>23</v>
      </c>
      <c r="D48" s="5" t="s">
        <v>0</v>
      </c>
      <c r="E48" s="5" t="str">
        <f t="shared" si="0"/>
        <v>ES</v>
      </c>
      <c r="F48" s="5" t="s">
        <v>107</v>
      </c>
      <c r="G48" s="9">
        <v>2376</v>
      </c>
      <c r="H48" t="str">
        <f t="shared" si="1"/>
        <v>2.0 Comum</v>
      </c>
    </row>
    <row r="49" spans="2:8" x14ac:dyDescent="0.25">
      <c r="B49" s="5">
        <v>31</v>
      </c>
      <c r="C49" s="6" t="s">
        <v>87</v>
      </c>
      <c r="D49" s="5" t="s">
        <v>117</v>
      </c>
      <c r="E49" s="5" t="str">
        <f t="shared" si="0"/>
        <v>SP</v>
      </c>
      <c r="F49" s="5" t="s">
        <v>107</v>
      </c>
      <c r="G49" s="9">
        <v>503</v>
      </c>
      <c r="H49" t="str">
        <f t="shared" si="1"/>
        <v>2.0 Comum</v>
      </c>
    </row>
    <row r="50" spans="2:8" x14ac:dyDescent="0.25">
      <c r="B50" s="5">
        <v>32</v>
      </c>
      <c r="C50" s="6" t="s">
        <v>72</v>
      </c>
      <c r="D50" s="5" t="s">
        <v>117</v>
      </c>
      <c r="E50" s="5" t="str">
        <f t="shared" si="0"/>
        <v>SP</v>
      </c>
      <c r="F50" s="5" t="s">
        <v>107</v>
      </c>
      <c r="G50" s="9">
        <v>775</v>
      </c>
      <c r="H50" t="str">
        <f t="shared" si="1"/>
        <v>2.0 Comum</v>
      </c>
    </row>
    <row r="51" spans="2:8" x14ac:dyDescent="0.25">
      <c r="B51" s="5">
        <v>33</v>
      </c>
      <c r="C51" s="6" t="s">
        <v>33</v>
      </c>
      <c r="D51" s="5" t="s">
        <v>121</v>
      </c>
      <c r="E51" s="5" t="str">
        <f t="shared" si="0"/>
        <v>SP</v>
      </c>
      <c r="F51" s="5" t="s">
        <v>107</v>
      </c>
      <c r="G51" s="9">
        <v>2242</v>
      </c>
      <c r="H51" t="str">
        <f t="shared" si="1"/>
        <v>2.0 Comum</v>
      </c>
    </row>
    <row r="52" spans="2:8" x14ac:dyDescent="0.25">
      <c r="B52" s="5">
        <v>34</v>
      </c>
      <c r="C52" s="6" t="s">
        <v>92</v>
      </c>
      <c r="D52" s="5" t="s">
        <v>0</v>
      </c>
      <c r="E52" s="5" t="str">
        <f t="shared" si="0"/>
        <v>ES</v>
      </c>
      <c r="F52" s="5" t="s">
        <v>107</v>
      </c>
      <c r="G52" s="9">
        <v>528</v>
      </c>
      <c r="H52" t="str">
        <f t="shared" si="1"/>
        <v>2.0 Comum</v>
      </c>
    </row>
    <row r="53" spans="2:8" x14ac:dyDescent="0.25">
      <c r="B53" s="5">
        <v>35</v>
      </c>
      <c r="C53" s="6" t="s">
        <v>85</v>
      </c>
      <c r="D53" s="5" t="s">
        <v>122</v>
      </c>
      <c r="E53" s="5" t="str">
        <f t="shared" si="0"/>
        <v>RJ</v>
      </c>
      <c r="F53" s="5" t="s">
        <v>107</v>
      </c>
      <c r="G53" s="9">
        <v>717</v>
      </c>
      <c r="H53" t="str">
        <f t="shared" si="1"/>
        <v>2.0 Comum</v>
      </c>
    </row>
    <row r="54" spans="2:8" x14ac:dyDescent="0.25">
      <c r="B54" s="5">
        <v>36</v>
      </c>
      <c r="C54" s="6" t="s">
        <v>11</v>
      </c>
      <c r="D54" s="5" t="s">
        <v>120</v>
      </c>
      <c r="E54" s="5" t="str">
        <f t="shared" si="0"/>
        <v>ES</v>
      </c>
      <c r="F54" s="5" t="s">
        <v>107</v>
      </c>
      <c r="G54" s="9">
        <v>1666</v>
      </c>
      <c r="H54" t="str">
        <f t="shared" si="1"/>
        <v>2.0 Comum</v>
      </c>
    </row>
    <row r="55" spans="2:8" x14ac:dyDescent="0.25">
      <c r="B55" s="5">
        <v>37</v>
      </c>
      <c r="C55" s="6" t="s">
        <v>50</v>
      </c>
      <c r="D55" s="5" t="s">
        <v>0</v>
      </c>
      <c r="E55" s="5" t="str">
        <f t="shared" si="0"/>
        <v>ES</v>
      </c>
      <c r="F55" s="5" t="s">
        <v>107</v>
      </c>
      <c r="G55" s="9">
        <v>1032</v>
      </c>
      <c r="H55" t="str">
        <f t="shared" si="1"/>
        <v>2.0 Comum</v>
      </c>
    </row>
    <row r="56" spans="2:8" x14ac:dyDescent="0.25">
      <c r="B56" s="5">
        <v>38</v>
      </c>
      <c r="C56" s="6" t="s">
        <v>102</v>
      </c>
      <c r="D56" s="5" t="s">
        <v>121</v>
      </c>
      <c r="E56" s="5" t="str">
        <f t="shared" si="0"/>
        <v>SP</v>
      </c>
      <c r="F56" s="5" t="s">
        <v>107</v>
      </c>
      <c r="G56" s="9">
        <v>2524</v>
      </c>
      <c r="H56" t="str">
        <f t="shared" si="1"/>
        <v>2.0 Comum</v>
      </c>
    </row>
    <row r="57" spans="2:8" x14ac:dyDescent="0.25">
      <c r="B57" s="5">
        <v>39</v>
      </c>
      <c r="C57" s="6" t="s">
        <v>20</v>
      </c>
      <c r="D57" s="5" t="s">
        <v>118</v>
      </c>
      <c r="E57" s="5" t="str">
        <f t="shared" si="0"/>
        <v>SP</v>
      </c>
      <c r="F57" s="5" t="s">
        <v>107</v>
      </c>
      <c r="G57" s="9">
        <v>2391</v>
      </c>
      <c r="H57" t="str">
        <f t="shared" si="1"/>
        <v>2.0 Comum</v>
      </c>
    </row>
    <row r="58" spans="2:8" x14ac:dyDescent="0.25">
      <c r="B58" s="5">
        <v>40</v>
      </c>
      <c r="C58" s="6" t="s">
        <v>25</v>
      </c>
      <c r="D58" s="5" t="s">
        <v>120</v>
      </c>
      <c r="E58" s="5" t="str">
        <f t="shared" si="0"/>
        <v>ES</v>
      </c>
      <c r="F58" s="5" t="s">
        <v>107</v>
      </c>
      <c r="G58" s="9">
        <v>1324</v>
      </c>
      <c r="H58" t="str">
        <f t="shared" si="1"/>
        <v>2.0 Comum</v>
      </c>
    </row>
    <row r="59" spans="2:8" x14ac:dyDescent="0.25">
      <c r="B59" s="5">
        <v>41</v>
      </c>
      <c r="C59" s="6" t="s">
        <v>31</v>
      </c>
      <c r="D59" s="5" t="s">
        <v>117</v>
      </c>
      <c r="E59" s="5" t="str">
        <f t="shared" si="0"/>
        <v>SP</v>
      </c>
      <c r="F59" s="5" t="s">
        <v>107</v>
      </c>
      <c r="G59" s="9">
        <v>2724</v>
      </c>
      <c r="H59" t="str">
        <f t="shared" si="1"/>
        <v>2.0 Comum</v>
      </c>
    </row>
    <row r="60" spans="2:8" x14ac:dyDescent="0.25">
      <c r="B60" s="5">
        <v>42</v>
      </c>
      <c r="C60" s="6" t="s">
        <v>21</v>
      </c>
      <c r="D60" s="5" t="s">
        <v>118</v>
      </c>
      <c r="E60" s="5" t="str">
        <f t="shared" si="0"/>
        <v>SP</v>
      </c>
      <c r="F60" s="5" t="s">
        <v>107</v>
      </c>
      <c r="G60" s="9">
        <v>1321</v>
      </c>
      <c r="H60" t="str">
        <f t="shared" si="1"/>
        <v>2.0 Comum</v>
      </c>
    </row>
    <row r="61" spans="2:8" x14ac:dyDescent="0.25">
      <c r="B61" s="5">
        <v>43</v>
      </c>
      <c r="C61" s="6" t="s">
        <v>24</v>
      </c>
      <c r="D61" s="5" t="s">
        <v>120</v>
      </c>
      <c r="E61" s="5" t="str">
        <f t="shared" si="0"/>
        <v>ES</v>
      </c>
      <c r="F61" s="5" t="s">
        <v>107</v>
      </c>
      <c r="G61" s="9">
        <v>2751</v>
      </c>
      <c r="H61" t="str">
        <f t="shared" si="1"/>
        <v>2.0 Comum</v>
      </c>
    </row>
    <row r="62" spans="2:8" x14ac:dyDescent="0.25">
      <c r="B62" s="5">
        <v>44</v>
      </c>
      <c r="C62" s="6" t="s">
        <v>38</v>
      </c>
      <c r="D62" s="5" t="s">
        <v>120</v>
      </c>
      <c r="E62" s="5" t="str">
        <f t="shared" si="0"/>
        <v>ES</v>
      </c>
      <c r="F62" s="5" t="s">
        <v>107</v>
      </c>
      <c r="G62" s="9">
        <v>1820</v>
      </c>
      <c r="H62" t="str">
        <f t="shared" si="1"/>
        <v>2.0 Comum</v>
      </c>
    </row>
    <row r="63" spans="2:8" x14ac:dyDescent="0.25">
      <c r="B63" s="5">
        <v>45</v>
      </c>
      <c r="C63" s="6" t="s">
        <v>45</v>
      </c>
      <c r="D63" s="5" t="s">
        <v>117</v>
      </c>
      <c r="E63" s="5" t="str">
        <f t="shared" si="0"/>
        <v>SP</v>
      </c>
      <c r="F63" s="5" t="s">
        <v>107</v>
      </c>
      <c r="G63" s="9">
        <v>2657</v>
      </c>
      <c r="H63" t="str">
        <f t="shared" si="1"/>
        <v>2.0 Comum</v>
      </c>
    </row>
    <row r="64" spans="2:8" x14ac:dyDescent="0.25">
      <c r="B64" s="5">
        <v>46</v>
      </c>
      <c r="C64" s="6" t="s">
        <v>95</v>
      </c>
      <c r="D64" s="5" t="s">
        <v>120</v>
      </c>
      <c r="E64" s="5" t="str">
        <f t="shared" si="0"/>
        <v>ES</v>
      </c>
      <c r="F64" s="5" t="s">
        <v>107</v>
      </c>
      <c r="G64" s="9">
        <v>2687</v>
      </c>
      <c r="H64" t="str">
        <f t="shared" si="1"/>
        <v>2.0 Comum</v>
      </c>
    </row>
    <row r="65" spans="2:8" x14ac:dyDescent="0.25">
      <c r="B65" s="5">
        <v>47</v>
      </c>
      <c r="C65" s="6" t="s">
        <v>59</v>
      </c>
      <c r="D65" s="5" t="s">
        <v>117</v>
      </c>
      <c r="E65" s="5" t="str">
        <f t="shared" si="0"/>
        <v>SP</v>
      </c>
      <c r="F65" s="5" t="s">
        <v>107</v>
      </c>
      <c r="G65" s="9">
        <v>2328</v>
      </c>
      <c r="H65" t="str">
        <f t="shared" si="1"/>
        <v>2.0 Comum</v>
      </c>
    </row>
    <row r="66" spans="2:8" x14ac:dyDescent="0.25">
      <c r="B66" s="5">
        <v>48</v>
      </c>
      <c r="C66" s="6" t="s">
        <v>10</v>
      </c>
      <c r="D66" s="5" t="s">
        <v>120</v>
      </c>
      <c r="E66" s="5" t="str">
        <f t="shared" si="0"/>
        <v>ES</v>
      </c>
      <c r="F66" s="5" t="s">
        <v>107</v>
      </c>
      <c r="G66" s="9">
        <v>1949</v>
      </c>
      <c r="H66" t="str">
        <f t="shared" si="1"/>
        <v>2.0 Comum</v>
      </c>
    </row>
    <row r="67" spans="2:8" x14ac:dyDescent="0.25">
      <c r="B67" s="5">
        <v>49</v>
      </c>
      <c r="C67" s="6" t="s">
        <v>54</v>
      </c>
      <c r="D67" s="5" t="s">
        <v>119</v>
      </c>
      <c r="E67" s="5" t="str">
        <f t="shared" si="0"/>
        <v>ES</v>
      </c>
      <c r="F67" s="5" t="s">
        <v>108</v>
      </c>
      <c r="G67" s="9">
        <v>2675</v>
      </c>
      <c r="H67" t="str">
        <f t="shared" si="1"/>
        <v>Universitaria</v>
      </c>
    </row>
    <row r="68" spans="2:8" x14ac:dyDescent="0.25">
      <c r="B68" s="5">
        <v>50</v>
      </c>
      <c r="C68" s="6" t="s">
        <v>40</v>
      </c>
      <c r="D68" s="5" t="s">
        <v>119</v>
      </c>
      <c r="E68" s="5" t="str">
        <f t="shared" si="0"/>
        <v>ES</v>
      </c>
      <c r="F68" s="5" t="s">
        <v>108</v>
      </c>
      <c r="G68" s="9">
        <v>29415</v>
      </c>
      <c r="H68" t="str">
        <f t="shared" si="1"/>
        <v>Universitaria</v>
      </c>
    </row>
    <row r="69" spans="2:8" x14ac:dyDescent="0.25">
      <c r="B69" s="5">
        <v>51</v>
      </c>
      <c r="C69" s="6" t="s">
        <v>67</v>
      </c>
      <c r="D69" s="5" t="s">
        <v>120</v>
      </c>
      <c r="E69" s="5" t="str">
        <f t="shared" si="0"/>
        <v>ES</v>
      </c>
      <c r="F69" s="5" t="s">
        <v>107</v>
      </c>
      <c r="G69" s="9">
        <v>2079</v>
      </c>
      <c r="H69" t="str">
        <f t="shared" si="1"/>
        <v>2.0 Comum</v>
      </c>
    </row>
    <row r="70" spans="2:8" x14ac:dyDescent="0.25">
      <c r="B70" s="5">
        <v>52</v>
      </c>
      <c r="C70" s="6" t="s">
        <v>93</v>
      </c>
      <c r="D70" s="5" t="s">
        <v>0</v>
      </c>
      <c r="E70" s="5" t="str">
        <f t="shared" si="0"/>
        <v>ES</v>
      </c>
      <c r="F70" s="5" t="s">
        <v>107</v>
      </c>
      <c r="G70" s="9">
        <v>1687</v>
      </c>
      <c r="H70" t="str">
        <f t="shared" si="1"/>
        <v>2.0 Comum</v>
      </c>
    </row>
    <row r="71" spans="2:8" x14ac:dyDescent="0.25">
      <c r="B71" s="5">
        <v>53</v>
      </c>
      <c r="C71" s="6" t="s">
        <v>71</v>
      </c>
      <c r="D71" s="5" t="s">
        <v>122</v>
      </c>
      <c r="E71" s="5" t="str">
        <f t="shared" si="0"/>
        <v>RJ</v>
      </c>
      <c r="F71" s="5" t="s">
        <v>107</v>
      </c>
      <c r="G71" s="9">
        <v>914</v>
      </c>
      <c r="H71" t="str">
        <f t="shared" si="1"/>
        <v>2.0 Comum</v>
      </c>
    </row>
    <row r="72" spans="2:8" x14ac:dyDescent="0.25">
      <c r="B72" s="5">
        <v>54</v>
      </c>
      <c r="C72" s="6" t="s">
        <v>37</v>
      </c>
      <c r="D72" s="5" t="s">
        <v>0</v>
      </c>
      <c r="E72" s="5" t="str">
        <f t="shared" si="0"/>
        <v>ES</v>
      </c>
      <c r="F72" s="5" t="s">
        <v>107</v>
      </c>
      <c r="G72" s="9">
        <v>2340</v>
      </c>
      <c r="H72" t="str">
        <f t="shared" si="1"/>
        <v>2.0 Comum</v>
      </c>
    </row>
    <row r="73" spans="2:8" x14ac:dyDescent="0.25">
      <c r="B73" s="5">
        <v>55</v>
      </c>
      <c r="C73" s="6" t="s">
        <v>77</v>
      </c>
      <c r="D73" s="5" t="s">
        <v>118</v>
      </c>
      <c r="E73" s="5" t="str">
        <f t="shared" si="0"/>
        <v>SP</v>
      </c>
      <c r="F73" s="5" t="s">
        <v>107</v>
      </c>
      <c r="G73" s="9">
        <v>851</v>
      </c>
      <c r="H73" t="str">
        <f t="shared" si="1"/>
        <v>2.0 Comum</v>
      </c>
    </row>
    <row r="74" spans="2:8" x14ac:dyDescent="0.25">
      <c r="B74" s="5">
        <v>56</v>
      </c>
      <c r="C74" s="6" t="s">
        <v>75</v>
      </c>
      <c r="D74" s="5" t="s">
        <v>121</v>
      </c>
      <c r="E74" s="5" t="str">
        <f t="shared" si="0"/>
        <v>SP</v>
      </c>
      <c r="F74" s="5" t="s">
        <v>107</v>
      </c>
      <c r="G74" s="9">
        <v>1570</v>
      </c>
      <c r="H74" t="str">
        <f t="shared" si="1"/>
        <v>2.0 Comum</v>
      </c>
    </row>
    <row r="75" spans="2:8" x14ac:dyDescent="0.25">
      <c r="B75" s="5">
        <v>57</v>
      </c>
      <c r="C75" s="6" t="s">
        <v>8</v>
      </c>
      <c r="D75" s="5" t="s">
        <v>0</v>
      </c>
      <c r="E75" s="5" t="str">
        <f t="shared" si="0"/>
        <v>ES</v>
      </c>
      <c r="F75" s="5" t="s">
        <v>107</v>
      </c>
      <c r="G75" s="9">
        <v>1099</v>
      </c>
      <c r="H75" t="str">
        <f t="shared" si="1"/>
        <v>2.0 Comum</v>
      </c>
    </row>
    <row r="76" spans="2:8" x14ac:dyDescent="0.25">
      <c r="B76" s="5">
        <v>58</v>
      </c>
      <c r="C76" s="6" t="s">
        <v>30</v>
      </c>
      <c r="D76" s="5" t="s">
        <v>117</v>
      </c>
      <c r="E76" s="5" t="str">
        <f t="shared" si="0"/>
        <v>SP</v>
      </c>
      <c r="F76" s="5" t="s">
        <v>107</v>
      </c>
      <c r="G76" s="9">
        <v>779</v>
      </c>
      <c r="H76" t="str">
        <f t="shared" si="1"/>
        <v>2.0 Comum</v>
      </c>
    </row>
    <row r="77" spans="2:8" x14ac:dyDescent="0.25">
      <c r="B77" s="5">
        <v>59</v>
      </c>
      <c r="C77" s="6" t="s">
        <v>88</v>
      </c>
      <c r="D77" s="5" t="s">
        <v>121</v>
      </c>
      <c r="E77" s="5" t="str">
        <f t="shared" si="0"/>
        <v>SP</v>
      </c>
      <c r="F77" s="5" t="s">
        <v>107</v>
      </c>
      <c r="G77" s="9">
        <v>704</v>
      </c>
      <c r="H77" t="str">
        <f t="shared" si="1"/>
        <v>2.0 Comum</v>
      </c>
    </row>
    <row r="78" spans="2:8" x14ac:dyDescent="0.25">
      <c r="B78" s="5">
        <v>60</v>
      </c>
      <c r="C78" s="6" t="s">
        <v>14</v>
      </c>
      <c r="D78" s="5" t="s">
        <v>122</v>
      </c>
      <c r="E78" s="5" t="str">
        <f t="shared" si="0"/>
        <v>RJ</v>
      </c>
      <c r="F78" s="5" t="s">
        <v>107</v>
      </c>
      <c r="G78" s="9">
        <v>1468</v>
      </c>
      <c r="H78" t="str">
        <f t="shared" si="1"/>
        <v>2.0 Comum</v>
      </c>
    </row>
    <row r="79" spans="2:8" x14ac:dyDescent="0.25">
      <c r="B79" s="5">
        <v>61</v>
      </c>
      <c r="C79" s="6" t="s">
        <v>80</v>
      </c>
      <c r="D79" s="5" t="s">
        <v>120</v>
      </c>
      <c r="E79" s="5" t="str">
        <f t="shared" si="0"/>
        <v>ES</v>
      </c>
      <c r="F79" s="5" t="s">
        <v>107</v>
      </c>
      <c r="G79" s="9">
        <v>2874</v>
      </c>
      <c r="H79" t="str">
        <f t="shared" si="1"/>
        <v>2.0 Comum</v>
      </c>
    </row>
    <row r="80" spans="2:8" x14ac:dyDescent="0.25">
      <c r="B80" s="5">
        <v>62</v>
      </c>
      <c r="C80" s="6" t="s">
        <v>43</v>
      </c>
      <c r="D80" s="5" t="s">
        <v>122</v>
      </c>
      <c r="E80" s="5" t="str">
        <f t="shared" si="0"/>
        <v>RJ</v>
      </c>
      <c r="F80" s="5" t="s">
        <v>107</v>
      </c>
      <c r="G80" s="9">
        <v>778</v>
      </c>
      <c r="H80" t="str">
        <f t="shared" si="1"/>
        <v>2.0 Comum</v>
      </c>
    </row>
    <row r="81" spans="2:8" x14ac:dyDescent="0.25">
      <c r="B81" s="5">
        <v>63</v>
      </c>
      <c r="C81" s="6" t="s">
        <v>60</v>
      </c>
      <c r="D81" s="5" t="s">
        <v>121</v>
      </c>
      <c r="E81" s="5" t="str">
        <f t="shared" si="0"/>
        <v>SP</v>
      </c>
      <c r="F81" s="5" t="s">
        <v>107</v>
      </c>
      <c r="G81" s="9">
        <v>1875</v>
      </c>
      <c r="H81" t="str">
        <f t="shared" si="1"/>
        <v>2.0 Comum</v>
      </c>
    </row>
    <row r="82" spans="2:8" x14ac:dyDescent="0.25">
      <c r="B82" s="5">
        <v>64</v>
      </c>
      <c r="C82" s="6" t="s">
        <v>42</v>
      </c>
      <c r="D82" s="5" t="s">
        <v>122</v>
      </c>
      <c r="E82" s="5" t="str">
        <f t="shared" si="0"/>
        <v>RJ</v>
      </c>
      <c r="F82" s="5" t="s">
        <v>107</v>
      </c>
      <c r="G82" s="9">
        <v>2278</v>
      </c>
      <c r="H82" t="str">
        <f t="shared" si="1"/>
        <v>2.0 Comum</v>
      </c>
    </row>
    <row r="83" spans="2:8" x14ac:dyDescent="0.25">
      <c r="B83" s="5">
        <v>65</v>
      </c>
      <c r="C83" s="6" t="s">
        <v>48</v>
      </c>
      <c r="D83" s="5" t="s">
        <v>118</v>
      </c>
      <c r="E83" s="5" t="str">
        <f t="shared" si="0"/>
        <v>SP</v>
      </c>
      <c r="F83" s="5" t="s">
        <v>107</v>
      </c>
      <c r="G83" s="9">
        <v>1868</v>
      </c>
      <c r="H83" t="str">
        <f t="shared" si="1"/>
        <v>2.0 Comum</v>
      </c>
    </row>
    <row r="84" spans="2:8" x14ac:dyDescent="0.25">
      <c r="B84" s="5">
        <v>66</v>
      </c>
      <c r="C84" s="6" t="s">
        <v>29</v>
      </c>
      <c r="D84" s="5" t="s">
        <v>122</v>
      </c>
      <c r="E84" s="5" t="str">
        <f t="shared" ref="E84:E118" si="2">VLOOKUP(D84,$K$18:$L$25,2,FALSE)</f>
        <v>RJ</v>
      </c>
      <c r="F84" s="5" t="s">
        <v>107</v>
      </c>
      <c r="G84" s="9">
        <v>1349</v>
      </c>
      <c r="H84" t="str">
        <f t="shared" ref="H84:H118" si="3">IF(F84="sim","Universitaria",VLOOKUP(G84,$N$18:$O$22,2,TRUE))</f>
        <v>2.0 Comum</v>
      </c>
    </row>
    <row r="85" spans="2:8" x14ac:dyDescent="0.25">
      <c r="B85" s="5">
        <v>67</v>
      </c>
      <c r="C85" s="6" t="s">
        <v>15</v>
      </c>
      <c r="D85" s="5" t="s">
        <v>122</v>
      </c>
      <c r="E85" s="5" t="str">
        <f t="shared" si="2"/>
        <v>RJ</v>
      </c>
      <c r="F85" s="5" t="s">
        <v>107</v>
      </c>
      <c r="G85" s="9">
        <v>1307</v>
      </c>
      <c r="H85" t="str">
        <f t="shared" si="3"/>
        <v>2.0 Comum</v>
      </c>
    </row>
    <row r="86" spans="2:8" x14ac:dyDescent="0.25">
      <c r="B86" s="5">
        <v>68</v>
      </c>
      <c r="C86" s="6" t="s">
        <v>69</v>
      </c>
      <c r="D86" s="5" t="s">
        <v>119</v>
      </c>
      <c r="E86" s="5" t="str">
        <f t="shared" si="2"/>
        <v>ES</v>
      </c>
      <c r="F86" s="5" t="s">
        <v>108</v>
      </c>
      <c r="G86" s="9">
        <v>6216</v>
      </c>
      <c r="H86" t="str">
        <f t="shared" si="3"/>
        <v>Universitaria</v>
      </c>
    </row>
    <row r="87" spans="2:8" x14ac:dyDescent="0.25">
      <c r="B87" s="5">
        <v>69</v>
      </c>
      <c r="C87" s="6" t="s">
        <v>16</v>
      </c>
      <c r="D87" s="5" t="s">
        <v>117</v>
      </c>
      <c r="E87" s="5" t="str">
        <f t="shared" si="2"/>
        <v>SP</v>
      </c>
      <c r="F87" s="5" t="s">
        <v>107</v>
      </c>
      <c r="G87" s="9">
        <v>1448</v>
      </c>
      <c r="H87" t="str">
        <f t="shared" si="3"/>
        <v>2.0 Comum</v>
      </c>
    </row>
    <row r="88" spans="2:8" x14ac:dyDescent="0.25">
      <c r="B88" s="5">
        <v>70</v>
      </c>
      <c r="C88" s="6" t="s">
        <v>12</v>
      </c>
      <c r="D88" s="5" t="s">
        <v>119</v>
      </c>
      <c r="E88" s="5" t="str">
        <f t="shared" si="2"/>
        <v>ES</v>
      </c>
      <c r="F88" s="5" t="s">
        <v>108</v>
      </c>
      <c r="G88" s="9">
        <v>29393</v>
      </c>
      <c r="H88" t="str">
        <f t="shared" si="3"/>
        <v>Universitaria</v>
      </c>
    </row>
    <row r="89" spans="2:8" x14ac:dyDescent="0.25">
      <c r="B89" s="5">
        <v>71</v>
      </c>
      <c r="C89" s="6" t="s">
        <v>44</v>
      </c>
      <c r="D89" s="5" t="s">
        <v>117</v>
      </c>
      <c r="E89" s="5" t="str">
        <f t="shared" si="2"/>
        <v>SP</v>
      </c>
      <c r="F89" s="5" t="s">
        <v>107</v>
      </c>
      <c r="G89" s="9">
        <v>1866</v>
      </c>
      <c r="H89" t="str">
        <f t="shared" si="3"/>
        <v>2.0 Comum</v>
      </c>
    </row>
    <row r="90" spans="2:8" x14ac:dyDescent="0.25">
      <c r="B90" s="5">
        <v>72</v>
      </c>
      <c r="C90" s="6" t="s">
        <v>22</v>
      </c>
      <c r="D90" s="5" t="s">
        <v>0</v>
      </c>
      <c r="E90" s="5" t="str">
        <f t="shared" si="2"/>
        <v>ES</v>
      </c>
      <c r="F90" s="5" t="s">
        <v>107</v>
      </c>
      <c r="G90" s="9">
        <v>2340</v>
      </c>
      <c r="H90" t="str">
        <f t="shared" si="3"/>
        <v>2.0 Comum</v>
      </c>
    </row>
    <row r="91" spans="2:8" x14ac:dyDescent="0.25">
      <c r="B91" s="5">
        <v>73</v>
      </c>
      <c r="C91" s="6" t="s">
        <v>90</v>
      </c>
      <c r="D91" s="5" t="s">
        <v>118</v>
      </c>
      <c r="E91" s="5" t="str">
        <f t="shared" si="2"/>
        <v>SP</v>
      </c>
      <c r="F91" s="5" t="s">
        <v>107</v>
      </c>
      <c r="G91" s="9">
        <v>558</v>
      </c>
      <c r="H91" t="str">
        <f t="shared" si="3"/>
        <v>2.0 Comum</v>
      </c>
    </row>
    <row r="92" spans="2:8" x14ac:dyDescent="0.25">
      <c r="B92" s="5">
        <v>74</v>
      </c>
      <c r="C92" s="6" t="s">
        <v>28</v>
      </c>
      <c r="D92" s="5" t="s">
        <v>122</v>
      </c>
      <c r="E92" s="5" t="str">
        <f t="shared" si="2"/>
        <v>RJ</v>
      </c>
      <c r="F92" s="5" t="s">
        <v>107</v>
      </c>
      <c r="G92" s="9">
        <v>963</v>
      </c>
      <c r="H92" t="str">
        <f t="shared" si="3"/>
        <v>2.0 Comum</v>
      </c>
    </row>
    <row r="93" spans="2:8" x14ac:dyDescent="0.25">
      <c r="B93" s="5">
        <v>75</v>
      </c>
      <c r="C93" s="6" t="s">
        <v>32</v>
      </c>
      <c r="D93" s="5" t="s">
        <v>121</v>
      </c>
      <c r="E93" s="5" t="str">
        <f t="shared" si="2"/>
        <v>SP</v>
      </c>
      <c r="F93" s="5" t="s">
        <v>107</v>
      </c>
      <c r="G93" s="9">
        <v>2196</v>
      </c>
      <c r="H93" t="str">
        <f t="shared" si="3"/>
        <v>2.0 Comum</v>
      </c>
    </row>
    <row r="94" spans="2:8" x14ac:dyDescent="0.25">
      <c r="B94" s="5">
        <v>76</v>
      </c>
      <c r="C94" s="6" t="s">
        <v>66</v>
      </c>
      <c r="D94" s="5" t="s">
        <v>120</v>
      </c>
      <c r="E94" s="5" t="str">
        <f t="shared" si="2"/>
        <v>ES</v>
      </c>
      <c r="F94" s="5" t="s">
        <v>107</v>
      </c>
      <c r="G94" s="9">
        <v>840</v>
      </c>
      <c r="H94" t="str">
        <f t="shared" si="3"/>
        <v>2.0 Comum</v>
      </c>
    </row>
    <row r="95" spans="2:8" x14ac:dyDescent="0.25">
      <c r="B95" s="5">
        <v>77</v>
      </c>
      <c r="C95" s="6" t="s">
        <v>17</v>
      </c>
      <c r="D95" s="5" t="s">
        <v>117</v>
      </c>
      <c r="E95" s="5" t="str">
        <f t="shared" si="2"/>
        <v>SP</v>
      </c>
      <c r="F95" s="5" t="s">
        <v>107</v>
      </c>
      <c r="G95" s="9">
        <v>2526</v>
      </c>
      <c r="H95" t="str">
        <f t="shared" si="3"/>
        <v>2.0 Comum</v>
      </c>
    </row>
    <row r="96" spans="2:8" x14ac:dyDescent="0.25">
      <c r="B96" s="5">
        <v>78</v>
      </c>
      <c r="C96" s="6" t="s">
        <v>64</v>
      </c>
      <c r="D96" s="5" t="s">
        <v>0</v>
      </c>
      <c r="E96" s="5" t="str">
        <f t="shared" si="2"/>
        <v>ES</v>
      </c>
      <c r="F96" s="5" t="s">
        <v>107</v>
      </c>
      <c r="G96" s="9">
        <v>1173</v>
      </c>
      <c r="H96" t="str">
        <f t="shared" si="3"/>
        <v>2.0 Comum</v>
      </c>
    </row>
    <row r="97" spans="2:8" x14ac:dyDescent="0.25">
      <c r="B97" s="5">
        <v>79</v>
      </c>
      <c r="C97" s="6" t="s">
        <v>3</v>
      </c>
      <c r="D97" s="5" t="s">
        <v>117</v>
      </c>
      <c r="E97" s="5" t="str">
        <f t="shared" si="2"/>
        <v>SP</v>
      </c>
      <c r="F97" s="5" t="s">
        <v>107</v>
      </c>
      <c r="G97" s="9">
        <v>18352</v>
      </c>
      <c r="H97" t="str">
        <f t="shared" si="3"/>
        <v>Personalité</v>
      </c>
    </row>
    <row r="98" spans="2:8" x14ac:dyDescent="0.25">
      <c r="B98" s="5">
        <v>80</v>
      </c>
      <c r="C98" s="6" t="s">
        <v>49</v>
      </c>
      <c r="D98" s="5" t="s">
        <v>118</v>
      </c>
      <c r="E98" s="5" t="str">
        <f t="shared" si="2"/>
        <v>SP</v>
      </c>
      <c r="F98" s="5" t="s">
        <v>107</v>
      </c>
      <c r="G98" s="9">
        <v>1925</v>
      </c>
      <c r="H98" t="str">
        <f t="shared" si="3"/>
        <v>2.0 Comum</v>
      </c>
    </row>
    <row r="99" spans="2:8" x14ac:dyDescent="0.25">
      <c r="B99" s="5">
        <v>81</v>
      </c>
      <c r="C99" s="6" t="s">
        <v>27</v>
      </c>
      <c r="D99" s="5" t="s">
        <v>119</v>
      </c>
      <c r="E99" s="5" t="str">
        <f t="shared" si="2"/>
        <v>ES</v>
      </c>
      <c r="F99" s="5" t="s">
        <v>108</v>
      </c>
      <c r="G99" s="9">
        <v>26721</v>
      </c>
      <c r="H99" t="str">
        <f t="shared" si="3"/>
        <v>Universitaria</v>
      </c>
    </row>
    <row r="100" spans="2:8" x14ac:dyDescent="0.25">
      <c r="B100" s="5">
        <v>82</v>
      </c>
      <c r="C100" s="6" t="s">
        <v>34</v>
      </c>
      <c r="D100" s="5" t="s">
        <v>118</v>
      </c>
      <c r="E100" s="5" t="str">
        <f t="shared" si="2"/>
        <v>SP</v>
      </c>
      <c r="F100" s="5" t="s">
        <v>107</v>
      </c>
      <c r="G100" s="9">
        <v>2360</v>
      </c>
      <c r="H100" t="str">
        <f t="shared" si="3"/>
        <v>2.0 Comum</v>
      </c>
    </row>
    <row r="101" spans="2:8" x14ac:dyDescent="0.25">
      <c r="B101" s="5">
        <v>83</v>
      </c>
      <c r="C101" s="6" t="s">
        <v>101</v>
      </c>
      <c r="D101" s="5" t="s">
        <v>117</v>
      </c>
      <c r="E101" s="5" t="str">
        <f t="shared" si="2"/>
        <v>SP</v>
      </c>
      <c r="F101" s="5" t="s">
        <v>107</v>
      </c>
      <c r="G101" s="9">
        <v>880</v>
      </c>
      <c r="H101" t="str">
        <f t="shared" si="3"/>
        <v>2.0 Comum</v>
      </c>
    </row>
    <row r="102" spans="2:8" x14ac:dyDescent="0.25">
      <c r="B102" s="5">
        <v>84</v>
      </c>
      <c r="C102" s="6" t="s">
        <v>9</v>
      </c>
      <c r="D102" s="5" t="s">
        <v>0</v>
      </c>
      <c r="E102" s="5" t="str">
        <f t="shared" si="2"/>
        <v>ES</v>
      </c>
      <c r="F102" s="5" t="s">
        <v>107</v>
      </c>
      <c r="G102" s="9">
        <v>1068</v>
      </c>
      <c r="H102" t="str">
        <f t="shared" si="3"/>
        <v>2.0 Comum</v>
      </c>
    </row>
    <row r="103" spans="2:8" x14ac:dyDescent="0.25">
      <c r="B103" s="5">
        <v>85</v>
      </c>
      <c r="C103" s="6" t="s">
        <v>53</v>
      </c>
      <c r="D103" s="5" t="s">
        <v>120</v>
      </c>
      <c r="E103" s="5" t="str">
        <f t="shared" si="2"/>
        <v>ES</v>
      </c>
      <c r="F103" s="5" t="s">
        <v>107</v>
      </c>
      <c r="G103" s="9">
        <v>1633</v>
      </c>
      <c r="H103" t="str">
        <f t="shared" si="3"/>
        <v>2.0 Comum</v>
      </c>
    </row>
    <row r="104" spans="2:8" x14ac:dyDescent="0.25">
      <c r="B104" s="5">
        <v>86</v>
      </c>
      <c r="C104" s="6" t="s">
        <v>55</v>
      </c>
      <c r="D104" s="5" t="s">
        <v>119</v>
      </c>
      <c r="E104" s="5" t="str">
        <f t="shared" si="2"/>
        <v>ES</v>
      </c>
      <c r="F104" s="5" t="s">
        <v>108</v>
      </c>
      <c r="G104" s="9">
        <v>6587</v>
      </c>
      <c r="H104" t="str">
        <f t="shared" si="3"/>
        <v>Universitaria</v>
      </c>
    </row>
    <row r="105" spans="2:8" x14ac:dyDescent="0.25">
      <c r="B105" s="5">
        <v>87</v>
      </c>
      <c r="C105" s="6" t="s">
        <v>19</v>
      </c>
      <c r="D105" s="5" t="s">
        <v>121</v>
      </c>
      <c r="E105" s="5" t="str">
        <f t="shared" si="2"/>
        <v>SP</v>
      </c>
      <c r="F105" s="5" t="s">
        <v>107</v>
      </c>
      <c r="G105" s="9">
        <v>1320</v>
      </c>
      <c r="H105" t="str">
        <f t="shared" si="3"/>
        <v>2.0 Comum</v>
      </c>
    </row>
    <row r="106" spans="2:8" x14ac:dyDescent="0.25">
      <c r="B106" s="5">
        <v>88</v>
      </c>
      <c r="C106" s="6" t="s">
        <v>36</v>
      </c>
      <c r="D106" s="5" t="s">
        <v>0</v>
      </c>
      <c r="E106" s="5" t="str">
        <f t="shared" si="2"/>
        <v>ES</v>
      </c>
      <c r="F106" s="5" t="s">
        <v>107</v>
      </c>
      <c r="G106" s="9">
        <v>2859</v>
      </c>
      <c r="H106" t="str">
        <f t="shared" si="3"/>
        <v>2.0 Comum</v>
      </c>
    </row>
    <row r="107" spans="2:8" x14ac:dyDescent="0.25">
      <c r="B107" s="5">
        <v>89</v>
      </c>
      <c r="C107" s="6" t="s">
        <v>76</v>
      </c>
      <c r="D107" s="5" t="s">
        <v>118</v>
      </c>
      <c r="E107" s="5" t="str">
        <f t="shared" si="2"/>
        <v>SP</v>
      </c>
      <c r="F107" s="5" t="s">
        <v>107</v>
      </c>
      <c r="G107" s="9">
        <v>1167</v>
      </c>
      <c r="H107" t="str">
        <f t="shared" si="3"/>
        <v>2.0 Comum</v>
      </c>
    </row>
    <row r="108" spans="2:8" x14ac:dyDescent="0.25">
      <c r="B108" s="5">
        <v>90</v>
      </c>
      <c r="C108" s="6" t="s">
        <v>99</v>
      </c>
      <c r="D108" s="5" t="s">
        <v>122</v>
      </c>
      <c r="E108" s="5" t="str">
        <f t="shared" si="2"/>
        <v>RJ</v>
      </c>
      <c r="F108" s="5" t="s">
        <v>107</v>
      </c>
      <c r="G108" s="9">
        <v>2136</v>
      </c>
      <c r="H108" t="str">
        <f t="shared" si="3"/>
        <v>2.0 Comum</v>
      </c>
    </row>
    <row r="109" spans="2:8" x14ac:dyDescent="0.25">
      <c r="B109" s="5">
        <v>91</v>
      </c>
      <c r="C109" s="6" t="s">
        <v>35</v>
      </c>
      <c r="D109" s="5" t="s">
        <v>118</v>
      </c>
      <c r="E109" s="5" t="str">
        <f t="shared" si="2"/>
        <v>SP</v>
      </c>
      <c r="F109" s="5" t="s">
        <v>107</v>
      </c>
      <c r="G109" s="9">
        <v>1595</v>
      </c>
      <c r="H109" t="str">
        <f t="shared" si="3"/>
        <v>2.0 Comum</v>
      </c>
    </row>
    <row r="110" spans="2:8" x14ac:dyDescent="0.25">
      <c r="B110" s="5">
        <v>92</v>
      </c>
      <c r="C110" s="6" t="s">
        <v>56</v>
      </c>
      <c r="D110" s="5" t="s">
        <v>122</v>
      </c>
      <c r="E110" s="5" t="str">
        <f t="shared" si="2"/>
        <v>RJ</v>
      </c>
      <c r="F110" s="5" t="s">
        <v>107</v>
      </c>
      <c r="G110" s="9">
        <v>2900</v>
      </c>
      <c r="H110" t="str">
        <f t="shared" si="3"/>
        <v>2.0 Comum</v>
      </c>
    </row>
    <row r="111" spans="2:8" x14ac:dyDescent="0.25">
      <c r="B111" s="5">
        <v>93</v>
      </c>
      <c r="C111" s="6" t="s">
        <v>4</v>
      </c>
      <c r="D111" s="5" t="s">
        <v>121</v>
      </c>
      <c r="E111" s="5" t="str">
        <f t="shared" si="2"/>
        <v>SP</v>
      </c>
      <c r="F111" s="5" t="s">
        <v>107</v>
      </c>
      <c r="G111" s="9">
        <v>1900</v>
      </c>
      <c r="H111" t="str">
        <f t="shared" si="3"/>
        <v>2.0 Comum</v>
      </c>
    </row>
    <row r="112" spans="2:8" x14ac:dyDescent="0.25">
      <c r="B112" s="5">
        <v>94</v>
      </c>
      <c r="C112" s="6" t="s">
        <v>47</v>
      </c>
      <c r="D112" s="5" t="s">
        <v>121</v>
      </c>
      <c r="E112" s="5" t="str">
        <f t="shared" si="2"/>
        <v>SP</v>
      </c>
      <c r="F112" s="5" t="s">
        <v>107</v>
      </c>
      <c r="G112" s="9">
        <v>1610</v>
      </c>
      <c r="H112" t="str">
        <f t="shared" si="3"/>
        <v>2.0 Comum</v>
      </c>
    </row>
    <row r="113" spans="2:8" x14ac:dyDescent="0.25">
      <c r="B113" s="5">
        <v>95</v>
      </c>
      <c r="C113" s="6" t="s">
        <v>79</v>
      </c>
      <c r="D113" s="5" t="s">
        <v>0</v>
      </c>
      <c r="E113" s="5" t="str">
        <f t="shared" si="2"/>
        <v>ES</v>
      </c>
      <c r="F113" s="5" t="s">
        <v>107</v>
      </c>
      <c r="G113" s="9">
        <v>1842</v>
      </c>
      <c r="H113" t="str">
        <f t="shared" si="3"/>
        <v>2.0 Comum</v>
      </c>
    </row>
    <row r="114" spans="2:8" x14ac:dyDescent="0.25">
      <c r="B114" s="5">
        <v>96</v>
      </c>
      <c r="C114" s="6" t="s">
        <v>18</v>
      </c>
      <c r="D114" s="5" t="s">
        <v>121</v>
      </c>
      <c r="E114" s="5" t="str">
        <f t="shared" si="2"/>
        <v>SP</v>
      </c>
      <c r="F114" s="5" t="s">
        <v>107</v>
      </c>
      <c r="G114" s="9">
        <v>2151</v>
      </c>
      <c r="H114" t="str">
        <f t="shared" si="3"/>
        <v>2.0 Comum</v>
      </c>
    </row>
    <row r="115" spans="2:8" x14ac:dyDescent="0.25">
      <c r="B115" s="5">
        <v>97</v>
      </c>
      <c r="C115" s="6" t="s">
        <v>63</v>
      </c>
      <c r="D115" s="5" t="s">
        <v>118</v>
      </c>
      <c r="E115" s="5" t="str">
        <f t="shared" si="2"/>
        <v>SP</v>
      </c>
      <c r="F115" s="5" t="s">
        <v>107</v>
      </c>
      <c r="G115" s="9">
        <v>2624</v>
      </c>
      <c r="H115" t="str">
        <f t="shared" si="3"/>
        <v>2.0 Comum</v>
      </c>
    </row>
    <row r="116" spans="2:8" x14ac:dyDescent="0.25">
      <c r="B116" s="5">
        <v>98</v>
      </c>
      <c r="C116" s="6" t="s">
        <v>41</v>
      </c>
      <c r="D116" s="5" t="s">
        <v>119</v>
      </c>
      <c r="E116" s="5" t="str">
        <f t="shared" si="2"/>
        <v>ES</v>
      </c>
      <c r="F116" s="5" t="s">
        <v>108</v>
      </c>
      <c r="G116" s="9">
        <v>19416</v>
      </c>
      <c r="H116" t="str">
        <f t="shared" si="3"/>
        <v>Universitaria</v>
      </c>
    </row>
    <row r="117" spans="2:8" x14ac:dyDescent="0.25">
      <c r="B117" s="5">
        <v>99</v>
      </c>
      <c r="C117" s="6" t="s">
        <v>82</v>
      </c>
      <c r="D117" s="5" t="s">
        <v>119</v>
      </c>
      <c r="E117" s="5" t="str">
        <f t="shared" si="2"/>
        <v>ES</v>
      </c>
      <c r="F117" s="5" t="s">
        <v>108</v>
      </c>
      <c r="G117" s="9">
        <v>18136</v>
      </c>
      <c r="H117" t="str">
        <f t="shared" si="3"/>
        <v>Universitaria</v>
      </c>
    </row>
    <row r="118" spans="2:8" x14ac:dyDescent="0.25">
      <c r="B118" s="5">
        <v>100</v>
      </c>
      <c r="C118" s="6" t="s">
        <v>52</v>
      </c>
      <c r="D118" s="5" t="s">
        <v>120</v>
      </c>
      <c r="E118" s="5" t="str">
        <f t="shared" si="2"/>
        <v>ES</v>
      </c>
      <c r="F118" s="5" t="s">
        <v>107</v>
      </c>
      <c r="G118" s="9">
        <v>2892</v>
      </c>
      <c r="H118" t="str">
        <f t="shared" si="3"/>
        <v>2.0 Comum</v>
      </c>
    </row>
  </sheetData>
  <sortState xmlns:xlrd2="http://schemas.microsoft.com/office/spreadsheetml/2017/richdata2" ref="C19:G118">
    <sortCondition ref="C18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Terra</dc:creator>
  <cp:lastModifiedBy>Carlos Henrique</cp:lastModifiedBy>
  <dcterms:created xsi:type="dcterms:W3CDTF">2017-03-01T16:48:30Z</dcterms:created>
  <dcterms:modified xsi:type="dcterms:W3CDTF">2020-03-25T22:16:32Z</dcterms:modified>
</cp:coreProperties>
</file>