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2AD6C9E2-9B6C-4AF4-85FC-D22EB3D9DC73}" xr6:coauthVersionLast="45" xr6:coauthVersionMax="45" xr10:uidLastSave="{00000000-0000-0000-0000-000000000000}"/>
  <bookViews>
    <workbookView xWindow="30" yWindow="5055" windowWidth="20565" windowHeight="5895" xr2:uid="{00000000-000D-0000-FFFF-FFFF00000000}"/>
  </bookViews>
  <sheets>
    <sheet name="PROC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H41" i="1"/>
  <c r="I41" i="1"/>
  <c r="J41" i="1"/>
  <c r="K41" i="1"/>
  <c r="L41" i="1"/>
  <c r="M41" i="1"/>
  <c r="N41" i="1"/>
  <c r="O41" i="1"/>
  <c r="F41" i="1"/>
  <c r="K31" i="1"/>
  <c r="F42" i="1" l="1"/>
  <c r="F43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I42" i="1"/>
  <c r="I43" i="1" s="1"/>
  <c r="H42" i="1"/>
  <c r="H43" i="1" s="1"/>
  <c r="G42" i="1"/>
  <c r="G43" i="1" s="1"/>
</calcChain>
</file>

<file path=xl/sharedStrings.xml><?xml version="1.0" encoding="utf-8"?>
<sst xmlns="http://schemas.openxmlformats.org/spreadsheetml/2006/main" count="41" uniqueCount="32">
  <si>
    <t>Descrição:</t>
  </si>
  <si>
    <t>Sintaxe:</t>
  </si>
  <si>
    <t>Parâmetros:</t>
  </si>
  <si>
    <t>Serviço</t>
  </si>
  <si>
    <t>Corte Feminino</t>
  </si>
  <si>
    <t>Hidratação</t>
  </si>
  <si>
    <t>Cauterização</t>
  </si>
  <si>
    <t>Escova Progressiva</t>
  </si>
  <si>
    <t>Luzes</t>
  </si>
  <si>
    <t>Relaxamento</t>
  </si>
  <si>
    <t>Sobrancelha</t>
  </si>
  <si>
    <t>Maquiagem</t>
  </si>
  <si>
    <t>Funções: PROCV</t>
  </si>
  <si>
    <t>Janeiro</t>
  </si>
  <si>
    <t>Fevereiro</t>
  </si>
  <si>
    <t>Março</t>
  </si>
  <si>
    <t>Abril</t>
  </si>
  <si>
    <t>Maio</t>
  </si>
  <si>
    <t>Junho</t>
  </si>
  <si>
    <t>Mês</t>
  </si>
  <si>
    <t>QTY</t>
  </si>
  <si>
    <t>Faixa</t>
  </si>
  <si>
    <t>Comissão</t>
  </si>
  <si>
    <t>Receita</t>
  </si>
  <si>
    <t>Salários</t>
  </si>
  <si>
    <t>Julho</t>
  </si>
  <si>
    <t>Agosto</t>
  </si>
  <si>
    <t>Setembro</t>
  </si>
  <si>
    <t>Outubro</t>
  </si>
  <si>
    <t>Líquido</t>
  </si>
  <si>
    <t>(%)Comiss.</t>
  </si>
  <si>
    <t xml:space="preserve">F4 determina um valor fixo de pesquisa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</si>
</sst>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rgb="FF254061"/>
      <name val="Agency FB"/>
      <family val="2"/>
    </font>
    <font>
      <sz val="14"/>
      <color rgb="FF254061"/>
      <name val="Agency FB"/>
      <family val="2"/>
    </font>
    <font>
      <sz val="14"/>
      <color theme="1"/>
      <name val="Calibri"/>
      <family val="2"/>
      <scheme val="minor"/>
    </font>
    <font>
      <sz val="11"/>
      <color theme="1"/>
      <name val="Century Gothic"/>
      <family val="2"/>
    </font>
    <font>
      <sz val="16"/>
      <name val="Berlin Sans FB Demi"/>
      <family val="2"/>
    </font>
    <font>
      <sz val="16"/>
      <name val="Calibri"/>
      <family val="2"/>
      <scheme val="minor"/>
    </font>
    <font>
      <sz val="11"/>
      <name val="Century Gothic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9"/>
      <color theme="1" tint="0.34998626667073579"/>
      <name val="Century Gothic"/>
      <family val="2"/>
    </font>
    <font>
      <sz val="9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25406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horizontal="justify" wrapText="1"/>
    </xf>
    <xf numFmtId="0" fontId="6" fillId="0" borderId="0" xfId="0" applyFont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4" fillId="0" borderId="0" xfId="0" applyFont="1" applyAlignment="1">
      <alignment horizontal="justify" vertical="top" wrapText="1"/>
    </xf>
    <xf numFmtId="0" fontId="8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top" wrapText="1"/>
    </xf>
    <xf numFmtId="0" fontId="8" fillId="3" borderId="0" xfId="0" applyFont="1" applyFill="1" applyBorder="1" applyAlignment="1">
      <alignment horizontal="centerContinuous" vertical="center"/>
    </xf>
    <xf numFmtId="0" fontId="4" fillId="0" borderId="3" xfId="0" applyFont="1" applyBorder="1" applyAlignment="1">
      <alignment horizontal="justify" wrapText="1"/>
    </xf>
    <xf numFmtId="0" fontId="5" fillId="0" borderId="3" xfId="0" quotePrefix="1" applyFont="1" applyBorder="1" applyAlignment="1">
      <alignment horizontal="center"/>
    </xf>
    <xf numFmtId="1" fontId="9" fillId="0" borderId="2" xfId="0" applyNumberFormat="1" applyFont="1" applyBorder="1" applyAlignment="1">
      <alignment horizontal="center" vertical="top"/>
    </xf>
    <xf numFmtId="1" fontId="9" fillId="0" borderId="2" xfId="0" applyNumberFormat="1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center" vertical="top"/>
    </xf>
    <xf numFmtId="0" fontId="12" fillId="0" borderId="0" xfId="0" applyFont="1" applyAlignment="1">
      <alignment horizontal="center" wrapText="1"/>
    </xf>
    <xf numFmtId="0" fontId="9" fillId="0" borderId="0" xfId="0" applyFont="1" applyFill="1" applyBorder="1" applyAlignment="1">
      <alignment horizontal="left" vertical="top" indent="1"/>
    </xf>
    <xf numFmtId="3" fontId="9" fillId="0" borderId="2" xfId="0" applyNumberFormat="1" applyFont="1" applyBorder="1" applyAlignment="1">
      <alignment horizontal="center" vertical="top"/>
    </xf>
    <xf numFmtId="9" fontId="9" fillId="0" borderId="2" xfId="1" applyFont="1" applyBorder="1" applyAlignment="1">
      <alignment horizontal="center"/>
    </xf>
    <xf numFmtId="3" fontId="9" fillId="0" borderId="4" xfId="0" applyNumberFormat="1" applyFont="1" applyBorder="1"/>
    <xf numFmtId="3" fontId="9" fillId="0" borderId="0" xfId="0" applyNumberFormat="1" applyFont="1" applyFill="1" applyBorder="1"/>
    <xf numFmtId="9" fontId="9" fillId="6" borderId="4" xfId="1" applyFont="1" applyFill="1" applyBorder="1"/>
    <xf numFmtId="0" fontId="9" fillId="0" borderId="5" xfId="0" applyFont="1" applyBorder="1" applyAlignment="1">
      <alignment horizontal="left" vertical="top" indent="1"/>
    </xf>
    <xf numFmtId="0" fontId="9" fillId="0" borderId="6" xfId="0" applyFont="1" applyBorder="1" applyAlignment="1">
      <alignment horizontal="center" vertical="top"/>
    </xf>
    <xf numFmtId="0" fontId="9" fillId="0" borderId="5" xfId="0" applyFont="1" applyFill="1" applyBorder="1" applyAlignment="1">
      <alignment horizontal="left" vertical="top" indent="1"/>
    </xf>
    <xf numFmtId="0" fontId="0" fillId="0" borderId="6" xfId="0" applyBorder="1"/>
    <xf numFmtId="0" fontId="13" fillId="5" borderId="0" xfId="0" applyFont="1" applyFill="1" applyBorder="1" applyAlignment="1">
      <alignment horizontal="center" vertical="top" wrapText="1"/>
    </xf>
    <xf numFmtId="1" fontId="10" fillId="5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L$26" max="6" min="1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24</xdr:row>
          <xdr:rowOff>180975</xdr:rowOff>
        </xdr:from>
        <xdr:to>
          <xdr:col>12</xdr:col>
          <xdr:colOff>342900</xdr:colOff>
          <xdr:row>25</xdr:row>
          <xdr:rowOff>200025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</xdr:row>
      <xdr:rowOff>28575</xdr:rowOff>
    </xdr:from>
    <xdr:to>
      <xdr:col>15</xdr:col>
      <xdr:colOff>15600</xdr:colOff>
      <xdr:row>11</xdr:row>
      <xdr:rowOff>9525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85750" y="1704975"/>
          <a:ext cx="85500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função PROCV permite que você realize a busca de um determinado valor em uma tabela. A função retornará um valor que está na mesma linha do valor buscado, porém em alguma coluna à direita da coluna da busca.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266700</xdr:colOff>
      <xdr:row>12</xdr:row>
      <xdr:rowOff>9525</xdr:rowOff>
    </xdr:from>
    <xdr:to>
      <xdr:col>14</xdr:col>
      <xdr:colOff>606150</xdr:colOff>
      <xdr:row>13</xdr:row>
      <xdr:rowOff>95250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66700" y="2714625"/>
          <a:ext cx="85500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erlin Sans FB Demi" panose="020E0802020502020306" pitchFamily="34" charset="0"/>
            </a:rPr>
            <a:t>=PROCV(valor_procurado ; matriz_tabela ; núm_índice_coluna ; [procurar_intervalo] )</a:t>
          </a:r>
        </a:p>
      </xdr:txBody>
    </xdr:sp>
    <xdr:clientData/>
  </xdr:twoCellAnchor>
  <xdr:twoCellAnchor editAs="oneCell">
    <xdr:from>
      <xdr:col>1</xdr:col>
      <xdr:colOff>9525</xdr:colOff>
      <xdr:row>15</xdr:row>
      <xdr:rowOff>171449</xdr:rowOff>
    </xdr:from>
    <xdr:to>
      <xdr:col>15</xdr:col>
      <xdr:colOff>25125</xdr:colOff>
      <xdr:row>19</xdr:row>
      <xdr:rowOff>142874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95275" y="3371849"/>
          <a:ext cx="8550000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valor_procurado: </a:t>
          </a:r>
          <a:r>
            <a:rPr lang="pt-BR" sz="1050" b="0">
              <a:solidFill>
                <a:sysClr val="windowText" lastClr="000000"/>
              </a:solidFill>
              <a:latin typeface="Century Gothic" panose="020B0502020202020204" pitchFamily="34" charset="0"/>
            </a:rPr>
            <a:t>É</a:t>
          </a:r>
          <a:r>
            <a:rPr lang="pt-BR" sz="105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o valor que deseja-se procurar em outra tabela</a:t>
          </a:r>
          <a:endParaRPr lang="pt-BR" sz="1050" b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matriz_tabela: </a:t>
          </a:r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É a tabela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na qual será procurado o valor (o valor deve OBRIGATORIAMENTE estar na primeira coluna dessa matriz)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núm_índice_coluna: </a:t>
          </a:r>
          <a:r>
            <a:rPr lang="pt-BR" sz="1050" b="0">
              <a:solidFill>
                <a:sysClr val="windowText" lastClr="000000"/>
              </a:solidFill>
              <a:latin typeface="Century Gothic" panose="020B0502020202020204" pitchFamily="34" charset="0"/>
            </a:rPr>
            <a:t>Define</a:t>
          </a:r>
          <a:r>
            <a:rPr lang="pt-BR" sz="105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de qual coluna da matriz será retornado o valor (sendo que a linha é a mesma do valor procurado)</a:t>
          </a:r>
        </a:p>
        <a:p>
          <a:r>
            <a:rPr lang="pt-BR" sz="105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[procurar_intervalo]: </a:t>
          </a:r>
          <a:r>
            <a:rPr lang="pt-BR" sz="105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Pode assumir o valor VERDADEIRO (correspondência aproximada) ou FALSO (correspondência exata)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20</xdr:row>
      <xdr:rowOff>66675</xdr:rowOff>
    </xdr:from>
    <xdr:to>
      <xdr:col>15</xdr:col>
      <xdr:colOff>25125</xdr:colOff>
      <xdr:row>21</xdr:row>
      <xdr:rowOff>104775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spect="1"/>
        </xdr:cNvSpPr>
      </xdr:nvSpPr>
      <xdr:spPr>
        <a:xfrm>
          <a:off x="295275" y="4295775"/>
          <a:ext cx="8550000" cy="24765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1 - PROCV</a:t>
          </a:r>
          <a:r>
            <a:rPr lang="pt-BR" sz="1400" baseline="0">
              <a:solidFill>
                <a:schemeClr val="bg1"/>
              </a:solidFill>
              <a:latin typeface="Century Gothic" panose="020B0502020202020204" pitchFamily="34" charset="0"/>
            </a:rPr>
            <a:t>: FALSO</a:t>
          </a:r>
          <a:endParaRPr lang="pt-BR" sz="140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152400</xdr:rowOff>
    </xdr:from>
    <xdr:to>
      <xdr:col>15</xdr:col>
      <xdr:colOff>15600</xdr:colOff>
      <xdr:row>24</xdr:row>
      <xdr:rowOff>9525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85750" y="4610100"/>
          <a:ext cx="85500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Abaixo temos um exemplo de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aplicação da função PROCV. Nela é possível entender o mecanismo de busca realizado pela função.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34</xdr:row>
      <xdr:rowOff>161925</xdr:rowOff>
    </xdr:from>
    <xdr:to>
      <xdr:col>15</xdr:col>
      <xdr:colOff>25125</xdr:colOff>
      <xdr:row>36</xdr:row>
      <xdr:rowOff>28575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spect="1"/>
        </xdr:cNvSpPr>
      </xdr:nvSpPr>
      <xdr:spPr>
        <a:xfrm>
          <a:off x="295275" y="7115175"/>
          <a:ext cx="8550000" cy="24765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2 - PROCV</a:t>
          </a:r>
          <a:r>
            <a:rPr lang="pt-BR" sz="1400" baseline="0">
              <a:solidFill>
                <a:schemeClr val="bg1"/>
              </a:solidFill>
              <a:latin typeface="Century Gothic" panose="020B0502020202020204" pitchFamily="34" charset="0"/>
            </a:rPr>
            <a:t>: VERDADEIRO</a:t>
          </a:r>
          <a:endParaRPr lang="pt-BR" sz="140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47625</xdr:colOff>
      <xdr:row>0</xdr:row>
      <xdr:rowOff>28575</xdr:rowOff>
    </xdr:from>
    <xdr:to>
      <xdr:col>1</xdr:col>
      <xdr:colOff>485777</xdr:colOff>
      <xdr:row>3</xdr:row>
      <xdr:rowOff>180977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twoCellAnchor>
  <xdr:twoCellAnchor>
    <xdr:from>
      <xdr:col>2</xdr:col>
      <xdr:colOff>3174</xdr:colOff>
      <xdr:row>1</xdr:row>
      <xdr:rowOff>52389</xdr:rowOff>
    </xdr:from>
    <xdr:to>
      <xdr:col>6</xdr:col>
      <xdr:colOff>103188</xdr:colOff>
      <xdr:row>2</xdr:row>
      <xdr:rowOff>157164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79474" y="242889"/>
          <a:ext cx="2424114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11</xdr:col>
      <xdr:colOff>158586</xdr:colOff>
      <xdr:row>0</xdr:row>
      <xdr:rowOff>120601</xdr:rowOff>
    </xdr:from>
    <xdr:to>
      <xdr:col>11</xdr:col>
      <xdr:colOff>374586</xdr:colOff>
      <xdr:row>1</xdr:row>
      <xdr:rowOff>146101</xdr:rowOff>
    </xdr:to>
    <xdr:pic>
      <xdr:nvPicPr>
        <xdr:cNvPr id="15" name="Imagem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5711" y="120601"/>
          <a:ext cx="216000" cy="21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112724</xdr:colOff>
      <xdr:row>2</xdr:row>
      <xdr:rowOff>44401</xdr:rowOff>
    </xdr:from>
    <xdr:to>
      <xdr:col>11</xdr:col>
      <xdr:colOff>420449</xdr:colOff>
      <xdr:row>3</xdr:row>
      <xdr:rowOff>69901</xdr:rowOff>
    </xdr:to>
    <xdr:pic>
      <xdr:nvPicPr>
        <xdr:cNvPr id="16" name="Imagem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9849" y="425401"/>
          <a:ext cx="307725" cy="216000"/>
        </a:xfrm>
        <a:prstGeom prst="rect">
          <a:avLst/>
        </a:prstGeom>
      </xdr:spPr>
    </xdr:pic>
    <xdr:clientData/>
  </xdr:twoCellAnchor>
  <xdr:twoCellAnchor>
    <xdr:from>
      <xdr:col>11</xdr:col>
      <xdr:colOff>455626</xdr:colOff>
      <xdr:row>0</xdr:row>
      <xdr:rowOff>80964</xdr:rowOff>
    </xdr:from>
    <xdr:to>
      <xdr:col>14</xdr:col>
      <xdr:colOff>579451</xdr:colOff>
      <xdr:row>1</xdr:row>
      <xdr:rowOff>185739</xdr:rowOff>
    </xdr:to>
    <xdr:sp macro="" textlink="">
      <xdr:nvSpPr>
        <xdr:cNvPr id="17" name="CaixaDeText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662751" y="80964"/>
          <a:ext cx="188595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11</xdr:col>
      <xdr:colOff>455626</xdr:colOff>
      <xdr:row>2</xdr:row>
      <xdr:rowOff>4764</xdr:rowOff>
    </xdr:from>
    <xdr:to>
      <xdr:col>14</xdr:col>
      <xdr:colOff>27001</xdr:colOff>
      <xdr:row>3</xdr:row>
      <xdr:rowOff>109539</xdr:rowOff>
    </xdr:to>
    <xdr:sp macro="" textlink="">
      <xdr:nvSpPr>
        <xdr:cNvPr id="18" name="CaixaDeText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662751" y="385764"/>
          <a:ext cx="133350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7"/>
  <dimension ref="B1:O45"/>
  <sheetViews>
    <sheetView showGridLines="0" tabSelected="1" topLeftCell="C24" zoomScale="120" zoomScaleNormal="120" zoomScalePageLayoutView="120" workbookViewId="0">
      <selection activeCell="G45" sqref="G45"/>
    </sheetView>
  </sheetViews>
  <sheetFormatPr defaultColWidth="8.85546875" defaultRowHeight="15" x14ac:dyDescent="0.25"/>
  <cols>
    <col min="1" max="1" width="4.28515625" customWidth="1"/>
    <col min="4" max="4" width="9.140625" customWidth="1"/>
    <col min="7" max="7" width="9.140625" customWidth="1"/>
  </cols>
  <sheetData>
    <row r="1" spans="2:15" s="1" customFormat="1" x14ac:dyDescent="0.25"/>
    <row r="2" spans="2:15" s="1" customFormat="1" x14ac:dyDescent="0.25"/>
    <row r="3" spans="2:15" s="1" customFormat="1" x14ac:dyDescent="0.25"/>
    <row r="4" spans="2:15" s="1" customFormat="1" x14ac:dyDescent="0.25"/>
    <row r="6" spans="2:15" ht="25.5" x14ac:dyDescent="0.4">
      <c r="B6" s="2" t="s">
        <v>12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8" spans="2:15" ht="16.5" customHeight="1" x14ac:dyDescent="0.3">
      <c r="B8" s="4" t="s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ht="16.5" customHeight="1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2:15" ht="16.5" customHeigh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ht="16.5" customHeigh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15" ht="16.5" customHeight="1" x14ac:dyDescent="0.3">
      <c r="B12" s="4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s="7" customFormat="1" ht="21" x14ac:dyDescent="0.3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2:15" ht="16.5" customHeight="1" x14ac:dyDescent="0.3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16.5" customHeight="1" x14ac:dyDescent="0.3">
      <c r="B15" s="4" t="s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ht="16.5" customHeight="1" x14ac:dyDescent="0.3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ht="16.5" customHeight="1" x14ac:dyDescent="0.3">
      <c r="B17" s="10"/>
      <c r="C17" s="1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ht="16.5" customHeight="1" x14ac:dyDescent="0.3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ht="16.5" customHeight="1" x14ac:dyDescent="0.3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ht="16.5" customHeight="1" x14ac:dyDescent="0.3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ht="16.5" customHeight="1" x14ac:dyDescent="0.3"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3" spans="2:15" ht="15" customHeight="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2:15" ht="15" customHeight="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2:15" ht="15" customHeight="1" x14ac:dyDescent="0.3">
      <c r="B25" s="21">
        <v>1</v>
      </c>
      <c r="C25" s="21">
        <v>2</v>
      </c>
      <c r="D25" s="21">
        <v>3</v>
      </c>
      <c r="E25" s="21">
        <v>4</v>
      </c>
      <c r="F25" s="21">
        <v>5</v>
      </c>
      <c r="G25" s="21">
        <v>6</v>
      </c>
      <c r="H25" s="21">
        <v>7</v>
      </c>
      <c r="I25" s="21">
        <v>8</v>
      </c>
      <c r="J25" s="12"/>
      <c r="K25" s="12"/>
      <c r="L25" s="12"/>
      <c r="M25" s="12"/>
      <c r="N25" s="12"/>
      <c r="O25" s="12"/>
    </row>
    <row r="26" spans="2:15" ht="16.5" x14ac:dyDescent="0.25">
      <c r="B26" s="13" t="s">
        <v>3</v>
      </c>
      <c r="C26" s="13"/>
      <c r="D26" s="13" t="s">
        <v>13</v>
      </c>
      <c r="E26" s="13" t="s">
        <v>14</v>
      </c>
      <c r="F26" s="13" t="s">
        <v>15</v>
      </c>
      <c r="G26" s="13" t="s">
        <v>16</v>
      </c>
      <c r="H26" s="13" t="s">
        <v>17</v>
      </c>
      <c r="I26" s="13" t="s">
        <v>18</v>
      </c>
      <c r="K26" s="13" t="s">
        <v>19</v>
      </c>
      <c r="L26" s="14">
        <v>6</v>
      </c>
    </row>
    <row r="27" spans="2:15" x14ac:dyDescent="0.25">
      <c r="B27" s="28" t="s">
        <v>4</v>
      </c>
      <c r="C27" s="29"/>
      <c r="D27" s="18">
        <v>29</v>
      </c>
      <c r="E27" s="19">
        <v>21</v>
      </c>
      <c r="F27" s="19">
        <v>38</v>
      </c>
      <c r="G27" s="19">
        <v>6</v>
      </c>
      <c r="H27" s="19">
        <v>38</v>
      </c>
      <c r="I27" s="19">
        <v>26</v>
      </c>
    </row>
    <row r="28" spans="2:15" x14ac:dyDescent="0.25">
      <c r="B28" s="28" t="s">
        <v>5</v>
      </c>
      <c r="C28" s="29"/>
      <c r="D28" s="18">
        <v>28</v>
      </c>
      <c r="E28" s="19">
        <v>5</v>
      </c>
      <c r="F28" s="19">
        <v>32</v>
      </c>
      <c r="G28" s="19">
        <v>39</v>
      </c>
      <c r="H28" s="19">
        <v>25</v>
      </c>
      <c r="I28" s="19">
        <v>13</v>
      </c>
      <c r="K28" s="15" t="s">
        <v>3</v>
      </c>
      <c r="L28" s="15"/>
    </row>
    <row r="29" spans="2:15" x14ac:dyDescent="0.25">
      <c r="B29" s="28" t="s">
        <v>6</v>
      </c>
      <c r="C29" s="29"/>
      <c r="D29" s="18">
        <v>12</v>
      </c>
      <c r="E29" s="19">
        <v>22</v>
      </c>
      <c r="F29" s="19">
        <v>19</v>
      </c>
      <c r="G29" s="19">
        <v>10</v>
      </c>
      <c r="H29" s="19">
        <v>24</v>
      </c>
      <c r="I29" s="19">
        <v>13</v>
      </c>
      <c r="K29" s="32" t="s">
        <v>6</v>
      </c>
      <c r="L29" s="32"/>
    </row>
    <row r="30" spans="2:15" x14ac:dyDescent="0.25">
      <c r="B30" s="28" t="s">
        <v>7</v>
      </c>
      <c r="C30" s="29"/>
      <c r="D30" s="18">
        <v>22</v>
      </c>
      <c r="E30" s="19">
        <v>30</v>
      </c>
      <c r="F30" s="19">
        <v>17</v>
      </c>
      <c r="G30" s="19">
        <v>24</v>
      </c>
      <c r="H30" s="19">
        <v>6</v>
      </c>
      <c r="I30" s="19">
        <v>18</v>
      </c>
      <c r="K30" s="15" t="s">
        <v>20</v>
      </c>
      <c r="L30" s="15"/>
    </row>
    <row r="31" spans="2:15" x14ac:dyDescent="0.25">
      <c r="B31" s="28" t="s">
        <v>8</v>
      </c>
      <c r="C31" s="29"/>
      <c r="D31" s="18">
        <v>40</v>
      </c>
      <c r="E31" s="19">
        <v>34</v>
      </c>
      <c r="F31" s="19">
        <v>39</v>
      </c>
      <c r="G31" s="19">
        <v>13</v>
      </c>
      <c r="H31" s="19">
        <v>9</v>
      </c>
      <c r="I31" s="19">
        <v>15</v>
      </c>
      <c r="K31" s="33">
        <f>VLOOKUP(K29,B26:I34,L26+2,FALSE)</f>
        <v>13</v>
      </c>
      <c r="L31" s="33"/>
    </row>
    <row r="32" spans="2:15" x14ac:dyDescent="0.25">
      <c r="B32" s="30" t="s">
        <v>9</v>
      </c>
      <c r="C32" s="31"/>
      <c r="D32" s="20">
        <v>10</v>
      </c>
      <c r="E32" s="19">
        <v>35</v>
      </c>
      <c r="F32" s="19">
        <v>38</v>
      </c>
      <c r="G32" s="19">
        <v>31</v>
      </c>
      <c r="H32" s="19">
        <v>11</v>
      </c>
      <c r="I32" s="19">
        <v>18</v>
      </c>
    </row>
    <row r="33" spans="2:15" x14ac:dyDescent="0.25">
      <c r="B33" s="30" t="s">
        <v>10</v>
      </c>
      <c r="C33" s="31"/>
      <c r="D33" s="20">
        <v>28</v>
      </c>
      <c r="E33" s="19">
        <v>25</v>
      </c>
      <c r="F33" s="19">
        <v>37</v>
      </c>
      <c r="G33" s="19">
        <v>16</v>
      </c>
      <c r="H33" s="19">
        <v>35</v>
      </c>
      <c r="I33" s="19">
        <v>12</v>
      </c>
    </row>
    <row r="34" spans="2:15" x14ac:dyDescent="0.25">
      <c r="B34" s="30" t="s">
        <v>11</v>
      </c>
      <c r="C34" s="31"/>
      <c r="D34" s="20">
        <v>12</v>
      </c>
      <c r="E34" s="19">
        <v>33</v>
      </c>
      <c r="F34" s="19">
        <v>34</v>
      </c>
      <c r="G34" s="19">
        <v>24</v>
      </c>
      <c r="H34" s="19">
        <v>39</v>
      </c>
      <c r="I34" s="19">
        <v>17</v>
      </c>
    </row>
    <row r="37" spans="2:15" x14ac:dyDescent="0.25">
      <c r="B37" s="22"/>
    </row>
    <row r="38" spans="2:15" x14ac:dyDescent="0.25">
      <c r="B38" s="13" t="s">
        <v>21</v>
      </c>
      <c r="C38" s="13" t="s">
        <v>22</v>
      </c>
      <c r="F38" s="13" t="s">
        <v>13</v>
      </c>
      <c r="G38" s="13" t="s">
        <v>14</v>
      </c>
      <c r="H38" s="13" t="s">
        <v>15</v>
      </c>
      <c r="I38" s="13" t="s">
        <v>16</v>
      </c>
      <c r="J38" s="13" t="s">
        <v>17</v>
      </c>
      <c r="K38" s="13" t="s">
        <v>18</v>
      </c>
      <c r="L38" s="13" t="s">
        <v>25</v>
      </c>
      <c r="M38" s="13" t="s">
        <v>26</v>
      </c>
      <c r="N38" s="13" t="s">
        <v>27</v>
      </c>
      <c r="O38" s="13" t="s">
        <v>28</v>
      </c>
    </row>
    <row r="39" spans="2:15" x14ac:dyDescent="0.25">
      <c r="B39" s="23">
        <v>20000</v>
      </c>
      <c r="C39" s="24">
        <v>0.1</v>
      </c>
      <c r="E39" s="25" t="s">
        <v>23</v>
      </c>
      <c r="F39" s="25">
        <v>24990</v>
      </c>
      <c r="G39" s="25">
        <v>26989.200000000001</v>
      </c>
      <c r="H39" s="25">
        <v>29148.336000000003</v>
      </c>
      <c r="I39" s="25">
        <v>31480.202880000004</v>
      </c>
      <c r="J39" s="25">
        <v>33998.61911040001</v>
      </c>
      <c r="K39" s="25">
        <v>36718.508639232015</v>
      </c>
      <c r="L39" s="25">
        <v>39655.989330370576</v>
      </c>
      <c r="M39" s="25">
        <v>42828.468476800226</v>
      </c>
      <c r="N39" s="25">
        <v>46254.74595494425</v>
      </c>
      <c r="O39" s="25">
        <v>49955.12563133979</v>
      </c>
    </row>
    <row r="40" spans="2:15" x14ac:dyDescent="0.25">
      <c r="B40" s="23">
        <v>30000</v>
      </c>
      <c r="C40" s="24">
        <v>0.13</v>
      </c>
      <c r="E40" s="25" t="s">
        <v>24</v>
      </c>
      <c r="F40" s="26">
        <v>9600</v>
      </c>
      <c r="G40" s="26">
        <v>9600</v>
      </c>
      <c r="H40" s="26">
        <v>9600</v>
      </c>
      <c r="I40" s="26">
        <v>9600</v>
      </c>
      <c r="J40" s="26">
        <v>9600</v>
      </c>
      <c r="K40" s="26">
        <v>12000</v>
      </c>
      <c r="L40" s="26">
        <v>12000</v>
      </c>
      <c r="M40" s="26">
        <v>12000</v>
      </c>
      <c r="N40" s="26">
        <v>12000</v>
      </c>
      <c r="O40" s="26">
        <v>12000</v>
      </c>
    </row>
    <row r="41" spans="2:15" x14ac:dyDescent="0.25">
      <c r="B41" s="23">
        <v>35000</v>
      </c>
      <c r="C41" s="24">
        <v>0.17</v>
      </c>
      <c r="E41" s="25" t="s">
        <v>30</v>
      </c>
      <c r="F41" s="27">
        <f>VLOOKUP(F39,$B$38:$C$43,2,TRUE)</f>
        <v>0.1</v>
      </c>
      <c r="G41" s="27">
        <f t="shared" ref="G41:O41" si="0">VLOOKUP(G39,$B$38:$C$43,2,TRUE)</f>
        <v>0.1</v>
      </c>
      <c r="H41" s="27">
        <f t="shared" si="0"/>
        <v>0.1</v>
      </c>
      <c r="I41" s="27">
        <f t="shared" si="0"/>
        <v>0.13</v>
      </c>
      <c r="J41" s="27">
        <f t="shared" si="0"/>
        <v>0.13</v>
      </c>
      <c r="K41" s="27">
        <f t="shared" si="0"/>
        <v>0.17</v>
      </c>
      <c r="L41" s="27">
        <f t="shared" si="0"/>
        <v>0.17</v>
      </c>
      <c r="M41" s="27">
        <f t="shared" si="0"/>
        <v>0.19</v>
      </c>
      <c r="N41" s="27">
        <f t="shared" si="0"/>
        <v>0.21</v>
      </c>
      <c r="O41" s="27">
        <f t="shared" si="0"/>
        <v>0.21</v>
      </c>
    </row>
    <row r="42" spans="2:15" x14ac:dyDescent="0.25">
      <c r="B42" s="23">
        <v>40000</v>
      </c>
      <c r="C42" s="24">
        <v>0.19</v>
      </c>
      <c r="E42" s="25" t="s">
        <v>22</v>
      </c>
      <c r="F42" s="25">
        <f>F41*F40</f>
        <v>960</v>
      </c>
      <c r="G42" s="25">
        <f t="shared" ref="G42:O42" si="1">G41*G40</f>
        <v>960</v>
      </c>
      <c r="H42" s="25">
        <f t="shared" si="1"/>
        <v>960</v>
      </c>
      <c r="I42" s="25">
        <f t="shared" si="1"/>
        <v>1248</v>
      </c>
      <c r="J42" s="25">
        <f t="shared" si="1"/>
        <v>1248</v>
      </c>
      <c r="K42" s="25">
        <f t="shared" si="1"/>
        <v>2040.0000000000002</v>
      </c>
      <c r="L42" s="25">
        <f t="shared" si="1"/>
        <v>2040.0000000000002</v>
      </c>
      <c r="M42" s="25">
        <f t="shared" si="1"/>
        <v>2280</v>
      </c>
      <c r="N42" s="25">
        <f t="shared" si="1"/>
        <v>2520</v>
      </c>
      <c r="O42" s="25">
        <f t="shared" si="1"/>
        <v>2520</v>
      </c>
    </row>
    <row r="43" spans="2:15" x14ac:dyDescent="0.25">
      <c r="B43" s="23">
        <v>45000</v>
      </c>
      <c r="C43" s="24">
        <v>0.21</v>
      </c>
      <c r="E43" s="25" t="s">
        <v>29</v>
      </c>
      <c r="F43" s="25">
        <f>F39-F40-F42</f>
        <v>14430</v>
      </c>
      <c r="G43" s="25">
        <f t="shared" ref="G43:O43" si="2">G39-G40-G42</f>
        <v>16429.2</v>
      </c>
      <c r="H43" s="25">
        <f t="shared" si="2"/>
        <v>18588.336000000003</v>
      </c>
      <c r="I43" s="25">
        <f t="shared" si="2"/>
        <v>20632.202880000004</v>
      </c>
      <c r="J43" s="25">
        <f t="shared" si="2"/>
        <v>23150.61911040001</v>
      </c>
      <c r="K43" s="25">
        <f t="shared" si="2"/>
        <v>22678.508639232015</v>
      </c>
      <c r="L43" s="25">
        <f t="shared" si="2"/>
        <v>25615.989330370576</v>
      </c>
      <c r="M43" s="25">
        <f t="shared" si="2"/>
        <v>28548.468476800226</v>
      </c>
      <c r="N43" s="25">
        <f t="shared" si="2"/>
        <v>31734.74595494425</v>
      </c>
      <c r="O43" s="25">
        <f t="shared" si="2"/>
        <v>35435.12563133979</v>
      </c>
    </row>
    <row r="44" spans="2:15" x14ac:dyDescent="0.25">
      <c r="F44" s="26"/>
    </row>
    <row r="45" spans="2:15" x14ac:dyDescent="0.25">
      <c r="H45" t="s">
        <v>31</v>
      </c>
    </row>
  </sheetData>
  <mergeCells count="2">
    <mergeCell ref="K29:L29"/>
    <mergeCell ref="K31:L31"/>
  </mergeCells>
  <dataValidations count="1">
    <dataValidation type="list" allowBlank="1" showInputMessage="1" showErrorMessage="1" sqref="K29:L29" xr:uid="{00000000-0002-0000-0000-000000000000}">
      <formula1>$B$27:$B$34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12</xdr:col>
                    <xdr:colOff>9525</xdr:colOff>
                    <xdr:row>24</xdr:row>
                    <xdr:rowOff>180975</xdr:rowOff>
                  </from>
                  <to>
                    <xdr:col>12</xdr:col>
                    <xdr:colOff>342900</xdr:colOff>
                    <xdr:row>25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Terra</dc:creator>
  <cp:lastModifiedBy>Carlos Henrique</cp:lastModifiedBy>
  <dcterms:created xsi:type="dcterms:W3CDTF">2017-03-01T16:48:30Z</dcterms:created>
  <dcterms:modified xsi:type="dcterms:W3CDTF">2020-03-25T21:58:59Z</dcterms:modified>
</cp:coreProperties>
</file>