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6CB814A-2756-42C2-95C2-4056A4A5E4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H10" i="2"/>
  <c r="E22" i="2"/>
  <c r="L22" i="2"/>
  <c r="M15" i="2"/>
  <c r="H15" i="2"/>
  <c r="D15" i="2"/>
  <c r="H13" i="2"/>
  <c r="E13" i="2"/>
  <c r="C13" i="2"/>
  <c r="E10" i="2"/>
</calcChain>
</file>

<file path=xl/sharedStrings.xml><?xml version="1.0" encoding="utf-8"?>
<sst xmlns="http://schemas.openxmlformats.org/spreadsheetml/2006/main" count="90" uniqueCount="72">
  <si>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</si>
  <si>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</si>
  <si>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</si>
  <si>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</si>
  <si>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</si>
  <si>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</si>
  <si>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</si>
  <si>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</si>
  <si>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</si>
  <si>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</si>
  <si>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</si>
  <si>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</si>
  <si>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</si>
  <si>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</si>
  <si>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</si>
  <si>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</si>
  <si>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</si>
  <si>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</si>
  <si>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</si>
  <si>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</si>
  <si>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</si>
  <si>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</si>
  <si>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</si>
  <si>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</si>
  <si>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</si>
  <si>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</si>
  <si>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</si>
  <si>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</si>
  <si>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</si>
  <si>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</si>
  <si>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</si>
  <si>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</si>
  <si>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</si>
  <si>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</si>
  <si>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</si>
  <si>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Por definir</t>
  </si>
  <si>
    <t>12 horas</t>
  </si>
  <si>
    <t xml:space="preserve">Para los clientes </t>
  </si>
  <si>
    <t>Carlos</t>
  </si>
  <si>
    <t>85 horas</t>
  </si>
  <si>
    <t>Michael</t>
  </si>
  <si>
    <t>15 horas</t>
  </si>
  <si>
    <t>18 horas</t>
  </si>
  <si>
    <t>Listado de productos</t>
  </si>
  <si>
    <t>Mostrar  los productos junto con sus detalles, con el fin de facilitar la compra automatizada de los mismos.</t>
  </si>
  <si>
    <t>Al visualizar el producto, se mostrará claramente su duración estimada y su precio correspondiente.</t>
  </si>
  <si>
    <t>Los usuarios tengan  la capacidad de agregar y eliminar productos según sus preferencias en el carrito de compras.</t>
  </si>
  <si>
    <t>En el botón de "Añadir al carrito" o "Carrito de compras", se mostrará una lista de los productos o servicios que el usuario está a punto de adquirir. Esto permitirá al usuario revisar y verificar los elementos que ha seleccionado antes de finalizar su compra. De esta manera, el usuario tendrá una visión clara y detallada de los productos que está a punto de adquirir.</t>
  </si>
  <si>
    <t>La sección de promociones será diseñada de manera que el dueño del producto tenga la capacidad de editarla según sus necesidades. Se implementará un panel de administración o un sistema de gestión que permita al dueño del producto agregar, modificar o eliminar promociones de manera fácil y rápida.</t>
  </si>
  <si>
    <t xml:space="preserve">
Implementar  una funcionalidad que permita al cliente obtener más información en caso de que requiera detalles específicos sobre un producto o informar sobre algún problema presentado.</t>
  </si>
  <si>
    <t>Acceder a la sección verificando que los datos presentados no sean erroneos y que efecto exista la comunicación de cliente y dueño del emprendimiento.</t>
  </si>
  <si>
    <t>Además de las opciones de contacto tradicionales, se podrán enlazar a las redes sociales del negocio como otro medio de comunicación. Los usuarios podrán acceder a las redes sociales, como Facebook, Twitter, Instagram, entre otras, desde la aplicación.</t>
  </si>
  <si>
    <t xml:space="preserve">Seccion de información del dueño del cliente </t>
  </si>
  <si>
    <t xml:space="preserve">Carlos y Michael </t>
  </si>
  <si>
    <t>Seccion ofertas y descuentos de productos</t>
  </si>
  <si>
    <t>Visualización del catálogo de  productos</t>
  </si>
  <si>
    <t>Debe contar con un catálogo de los productos a vender</t>
  </si>
  <si>
    <t>Debe poder almacenar en un solo apartado los productos que el cliente quiere comprar</t>
  </si>
  <si>
    <t xml:space="preserve">Debe enseñar los productos en oferta en la parte principal del aplicativo </t>
  </si>
  <si>
    <t>Debe constar con un apartado para la comunicación entre cliente y vendedor</t>
  </si>
  <si>
    <t>Proporcionar a los clientes un apartado de catalogo el cual sea sencillo de utilizar y se pueda visualizar toda la información relevante sobre los productos, incluyendo características, precios y opciones de compra, con el objetivo de facilitar su proceso de elección y adquisición.</t>
  </si>
  <si>
    <t xml:space="preserve">
Definir la estructura de datos del catálogo, Crear una base de datos o estructura de almacenamiento, Diseñar la interfaz de usuario, Implementar las operaciones de CRUD(Crear, Leer, Actualizar y Eliminar), Implementar la búsqueda y filtrado, Establecer la integración con otros módulos, Realizar pruebas y depuración, Desplegar y mantener
</t>
  </si>
  <si>
    <t xml:space="preserve">Permitir el acceso a una persona externa verifica que todas las operaciones de CRUD, búsqueda y filtrado se realicen como se espera que si ingresa a la seccion de Netflix le salga solo Netflix y no otra </t>
  </si>
  <si>
    <t>Insertar un carrito de compra con el cual el usuario tendrá la una  facilidad en el proceso de compra, permitiéndole navegar entre diferentes productos y seleccionar varios de ellos para comprar en una sola transacción, previniendo la necesidad de realizar compras individuales.</t>
  </si>
  <si>
    <t>Definir la estructura de datos del carrito, Diseñar la interfaz de usuario, Implementar las operaciones del carrito, Integrar el carrito con el catálogo, Implementar la funcionalidad de compra, Realizar pruebas y depuración, Desplegar y mantener</t>
  </si>
  <si>
    <t xml:space="preserve">La persona externa ingrese al catalogo y seleccione un producto le lleve al carrito y le salgo el producto que selcciono y no otro, despues de esto dentro le salga la opcion de pago y los pasos a seguir </t>
  </si>
  <si>
    <t>Lograr que los clientes puedan encontrar las promociones disponibles. las mismas que se muestren de manera clara y destacada las ofertas, descuentos y promociones vigentes</t>
  </si>
  <si>
    <t>Implemaentar un apartado llamativo y atractivo a la vista el cual promueva y resaltar las diversas  ofertas y promociones con el objetivo de incrementar las ventas.</t>
  </si>
  <si>
    <t xml:space="preserve">Implementar una seccion donde se mostrará de manera atractiva y destacada las ofertas especiales disponibles las mismas que salgan de inmediato al abrirl el aplicativo, brindando a los usuarios la oportunidad de aprovechar descuentos y promociones al realizar sus compras. </t>
  </si>
  <si>
    <t>Ingresando al aplicativo y que le salga en la primera parte las ofertas las mismas que se puedan visualizar con esto buscamos garantizar que  se cumpla con su objetivo sin problemas.</t>
  </si>
  <si>
    <t xml:space="preserve">Implementar apartado de servico al cliente en el cual tenga  la opción de contactar al equipo de atención al cliente que en este caso va a ser el dueño del emprendimiento en caso de tener preguntas, dudas o solicitudes de productos personalizados. </t>
  </si>
  <si>
    <t xml:space="preserve">Se logrará mediante la inclusión de una sección de contacto , donde el cliente podrá hacer consultas adicionales, aclarar dudas o solicitar información detallada sobre un producto en particular. En el que se brindarán distintas vías de comunicación, como correo electrónico, número de teléfono o chat en vivo. De esta manera, se facilitará la comunicación entre el cliente y el dueño del emprendimiento para brindar 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</si>
</sst>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8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6" fillId="0" borderId="4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6" fillId="0" borderId="29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vertical="top" wrapText="1"/>
    </xf>
    <xf numFmtId="0" fontId="17" fillId="0" borderId="3" xfId="0" applyFont="1" applyBorder="1" applyAlignment="1">
      <alignment horizontal="left" vertical="top" wrapText="1"/>
    </xf>
    <xf numFmtId="164" fontId="16" fillId="0" borderId="2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7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" fillId="5" borderId="13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0" borderId="17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8" xfId="0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10" fillId="0" borderId="27" xfId="0" applyFont="1" applyBorder="1" applyAlignment="1">
      <alignment wrapText="1"/>
    </xf>
    <xf numFmtId="0" fontId="10" fillId="0" borderId="28" xfId="0" applyFont="1" applyBorder="1" applyAlignment="1">
      <alignment wrapText="1"/>
    </xf>
    <xf numFmtId="0" fontId="13" fillId="2" borderId="20" xfId="0" applyFont="1" applyFill="1" applyBorder="1" applyAlignment="1">
      <alignment horizontal="center" vertical="center"/>
    </xf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1" fillId="4" borderId="8" xfId="0" applyFont="1" applyFill="1" applyBorder="1" applyAlignment="1">
      <alignment horizontal="center" vertical="center"/>
    </xf>
    <xf numFmtId="0" fontId="10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26" xfId="0" applyFont="1" applyBorder="1"/>
    <xf numFmtId="0" fontId="10" fillId="0" borderId="28" xfId="0" applyFont="1" applyBorder="1"/>
    <xf numFmtId="0" fontId="11" fillId="4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/>
    <xf numFmtId="0" fontId="9" fillId="3" borderId="8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wrapText="1"/>
    </xf>
    <xf numFmtId="0" fontId="10" fillId="0" borderId="15" xfId="0" applyFont="1" applyBorder="1"/>
    <xf numFmtId="0" fontId="10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17/10/relationships/person" Target="persons/person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6"/>
  <sheetViews>
    <sheetView showGridLines="0" tabSelected="1" zoomScale="78" zoomScaleNormal="100" workbookViewId="0">
      <selection activeCell="N9" sqref="N9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5" width="20.59765625" customWidth="1"/>
    <col min="6" max="6" width="15" customWidth="1"/>
    <col min="7" max="7" width="27.3984375" customWidth="1"/>
    <col min="8" max="12" width="10.59765625" customWidth="1"/>
    <col min="13" max="13" width="26.5" customWidth="1"/>
    <col min="14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202.5" customHeight="1" x14ac:dyDescent="0.25">
      <c r="B6" s="7" t="s">
        <v>15</v>
      </c>
      <c r="C6" s="32" t="s">
        <v>56</v>
      </c>
      <c r="D6" s="32" t="s">
        <v>44</v>
      </c>
      <c r="E6" s="32" t="s">
        <v>60</v>
      </c>
      <c r="F6" s="32" t="s">
        <v>37</v>
      </c>
      <c r="G6" s="32" t="s">
        <v>61</v>
      </c>
      <c r="H6" s="34" t="s">
        <v>38</v>
      </c>
      <c r="I6" s="34" t="s">
        <v>39</v>
      </c>
      <c r="J6" s="43">
        <v>45086</v>
      </c>
      <c r="K6" s="34" t="s">
        <v>19</v>
      </c>
      <c r="L6" s="34" t="s">
        <v>22</v>
      </c>
      <c r="M6" s="36" t="s">
        <v>62</v>
      </c>
      <c r="N6" s="37" t="s">
        <v>45</v>
      </c>
      <c r="O6" s="35" t="s">
        <v>43</v>
      </c>
    </row>
    <row r="7" spans="2:15" ht="283.5" customHeight="1" x14ac:dyDescent="0.25">
      <c r="B7" s="7" t="s">
        <v>16</v>
      </c>
      <c r="C7" s="31" t="s">
        <v>57</v>
      </c>
      <c r="D7" s="38" t="s">
        <v>46</v>
      </c>
      <c r="E7" s="31" t="s">
        <v>63</v>
      </c>
      <c r="F7" s="32" t="s">
        <v>37</v>
      </c>
      <c r="G7" s="46" t="s">
        <v>64</v>
      </c>
      <c r="H7" s="34" t="s">
        <v>40</v>
      </c>
      <c r="I7" s="34" t="s">
        <v>41</v>
      </c>
      <c r="J7" s="43">
        <v>45086</v>
      </c>
      <c r="K7" s="34" t="s">
        <v>19</v>
      </c>
      <c r="L7" s="34" t="s">
        <v>22</v>
      </c>
      <c r="M7" s="45" t="s">
        <v>65</v>
      </c>
      <c r="N7" s="32" t="s">
        <v>47</v>
      </c>
      <c r="O7" s="32" t="s">
        <v>55</v>
      </c>
    </row>
    <row r="8" spans="2:15" ht="148.19999999999999" customHeight="1" x14ac:dyDescent="0.25">
      <c r="B8" s="7" t="s">
        <v>17</v>
      </c>
      <c r="C8" s="44" t="s">
        <v>58</v>
      </c>
      <c r="D8" s="44" t="s">
        <v>66</v>
      </c>
      <c r="E8" s="44" t="s">
        <v>67</v>
      </c>
      <c r="F8" s="32" t="s">
        <v>37</v>
      </c>
      <c r="G8" s="34" t="s">
        <v>68</v>
      </c>
      <c r="H8" s="40" t="s">
        <v>38</v>
      </c>
      <c r="I8" s="40" t="s">
        <v>42</v>
      </c>
      <c r="J8" s="43" t="s">
        <v>35</v>
      </c>
      <c r="K8" s="34" t="s">
        <v>23</v>
      </c>
      <c r="L8" s="40" t="s">
        <v>20</v>
      </c>
      <c r="M8" s="42" t="s">
        <v>69</v>
      </c>
      <c r="N8" s="32" t="s">
        <v>48</v>
      </c>
      <c r="O8" s="32" t="s">
        <v>54</v>
      </c>
    </row>
    <row r="9" spans="2:15" ht="305.25" customHeight="1" x14ac:dyDescent="0.25">
      <c r="B9" s="8" t="s">
        <v>18</v>
      </c>
      <c r="C9" s="33" t="s">
        <v>59</v>
      </c>
      <c r="D9" s="33" t="s">
        <v>49</v>
      </c>
      <c r="E9" s="33" t="s">
        <v>70</v>
      </c>
      <c r="F9" s="37" t="s">
        <v>37</v>
      </c>
      <c r="G9" s="41" t="s">
        <v>71</v>
      </c>
      <c r="H9" s="34" t="s">
        <v>53</v>
      </c>
      <c r="I9" s="34" t="s">
        <v>36</v>
      </c>
      <c r="J9" s="43" t="s">
        <v>35</v>
      </c>
      <c r="K9" s="34" t="s">
        <v>21</v>
      </c>
      <c r="L9" s="40" t="s">
        <v>20</v>
      </c>
      <c r="M9" s="45" t="s">
        <v>50</v>
      </c>
      <c r="N9" s="32" t="s">
        <v>51</v>
      </c>
      <c r="O9" s="39" t="s">
        <v>52</v>
      </c>
    </row>
    <row r="10" spans="2:15" ht="39.75" customHeight="1" x14ac:dyDescent="0.25">
      <c r="I10" s="3"/>
      <c r="J10" s="3"/>
      <c r="K10" s="9"/>
      <c r="L10" s="3"/>
    </row>
    <row r="11" spans="2:15" ht="39.75" customHeight="1" x14ac:dyDescent="0.3">
      <c r="I11" s="1"/>
      <c r="J11" s="1"/>
      <c r="K11" s="2"/>
      <c r="L11" s="3"/>
    </row>
    <row r="12" spans="2:15" ht="39.75" customHeight="1" x14ac:dyDescent="0.3">
      <c r="I12" s="1"/>
      <c r="J12" s="1"/>
      <c r="K12" s="2"/>
      <c r="L12" s="3"/>
    </row>
    <row r="13" spans="2:15" ht="39.75" customHeight="1" x14ac:dyDescent="0.3">
      <c r="I13" s="1"/>
      <c r="J13" s="1"/>
      <c r="K13" s="2"/>
      <c r="L13" s="3"/>
    </row>
    <row r="14" spans="2:15" ht="39.75" customHeight="1" x14ac:dyDescent="0.25">
      <c r="I14" s="1"/>
      <c r="J14" s="1"/>
      <c r="K14" s="10"/>
      <c r="L14" s="3"/>
    </row>
    <row r="15" spans="2:15" ht="39.75" customHeight="1" x14ac:dyDescent="0.25">
      <c r="I15" s="1"/>
      <c r="J15" s="1"/>
      <c r="K15" s="10"/>
      <c r="L15" s="3"/>
    </row>
    <row r="16" spans="2:15" ht="19.5" customHeight="1" x14ac:dyDescent="0.3">
      <c r="I16" s="1"/>
      <c r="J16" s="1"/>
      <c r="K16" s="2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 t="s">
        <v>19</v>
      </c>
      <c r="L19" s="1" t="s">
        <v>20</v>
      </c>
      <c r="M19" s="4"/>
    </row>
    <row r="20" spans="9:13" ht="19.5" customHeight="1" x14ac:dyDescent="0.3">
      <c r="I20" s="1"/>
      <c r="J20" s="1"/>
      <c r="K20" s="2" t="s">
        <v>21</v>
      </c>
      <c r="L20" s="1" t="s">
        <v>22</v>
      </c>
      <c r="M20" s="4"/>
    </row>
    <row r="21" spans="9:13" ht="19.5" customHeight="1" x14ac:dyDescent="0.3">
      <c r="I21" s="1"/>
      <c r="J21" s="1"/>
      <c r="K21" s="2" t="s">
        <v>23</v>
      </c>
      <c r="L21" s="1" t="s">
        <v>24</v>
      </c>
      <c r="M21" s="4"/>
    </row>
    <row r="22" spans="9:13" ht="19.5" customHeight="1" x14ac:dyDescent="0.3">
      <c r="I22" s="1"/>
      <c r="J22" s="1"/>
      <c r="K22" s="2"/>
      <c r="L22" s="1" t="s">
        <v>25</v>
      </c>
      <c r="M22" s="4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25">
      <c r="I989" s="3"/>
      <c r="J989" s="3"/>
      <c r="K989" s="9"/>
      <c r="L989" s="3"/>
    </row>
    <row r="990" spans="9:12" ht="15.75" customHeight="1" x14ac:dyDescent="0.25">
      <c r="I990" s="3"/>
      <c r="J990" s="3"/>
      <c r="K990" s="9"/>
      <c r="L990" s="3"/>
    </row>
    <row r="991" spans="9:12" ht="15.75" customHeight="1" x14ac:dyDescent="0.25"/>
    <row r="992" spans="9:1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1">
    <mergeCell ref="B3:O3"/>
  </mergeCells>
  <dataValidations count="2">
    <dataValidation type="list" allowBlank="1" showErrorMessage="1" sqref="L6:L9" xr:uid="{00000000-0002-0000-0000-000000000000}">
      <formula1>$L$19:$L$22</formula1>
    </dataValidation>
    <dataValidation type="list" allowBlank="1" showErrorMessage="1" sqref="K6:K9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1"/>
      <c r="D4" s="11"/>
      <c r="E4" s="11"/>
      <c r="F4" s="4"/>
    </row>
    <row r="5" spans="2:16" ht="14.4" hidden="1" x14ac:dyDescent="0.3">
      <c r="C5" s="11"/>
      <c r="D5" s="11"/>
      <c r="E5" s="11"/>
      <c r="F5" s="4"/>
    </row>
    <row r="6" spans="2:16" ht="39.75" customHeight="1" x14ac:dyDescent="0.25">
      <c r="B6" s="77" t="s">
        <v>26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68"/>
    </row>
    <row r="7" spans="2:16" ht="9.75" customHeight="1" x14ac:dyDescent="0.2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3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5">
      <c r="B9" s="29"/>
      <c r="C9" s="13" t="s">
        <v>1</v>
      </c>
      <c r="D9" s="14"/>
      <c r="E9" s="67" t="s">
        <v>27</v>
      </c>
      <c r="F9" s="68"/>
      <c r="G9" s="14"/>
      <c r="H9" s="67" t="s">
        <v>11</v>
      </c>
      <c r="I9" s="68"/>
      <c r="J9" s="15"/>
      <c r="K9" s="15"/>
      <c r="L9" s="15"/>
      <c r="M9" s="15"/>
      <c r="N9" s="15"/>
      <c r="O9" s="15"/>
      <c r="P9" s="30"/>
    </row>
    <row r="10" spans="2:16" ht="30" customHeight="1" x14ac:dyDescent="0.25">
      <c r="B10" s="29"/>
      <c r="C10" s="16" t="s">
        <v>16</v>
      </c>
      <c r="D10" s="17"/>
      <c r="E10" s="79" t="str">
        <f>VLOOKUP(C10,'Formato descripción HU'!B6:O9,5,0)</f>
        <v xml:space="preserve">Para los clientes </v>
      </c>
      <c r="F10" s="80"/>
      <c r="G10" s="18"/>
      <c r="H10" s="69" t="str">
        <f>VLOOKUP(C10,'Formato descripción HU'!B6:O9,11,0)</f>
        <v>En proceso</v>
      </c>
      <c r="I10" s="68"/>
      <c r="J10" s="18"/>
      <c r="K10" s="15"/>
      <c r="L10" s="15"/>
      <c r="M10" s="15"/>
      <c r="N10" s="15"/>
      <c r="O10" s="15"/>
      <c r="P10" s="30"/>
    </row>
    <row r="11" spans="2:16" ht="9.75" customHeight="1" x14ac:dyDescent="0.25">
      <c r="B11" s="29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0"/>
    </row>
    <row r="12" spans="2:16" ht="30" customHeight="1" x14ac:dyDescent="0.25">
      <c r="B12" s="29"/>
      <c r="C12" s="13" t="s">
        <v>28</v>
      </c>
      <c r="D12" s="17"/>
      <c r="E12" s="67" t="s">
        <v>10</v>
      </c>
      <c r="F12" s="68"/>
      <c r="G12" s="18"/>
      <c r="H12" s="67" t="s">
        <v>29</v>
      </c>
      <c r="I12" s="68"/>
      <c r="J12" s="18"/>
      <c r="K12" s="20"/>
      <c r="L12" s="20"/>
      <c r="M12" s="15"/>
      <c r="N12" s="20"/>
      <c r="O12" s="20"/>
      <c r="P12" s="30"/>
    </row>
    <row r="13" spans="2:16" ht="30" customHeight="1" x14ac:dyDescent="0.25">
      <c r="B13" s="29"/>
      <c r="C13" s="16" t="str">
        <f>VLOOKUP('Historia de Usuario'!C10,'Formato descripción HU'!B6:O9,8,0)</f>
        <v>15 horas</v>
      </c>
      <c r="D13" s="17"/>
      <c r="E13" s="69" t="str">
        <f>VLOOKUP(C10,'Formato descripción HU'!B6:O9,10,0)</f>
        <v>Alta</v>
      </c>
      <c r="F13" s="68"/>
      <c r="G13" s="18"/>
      <c r="H13" s="79" t="str">
        <f>VLOOKUP(C10,'Formato descripción HU'!B6:O9,7,0)</f>
        <v>Michael</v>
      </c>
      <c r="I13" s="80"/>
      <c r="J13" s="18"/>
      <c r="K13" s="20"/>
      <c r="L13" s="20"/>
      <c r="M13" s="15"/>
      <c r="N13" s="20"/>
      <c r="O13" s="20"/>
      <c r="P13" s="30"/>
    </row>
    <row r="14" spans="2:16" ht="9.75" customHeight="1" x14ac:dyDescent="0.25">
      <c r="B14" s="29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0"/>
    </row>
    <row r="15" spans="2:16" ht="19.5" customHeight="1" x14ac:dyDescent="0.25">
      <c r="B15" s="29"/>
      <c r="C15" s="49" t="s">
        <v>30</v>
      </c>
      <c r="D15" s="52" t="str">
        <f>VLOOKUP(C10,'Formato descripción HU'!B6:O9,3,0)</f>
        <v>Los usuarios tengan  la capacidad de agregar y eliminar productos según sus preferencias en el carrito de compras.</v>
      </c>
      <c r="E15" s="71"/>
      <c r="F15" s="15"/>
      <c r="G15" s="49" t="s">
        <v>31</v>
      </c>
      <c r="H15" s="52" t="str">
        <f>VLOOKUP(C10,'Formato descripción HU'!B6:O9,4,0)</f>
        <v>Insertar un carrito de compra con el cual el usuario tendrá la una  facilidad en el proceso de compra, permitiéndole navegar entre diferentes productos y seleccionar varios de ellos para comprar en una sola transacción, previniendo la necesidad de realizar compras individuales.</v>
      </c>
      <c r="I15" s="81"/>
      <c r="J15" s="71"/>
      <c r="K15" s="15"/>
      <c r="L15" s="49" t="s">
        <v>32</v>
      </c>
      <c r="M15" s="52" t="str">
        <f>VLOOKUP(C10,'Formato descripción HU'!B6:O9,6,0)</f>
        <v>Definir la estructura de datos del carrito, Diseñar la interfaz de usuario, Implementar las operaciones del carrito, Integrar el carrito con el catálogo, Implementar la funcionalidad de compra, Realizar pruebas y depuración, Desplegar y mantener</v>
      </c>
      <c r="N15" s="53"/>
      <c r="O15" s="54"/>
      <c r="P15" s="30"/>
    </row>
    <row r="16" spans="2:16" ht="19.5" customHeight="1" x14ac:dyDescent="0.25">
      <c r="B16" s="29"/>
      <c r="C16" s="50"/>
      <c r="D16" s="75"/>
      <c r="E16" s="76"/>
      <c r="F16" s="15"/>
      <c r="G16" s="50"/>
      <c r="H16" s="75"/>
      <c r="I16" s="48"/>
      <c r="J16" s="76"/>
      <c r="K16" s="15"/>
      <c r="L16" s="50"/>
      <c r="M16" s="55"/>
      <c r="N16" s="56"/>
      <c r="O16" s="57"/>
      <c r="P16" s="30"/>
    </row>
    <row r="17" spans="2:16" ht="19.5" customHeight="1" x14ac:dyDescent="0.25">
      <c r="B17" s="29"/>
      <c r="C17" s="51"/>
      <c r="D17" s="72"/>
      <c r="E17" s="73"/>
      <c r="F17" s="15"/>
      <c r="G17" s="51"/>
      <c r="H17" s="72"/>
      <c r="I17" s="82"/>
      <c r="J17" s="73"/>
      <c r="K17" s="15"/>
      <c r="L17" s="51"/>
      <c r="M17" s="58"/>
      <c r="N17" s="59"/>
      <c r="O17" s="60"/>
      <c r="P17" s="30"/>
    </row>
    <row r="18" spans="2:16" ht="9.75" customHeight="1" x14ac:dyDescent="0.25">
      <c r="B18" s="29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0"/>
    </row>
    <row r="19" spans="2:16" ht="19.5" customHeight="1" x14ac:dyDescent="0.25">
      <c r="B19" s="29"/>
      <c r="C19" s="70" t="s">
        <v>33</v>
      </c>
      <c r="D19" s="71"/>
      <c r="E19" s="61" t="str">
        <f>VLOOKUP(C10,'Formato descripción HU'!B6:O9,14,0)</f>
        <v>Visualización del catálogo de  productos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30"/>
    </row>
    <row r="20" spans="2:16" ht="19.5" customHeight="1" x14ac:dyDescent="0.25">
      <c r="B20" s="29"/>
      <c r="C20" s="72"/>
      <c r="D20" s="73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30"/>
    </row>
    <row r="21" spans="2:16" ht="9.75" customHeight="1" x14ac:dyDescent="0.25"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0"/>
    </row>
    <row r="22" spans="2:16" ht="19.5" customHeight="1" x14ac:dyDescent="0.25">
      <c r="B22" s="29"/>
      <c r="C22" s="74" t="s">
        <v>34</v>
      </c>
      <c r="D22" s="71"/>
      <c r="E22" s="52" t="str">
        <f>VLOOKUP(C10,'Formato descripción HU'!B6:O9,12,0)</f>
        <v xml:space="preserve">La persona externa ingrese al catalogo y seleccione un producto le lleve al carrito y le salgo el producto que selcciono y no otro, despues de esto dentro le salga la opcion de pago y los pasos a seguir </v>
      </c>
      <c r="F22" s="53"/>
      <c r="G22" s="53"/>
      <c r="H22" s="54"/>
      <c r="I22" s="15"/>
      <c r="J22" s="74" t="s">
        <v>13</v>
      </c>
      <c r="K22" s="71"/>
      <c r="L22" s="52" t="str">
        <f>VLOOKUP(C10,'Formato descripción HU'!B6:O9,13,0)</f>
        <v>En el botón de "Añadir al carrito" o "Carrito de compras", se mostrará una lista de los productos o servicios que el usuario está a punto de adquirir. Esto permitirá al usuario revisar y verificar los elementos que ha seleccionado antes de finalizar su compra. De esta manera, el usuario tendrá una visión clara y detallada de los productos que está a punto de adquirir.</v>
      </c>
      <c r="M22" s="53"/>
      <c r="N22" s="53"/>
      <c r="O22" s="54"/>
      <c r="P22" s="30"/>
    </row>
    <row r="23" spans="2:16" ht="19.5" customHeight="1" x14ac:dyDescent="0.25">
      <c r="B23" s="29"/>
      <c r="C23" s="75"/>
      <c r="D23" s="76"/>
      <c r="E23" s="55"/>
      <c r="F23" s="56"/>
      <c r="G23" s="56"/>
      <c r="H23" s="57"/>
      <c r="I23" s="15"/>
      <c r="J23" s="75"/>
      <c r="K23" s="76"/>
      <c r="L23" s="55"/>
      <c r="M23" s="56"/>
      <c r="N23" s="56"/>
      <c r="O23" s="57"/>
      <c r="P23" s="30"/>
    </row>
    <row r="24" spans="2:16" ht="19.5" customHeight="1" x14ac:dyDescent="0.25">
      <c r="B24" s="29"/>
      <c r="C24" s="72"/>
      <c r="D24" s="73"/>
      <c r="E24" s="58"/>
      <c r="F24" s="59"/>
      <c r="G24" s="59"/>
      <c r="H24" s="60"/>
      <c r="I24" s="15"/>
      <c r="J24" s="72"/>
      <c r="K24" s="73"/>
      <c r="L24" s="58"/>
      <c r="M24" s="59"/>
      <c r="N24" s="59"/>
      <c r="O24" s="60"/>
      <c r="P24" s="30"/>
    </row>
    <row r="25" spans="2:16" ht="9.75" customHeight="1" x14ac:dyDescent="0.25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ALIENWARE</cp:lastModifiedBy>
  <cp:revision/>
  <dcterms:created xsi:type="dcterms:W3CDTF">2019-10-21T15:37:14Z</dcterms:created>
  <dcterms:modified xsi:type="dcterms:W3CDTF">2023-06-03T12:59:40Z</dcterms:modified>
  <cp:category/>
  <cp:contentStatus/>
</cp:coreProperties>
</file>