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B63731D-B207-445C-BA57-1CD1E8D373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ato descripción HU" sheetId="1" r:id="rId1"/>
    <sheet name="Historia de Usuario" sheetId="2" r:id="rId2"/>
  </sheets>
  <calcPr calcId="181029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<sst xmlns="http://schemas.openxmlformats.org/spreadsheetml/2006/main" count="93" uniqueCount="74">
  <si>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</si>
  <si>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</si>
  <si>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</si>
  <si>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</si>
  <si>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</si>
  <si>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</si>
  <si>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</si>
  <si>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</si>
  <si>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</si>
  <si>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</si>
  <si>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</si>
  <si>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</si>
  <si>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</si>
  <si>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</si>
  <si>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</si>
  <si>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</si>
  <si>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</si>
  <si>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</si>
  <si>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</si>
  <si>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</si>
  <si>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</si>
  <si>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</si>
  <si>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</si>
  <si>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</si>
  <si>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</si>
  <si>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</si>
  <si>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</si>
  <si>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</si>
  <si>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</si>
  <si>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</si>
  <si>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</si>
  <si>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</si>
  <si>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</si>
  <si>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</si>
  <si>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</si>
  <si>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</si>
  <si>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Carrito de Compras</t>
  </si>
  <si>
    <t>Seccion de contactos</t>
  </si>
  <si>
    <t>Muestra de Productos</t>
  </si>
  <si>
    <t>Dentro del catalogo de productos, es donde añadiremos esta opcion para que el cliente despues de elegir su tamaño o sabor pueda añadirlo a las compras.</t>
  </si>
  <si>
    <t>El cliente puede recurrir a la opcion de contactos si tiene preguntas o dudas sobre la compra, o si desea otro producto personalizado</t>
  </si>
  <si>
    <t>Un usuario debeja verificar si le permite el acceso a esta seccion y le muestra todo lo anteriormente dicho</t>
  </si>
  <si>
    <t xml:space="preserve">Espacio en el que el cliente puede encontrar promociones </t>
  </si>
  <si>
    <t>Para incrementar las ventas mediante una interfaz en la que encontremos ofertas y promociones</t>
  </si>
  <si>
    <t>Implementar una seccion donde encontremoss los productos que tengan descuentos o promociones</t>
  </si>
  <si>
    <t>Podemos verificar, entrando en la seccion creada y que esta no de errores y funciones correctamente</t>
  </si>
  <si>
    <t>Las seccion de promociones debe ser editable por el dueño del producto según su necesidad</t>
  </si>
  <si>
    <t>Por definir</t>
  </si>
  <si>
    <t>12 horas</t>
  </si>
  <si>
    <t xml:space="preserve">Para los clientes </t>
  </si>
  <si>
    <t>Para los clientes que desee adquirir un producto</t>
  </si>
  <si>
    <t>Que se muestren los productos con su informacion, para logar automatizar la compra de estos.</t>
  </si>
  <si>
    <t>Brindar a los clientes la información necesaria sobre los productos, características, precios y opciones de compra de manera facil y rapida para el usuario.</t>
  </si>
  <si>
    <t>Carlos</t>
  </si>
  <si>
    <t>85 horas</t>
  </si>
  <si>
    <t>Con ayuda de una persona ajena al equipo de desarrolladores entre en el aplicativo y pueda ver el catalogo</t>
  </si>
  <si>
    <t>Michael</t>
  </si>
  <si>
    <t>El usuario puede agregar y elimar productos que el desee.</t>
  </si>
  <si>
    <t>Carrito de compras</t>
  </si>
  <si>
    <t>Dar facilidad al usuario de compra ya que el usuario puede salir de un producto a otro y comprar varios, sin necesidad de comprar uno por uno</t>
  </si>
  <si>
    <t xml:space="preserve">Carlos  Michael </t>
  </si>
  <si>
    <t>15 horas</t>
  </si>
  <si>
    <t>18 horas</t>
  </si>
  <si>
    <t xml:space="preserve">En el carrito de compras haremos que un usuario, añada productos y una vez que le mande su comprar el dueño del emprendimiento le llegue su pedido </t>
  </si>
  <si>
    <t>Dentro del aplicativo se generara una seccion donde tendra la opcon de contactos para poder contactarse con el dueño del producto</t>
  </si>
  <si>
    <t xml:space="preserve"> El cliente pueda obtener mas informacion en caso de que requiera algo en especifico</t>
  </si>
  <si>
    <t>Listado de productos</t>
  </si>
  <si>
    <t>Dentro de cada producto se podra ver su tiempo de duracion y valor.</t>
  </si>
  <si>
    <t>Se creara una seccion dentro del aplicativo  "catalogo" donde el usuario pueda visualizar el producto, el tiempo de duracion y su valor.</t>
  </si>
  <si>
    <t>Aprtado de ofertas</t>
  </si>
  <si>
    <t xml:space="preserve">Contacto con vendedor </t>
  </si>
  <si>
    <t>enlace a las redes sociales como otro medio de comunicacion</t>
  </si>
  <si>
    <t xml:space="preserve">En el boton de añadir productos o "Carrito de compras" mostrara una lista de los servicios que etsa por adquirir </t>
  </si>
  <si>
    <t>Seccion ofertas de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</si>
</sst>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indexed="64"/>
      </right>
      <top style="thin">
        <color rgb="FF7B7B7B"/>
      </top>
      <bottom style="thin">
        <color rgb="FF7B7B7B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3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8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6" fillId="0" borderId="4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7" fillId="0" borderId="3" xfId="0" applyFont="1" applyBorder="1" applyAlignment="1">
      <alignment vertical="top" wrapText="1"/>
    </xf>
    <xf numFmtId="0" fontId="16" fillId="0" borderId="29" xfId="0" applyFont="1" applyBorder="1" applyAlignment="1">
      <alignment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vertical="top" wrapText="1"/>
    </xf>
    <xf numFmtId="0" fontId="17" fillId="0" borderId="3" xfId="0" applyFont="1" applyBorder="1" applyAlignment="1">
      <alignment horizontal="left" vertical="top" wrapText="1"/>
    </xf>
    <xf numFmtId="164" fontId="16" fillId="0" borderId="2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6" fillId="0" borderId="2" xfId="0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12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9" xfId="0" applyFont="1" applyBorder="1"/>
    <xf numFmtId="0" fontId="1" fillId="5" borderId="13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10" fillId="0" borderId="17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8" xfId="0" applyFont="1" applyBorder="1" applyAlignment="1">
      <alignment wrapText="1"/>
    </xf>
    <xf numFmtId="0" fontId="10" fillId="0" borderId="26" xfId="0" applyFont="1" applyBorder="1" applyAlignment="1">
      <alignment wrapText="1"/>
    </xf>
    <xf numFmtId="0" fontId="10" fillId="0" borderId="27" xfId="0" applyFont="1" applyBorder="1" applyAlignment="1">
      <alignment wrapText="1"/>
    </xf>
    <xf numFmtId="0" fontId="10" fillId="0" borderId="28" xfId="0" applyFont="1" applyBorder="1" applyAlignment="1">
      <alignment wrapText="1"/>
    </xf>
    <xf numFmtId="0" fontId="13" fillId="2" borderId="20" xfId="0" applyFont="1" applyFill="1" applyBorder="1" applyAlignment="1">
      <alignment horizontal="center" vertical="center"/>
    </xf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1" fillId="4" borderId="8" xfId="0" applyFont="1" applyFill="1" applyBorder="1" applyAlignment="1">
      <alignment horizontal="center" vertical="center"/>
    </xf>
    <xf numFmtId="0" fontId="10" fillId="0" borderId="10" xfId="0" applyFont="1" applyBorder="1"/>
    <xf numFmtId="0" fontId="1" fillId="5" borderId="8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26" xfId="0" applyFont="1" applyBorder="1"/>
    <xf numFmtId="0" fontId="10" fillId="0" borderId="28" xfId="0" applyFont="1" applyBorder="1"/>
    <xf numFmtId="0" fontId="11" fillId="4" borderId="13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18" xfId="0" applyFont="1" applyBorder="1"/>
    <xf numFmtId="0" fontId="9" fillId="3" borderId="8" xfId="0" applyFont="1" applyFill="1" applyBorder="1" applyAlignment="1">
      <alignment horizontal="center" vertical="center" wrapText="1"/>
    </xf>
    <xf numFmtId="0" fontId="10" fillId="0" borderId="9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wrapText="1"/>
    </xf>
    <xf numFmtId="0" fontId="10" fillId="0" borderId="15" xfId="0" applyFont="1" applyBorder="1"/>
    <xf numFmtId="0" fontId="10" fillId="0" borderId="27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6"/>
  <sheetViews>
    <sheetView showGridLines="0" tabSelected="1" zoomScale="80" zoomScaleNormal="80" workbookViewId="0">
      <selection activeCell="O10" sqref="O10"/>
    </sheetView>
  </sheetViews>
  <sheetFormatPr baseColWidth="10" defaultColWidth="12.59765625" defaultRowHeight="15" customHeight="1" x14ac:dyDescent="0.25"/>
  <cols>
    <col min="1" max="1" width="2" customWidth="1"/>
    <col min="2" max="2" width="6.59765625" customWidth="1"/>
    <col min="3" max="5" width="20.59765625" customWidth="1"/>
    <col min="6" max="6" width="15" customWidth="1"/>
    <col min="7" max="7" width="20.59765625" customWidth="1"/>
    <col min="8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47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115.2" customHeight="1" x14ac:dyDescent="0.25">
      <c r="B6" s="7" t="s">
        <v>15</v>
      </c>
      <c r="C6" s="32" t="s">
        <v>38</v>
      </c>
      <c r="D6" s="32" t="s">
        <v>51</v>
      </c>
      <c r="E6" s="32" t="s">
        <v>52</v>
      </c>
      <c r="F6" s="32" t="s">
        <v>49</v>
      </c>
      <c r="G6" s="32" t="s">
        <v>68</v>
      </c>
      <c r="H6" s="32" t="s">
        <v>53</v>
      </c>
      <c r="I6" s="34" t="s">
        <v>54</v>
      </c>
      <c r="J6" s="44" t="s">
        <v>47</v>
      </c>
      <c r="K6" s="34" t="s">
        <v>19</v>
      </c>
      <c r="L6" s="34" t="s">
        <v>20</v>
      </c>
      <c r="M6" s="36" t="s">
        <v>55</v>
      </c>
      <c r="N6" s="37" t="s">
        <v>67</v>
      </c>
      <c r="O6" s="35" t="s">
        <v>66</v>
      </c>
    </row>
    <row r="7" spans="2:15" ht="117" customHeight="1" x14ac:dyDescent="0.25">
      <c r="B7" s="7" t="s">
        <v>16</v>
      </c>
      <c r="C7" s="31" t="s">
        <v>58</v>
      </c>
      <c r="D7" s="38" t="s">
        <v>57</v>
      </c>
      <c r="E7" s="31" t="s">
        <v>59</v>
      </c>
      <c r="F7" s="32" t="s">
        <v>49</v>
      </c>
      <c r="G7" s="32" t="s">
        <v>39</v>
      </c>
      <c r="H7" s="32" t="s">
        <v>56</v>
      </c>
      <c r="I7" s="34" t="s">
        <v>61</v>
      </c>
      <c r="J7" s="44" t="s">
        <v>47</v>
      </c>
      <c r="K7" s="34" t="s">
        <v>19</v>
      </c>
      <c r="L7" s="34" t="s">
        <v>20</v>
      </c>
      <c r="M7" s="39" t="s">
        <v>63</v>
      </c>
      <c r="N7" s="32" t="s">
        <v>72</v>
      </c>
      <c r="O7" s="32" t="s">
        <v>36</v>
      </c>
    </row>
    <row r="8" spans="2:15" ht="148.19999999999999" customHeight="1" x14ac:dyDescent="0.25">
      <c r="B8" s="8" t="s">
        <v>17</v>
      </c>
      <c r="C8" s="33" t="s">
        <v>70</v>
      </c>
      <c r="D8" s="33" t="s">
        <v>65</v>
      </c>
      <c r="E8" s="33" t="s">
        <v>40</v>
      </c>
      <c r="F8" s="37" t="s">
        <v>49</v>
      </c>
      <c r="G8" s="42" t="s">
        <v>64</v>
      </c>
      <c r="H8" s="32" t="s">
        <v>60</v>
      </c>
      <c r="I8" s="34" t="s">
        <v>48</v>
      </c>
      <c r="J8" s="44" t="s">
        <v>47</v>
      </c>
      <c r="K8" s="34" t="s">
        <v>21</v>
      </c>
      <c r="L8" s="41" t="s">
        <v>20</v>
      </c>
      <c r="M8" s="43" t="s">
        <v>41</v>
      </c>
      <c r="N8" s="32" t="s">
        <v>71</v>
      </c>
      <c r="O8" s="40" t="s">
        <v>37</v>
      </c>
    </row>
    <row r="9" spans="2:15" ht="81.599999999999994" customHeight="1" x14ac:dyDescent="0.25">
      <c r="B9" s="7" t="s">
        <v>18</v>
      </c>
      <c r="C9" s="45" t="s">
        <v>69</v>
      </c>
      <c r="D9" s="45" t="s">
        <v>42</v>
      </c>
      <c r="E9" s="45" t="s">
        <v>43</v>
      </c>
      <c r="F9" s="32" t="s">
        <v>50</v>
      </c>
      <c r="G9" s="46" t="s">
        <v>44</v>
      </c>
      <c r="H9" s="37" t="s">
        <v>53</v>
      </c>
      <c r="I9" s="41" t="s">
        <v>62</v>
      </c>
      <c r="J9" s="44" t="s">
        <v>47</v>
      </c>
      <c r="K9" s="34" t="s">
        <v>23</v>
      </c>
      <c r="L9" s="41" t="s">
        <v>20</v>
      </c>
      <c r="M9" s="43" t="s">
        <v>45</v>
      </c>
      <c r="N9" s="32" t="s">
        <v>46</v>
      </c>
      <c r="O9" s="32" t="s">
        <v>73</v>
      </c>
    </row>
    <row r="10" spans="2:15" ht="39.75" customHeight="1" x14ac:dyDescent="0.25">
      <c r="I10" s="3"/>
      <c r="J10" s="3"/>
      <c r="K10" s="9"/>
      <c r="L10" s="3"/>
    </row>
    <row r="11" spans="2:15" ht="39.75" customHeight="1" x14ac:dyDescent="0.3">
      <c r="I11" s="1"/>
      <c r="J11" s="1"/>
      <c r="K11" s="2"/>
      <c r="L11" s="3"/>
    </row>
    <row r="12" spans="2:15" ht="39.75" customHeight="1" x14ac:dyDescent="0.3">
      <c r="I12" s="1"/>
      <c r="J12" s="1"/>
      <c r="K12" s="2"/>
      <c r="L12" s="3"/>
    </row>
    <row r="13" spans="2:15" ht="39.75" customHeight="1" x14ac:dyDescent="0.3">
      <c r="I13" s="1"/>
      <c r="J13" s="1"/>
      <c r="K13" s="2"/>
      <c r="L13" s="3"/>
    </row>
    <row r="14" spans="2:15" ht="39.75" customHeight="1" x14ac:dyDescent="0.25">
      <c r="I14" s="1"/>
      <c r="J14" s="1"/>
      <c r="K14" s="10"/>
      <c r="L14" s="3"/>
    </row>
    <row r="15" spans="2:15" ht="39.75" customHeight="1" x14ac:dyDescent="0.25">
      <c r="I15" s="1"/>
      <c r="J15" s="1"/>
      <c r="K15" s="10"/>
      <c r="L15" s="3"/>
    </row>
    <row r="16" spans="2:15" ht="19.5" customHeight="1" x14ac:dyDescent="0.3">
      <c r="I16" s="1"/>
      <c r="J16" s="1"/>
      <c r="K16" s="2"/>
      <c r="L16" s="3"/>
    </row>
    <row r="17" spans="9:13" ht="19.5" customHeight="1" x14ac:dyDescent="0.3">
      <c r="I17" s="1"/>
      <c r="J17" s="1"/>
      <c r="K17" s="2"/>
      <c r="L17" s="3"/>
    </row>
    <row r="18" spans="9:13" ht="19.5" customHeight="1" x14ac:dyDescent="0.3">
      <c r="I18" s="1"/>
      <c r="J18" s="1"/>
      <c r="K18" s="2"/>
      <c r="L18" s="3"/>
    </row>
    <row r="19" spans="9:13" ht="19.5" customHeight="1" x14ac:dyDescent="0.3">
      <c r="I19" s="1"/>
      <c r="J19" s="1"/>
      <c r="K19" s="2" t="s">
        <v>19</v>
      </c>
      <c r="L19" s="1" t="s">
        <v>20</v>
      </c>
      <c r="M19" s="4"/>
    </row>
    <row r="20" spans="9:13" ht="19.5" customHeight="1" x14ac:dyDescent="0.3">
      <c r="I20" s="1"/>
      <c r="J20" s="1"/>
      <c r="K20" s="2" t="s">
        <v>21</v>
      </c>
      <c r="L20" s="1" t="s">
        <v>22</v>
      </c>
      <c r="M20" s="4"/>
    </row>
    <row r="21" spans="9:13" ht="19.5" customHeight="1" x14ac:dyDescent="0.3">
      <c r="I21" s="1"/>
      <c r="J21" s="1"/>
      <c r="K21" s="2" t="s">
        <v>23</v>
      </c>
      <c r="L21" s="1" t="s">
        <v>24</v>
      </c>
      <c r="M21" s="4"/>
    </row>
    <row r="22" spans="9:13" ht="19.5" customHeight="1" x14ac:dyDescent="0.3">
      <c r="I22" s="1"/>
      <c r="J22" s="1"/>
      <c r="K22" s="2"/>
      <c r="L22" s="1" t="s">
        <v>25</v>
      </c>
      <c r="M22" s="4"/>
    </row>
    <row r="23" spans="9:13" ht="19.5" customHeight="1" x14ac:dyDescent="0.3">
      <c r="I23" s="1"/>
      <c r="J23" s="1"/>
      <c r="K23" s="2"/>
      <c r="L23" s="3"/>
    </row>
    <row r="24" spans="9:13" ht="19.5" customHeight="1" x14ac:dyDescent="0.3">
      <c r="I24" s="1"/>
      <c r="J24" s="1"/>
      <c r="K24" s="2"/>
      <c r="L24" s="3"/>
    </row>
    <row r="25" spans="9:13" ht="19.5" customHeight="1" x14ac:dyDescent="0.3">
      <c r="I25" s="1"/>
      <c r="J25" s="1"/>
      <c r="K25" s="2"/>
      <c r="L25" s="3"/>
    </row>
    <row r="26" spans="9:13" ht="19.5" customHeight="1" x14ac:dyDescent="0.3">
      <c r="I26" s="1"/>
      <c r="J26" s="1"/>
      <c r="K26" s="2"/>
      <c r="L26" s="3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9.5" customHeight="1" x14ac:dyDescent="0.3">
      <c r="I29" s="1"/>
      <c r="J29" s="1"/>
      <c r="K29" s="2"/>
      <c r="L29" s="3"/>
    </row>
    <row r="30" spans="9:13" ht="19.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25">
      <c r="I989" s="3"/>
      <c r="J989" s="3"/>
      <c r="K989" s="9"/>
      <c r="L989" s="3"/>
    </row>
    <row r="990" spans="9:12" ht="15.75" customHeight="1" x14ac:dyDescent="0.25">
      <c r="I990" s="3"/>
      <c r="J990" s="3"/>
      <c r="K990" s="9"/>
      <c r="L990" s="3"/>
    </row>
    <row r="991" spans="9:12" ht="15.75" customHeight="1" x14ac:dyDescent="0.25"/>
    <row r="992" spans="9:1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1">
    <mergeCell ref="B3:O3"/>
  </mergeCells>
  <dataValidations count="2">
    <dataValidation type="list" allowBlank="1" showErrorMessage="1" sqref="L6:L9" xr:uid="{00000000-0002-0000-0000-000000000000}">
      <formula1>$L$19:$L$22</formula1>
    </dataValidation>
    <dataValidation type="list" allowBlank="1" showErrorMessage="1" sqref="K6:K9" xr:uid="{00000000-0002-0000-0000-000001000000}">
      <formula1>$K$19:$K$21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workbookViewId="0">
      <selection activeCell="D11" sqref="D11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1"/>
      <c r="D4" s="11"/>
      <c r="E4" s="11"/>
      <c r="F4" s="4"/>
    </row>
    <row r="5" spans="2:16" ht="14.4" hidden="1" x14ac:dyDescent="0.3">
      <c r="C5" s="11"/>
      <c r="D5" s="11"/>
      <c r="E5" s="11"/>
      <c r="F5" s="4"/>
    </row>
    <row r="6" spans="2:16" ht="39.75" customHeight="1" x14ac:dyDescent="0.25">
      <c r="B6" s="77" t="s">
        <v>26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68"/>
    </row>
    <row r="7" spans="2:16" ht="9.75" customHeight="1" x14ac:dyDescent="0.25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ht="9.75" customHeight="1" x14ac:dyDescent="0.3">
      <c r="B8" s="24"/>
      <c r="C8" s="25"/>
      <c r="D8" s="25"/>
      <c r="E8" s="25"/>
      <c r="F8" s="26"/>
      <c r="G8" s="27"/>
      <c r="H8" s="27"/>
      <c r="I8" s="27"/>
      <c r="J8" s="27"/>
      <c r="K8" s="27"/>
      <c r="L8" s="27"/>
      <c r="M8" s="27"/>
      <c r="N8" s="27"/>
      <c r="O8" s="27"/>
      <c r="P8" s="28"/>
    </row>
    <row r="9" spans="2:16" ht="30" customHeight="1" x14ac:dyDescent="0.25">
      <c r="B9" s="29"/>
      <c r="C9" s="13" t="s">
        <v>1</v>
      </c>
      <c r="D9" s="14"/>
      <c r="E9" s="67" t="s">
        <v>27</v>
      </c>
      <c r="F9" s="68"/>
      <c r="G9" s="14"/>
      <c r="H9" s="67" t="s">
        <v>11</v>
      </c>
      <c r="I9" s="68"/>
      <c r="J9" s="15"/>
      <c r="K9" s="15"/>
      <c r="L9" s="15"/>
      <c r="M9" s="15"/>
      <c r="N9" s="15"/>
      <c r="O9" s="15"/>
      <c r="P9" s="30"/>
    </row>
    <row r="10" spans="2:16" ht="30" customHeight="1" x14ac:dyDescent="0.25">
      <c r="B10" s="29"/>
      <c r="C10" s="16" t="s">
        <v>15</v>
      </c>
      <c r="D10" s="17"/>
      <c r="E10" s="79" t="str">
        <f>VLOOKUP(C10,'Formato descripción HU'!B6:O9,5,0)</f>
        <v xml:space="preserve">Para los clientes </v>
      </c>
      <c r="F10" s="80"/>
      <c r="G10" s="18"/>
      <c r="H10" s="69" t="str">
        <f>VLOOKUP(C10,'Formato descripción HU'!B6:O9,11,0)</f>
        <v>No iniciado</v>
      </c>
      <c r="I10" s="68"/>
      <c r="J10" s="18"/>
      <c r="K10" s="15"/>
      <c r="L10" s="15"/>
      <c r="M10" s="15"/>
      <c r="N10" s="15"/>
      <c r="O10" s="15"/>
      <c r="P10" s="30"/>
    </row>
    <row r="11" spans="2:16" ht="9.75" customHeight="1" x14ac:dyDescent="0.25">
      <c r="B11" s="29"/>
      <c r="C11" s="19"/>
      <c r="D11" s="17"/>
      <c r="E11" s="20"/>
      <c r="F11" s="20"/>
      <c r="G11" s="18"/>
      <c r="H11" s="20"/>
      <c r="I11" s="20"/>
      <c r="J11" s="18"/>
      <c r="K11" s="20"/>
      <c r="L11" s="20"/>
      <c r="M11" s="15"/>
      <c r="N11" s="20"/>
      <c r="O11" s="20"/>
      <c r="P11" s="30"/>
    </row>
    <row r="12" spans="2:16" ht="30" customHeight="1" x14ac:dyDescent="0.25">
      <c r="B12" s="29"/>
      <c r="C12" s="13" t="s">
        <v>28</v>
      </c>
      <c r="D12" s="17"/>
      <c r="E12" s="67" t="s">
        <v>10</v>
      </c>
      <c r="F12" s="68"/>
      <c r="G12" s="18"/>
      <c r="H12" s="67" t="s">
        <v>29</v>
      </c>
      <c r="I12" s="68"/>
      <c r="J12" s="18"/>
      <c r="K12" s="20"/>
      <c r="L12" s="20"/>
      <c r="M12" s="15"/>
      <c r="N12" s="20"/>
      <c r="O12" s="20"/>
      <c r="P12" s="30"/>
    </row>
    <row r="13" spans="2:16" ht="30" customHeight="1" x14ac:dyDescent="0.25">
      <c r="B13" s="29"/>
      <c r="C13" s="16" t="str">
        <f>VLOOKUP('Historia de Usuario'!C10,'Formato descripción HU'!B6:O9,8,0)</f>
        <v>85 horas</v>
      </c>
      <c r="D13" s="17"/>
      <c r="E13" s="69" t="str">
        <f>VLOOKUP(C10,'Formato descripción HU'!B6:O9,10,0)</f>
        <v>Alta</v>
      </c>
      <c r="F13" s="68"/>
      <c r="G13" s="18"/>
      <c r="H13" s="79" t="str">
        <f>VLOOKUP(C10,'Formato descripción HU'!B6:O9,7,0)</f>
        <v>Carlos</v>
      </c>
      <c r="I13" s="80"/>
      <c r="J13" s="18"/>
      <c r="K13" s="20"/>
      <c r="L13" s="20"/>
      <c r="M13" s="15"/>
      <c r="N13" s="20"/>
      <c r="O13" s="20"/>
      <c r="P13" s="30"/>
    </row>
    <row r="14" spans="2:16" ht="9.75" customHeight="1" x14ac:dyDescent="0.25">
      <c r="B14" s="29"/>
      <c r="C14" s="15"/>
      <c r="D14" s="17"/>
      <c r="E14" s="15"/>
      <c r="F14" s="15"/>
      <c r="G14" s="18"/>
      <c r="H14" s="18"/>
      <c r="I14" s="15"/>
      <c r="J14" s="15"/>
      <c r="K14" s="15"/>
      <c r="L14" s="15"/>
      <c r="M14" s="15"/>
      <c r="N14" s="15"/>
      <c r="O14" s="15"/>
      <c r="P14" s="30"/>
    </row>
    <row r="15" spans="2:16" ht="19.5" customHeight="1" x14ac:dyDescent="0.25">
      <c r="B15" s="29"/>
      <c r="C15" s="49" t="s">
        <v>30</v>
      </c>
      <c r="D15" s="52" t="str">
        <f>VLOOKUP(C10,'Formato descripción HU'!B6:O9,3,0)</f>
        <v>Que se muestren los productos con su informacion, para logar automatizar la compra de estos.</v>
      </c>
      <c r="E15" s="71"/>
      <c r="F15" s="15"/>
      <c r="G15" s="49" t="s">
        <v>31</v>
      </c>
      <c r="H15" s="52" t="str">
        <f>VLOOKUP(C10,'Formato descripción HU'!B6:O9,4,0)</f>
        <v>Brindar a los clientes la información necesaria sobre los productos, características, precios y opciones de compra de manera facil y rapida para el usuario.</v>
      </c>
      <c r="I15" s="81"/>
      <c r="J15" s="71"/>
      <c r="K15" s="15"/>
      <c r="L15" s="49" t="s">
        <v>32</v>
      </c>
      <c r="M15" s="52" t="str">
        <f>VLOOKUP(C10,'Formato descripción HU'!B6:O9,6,0)</f>
        <v>Se creara una seccion dentro del aplicativo  "catalogo" donde el usuario pueda visualizar el producto, el tiempo de duracion y su valor.</v>
      </c>
      <c r="N15" s="53"/>
      <c r="O15" s="54"/>
      <c r="P15" s="30"/>
    </row>
    <row r="16" spans="2:16" ht="19.5" customHeight="1" x14ac:dyDescent="0.25">
      <c r="B16" s="29"/>
      <c r="C16" s="50"/>
      <c r="D16" s="75"/>
      <c r="E16" s="76"/>
      <c r="F16" s="15"/>
      <c r="G16" s="50"/>
      <c r="H16" s="75"/>
      <c r="I16" s="48"/>
      <c r="J16" s="76"/>
      <c r="K16" s="15"/>
      <c r="L16" s="50"/>
      <c r="M16" s="55"/>
      <c r="N16" s="56"/>
      <c r="O16" s="57"/>
      <c r="P16" s="30"/>
    </row>
    <row r="17" spans="2:16" ht="19.5" customHeight="1" x14ac:dyDescent="0.25">
      <c r="B17" s="29"/>
      <c r="C17" s="51"/>
      <c r="D17" s="72"/>
      <c r="E17" s="73"/>
      <c r="F17" s="15"/>
      <c r="G17" s="51"/>
      <c r="H17" s="72"/>
      <c r="I17" s="82"/>
      <c r="J17" s="73"/>
      <c r="K17" s="15"/>
      <c r="L17" s="51"/>
      <c r="M17" s="58"/>
      <c r="N17" s="59"/>
      <c r="O17" s="60"/>
      <c r="P17" s="30"/>
    </row>
    <row r="18" spans="2:16" ht="9.75" customHeight="1" x14ac:dyDescent="0.25">
      <c r="B18" s="29"/>
      <c r="C18" s="15"/>
      <c r="D18" s="15"/>
      <c r="E18" s="15"/>
      <c r="F18" s="15"/>
      <c r="G18" s="18"/>
      <c r="H18" s="18"/>
      <c r="I18" s="18"/>
      <c r="J18" s="15"/>
      <c r="K18" s="15"/>
      <c r="L18" s="15"/>
      <c r="M18" s="15"/>
      <c r="N18" s="15"/>
      <c r="O18" s="15"/>
      <c r="P18" s="30"/>
    </row>
    <row r="19" spans="2:16" ht="19.5" customHeight="1" x14ac:dyDescent="0.25">
      <c r="B19" s="29"/>
      <c r="C19" s="70" t="s">
        <v>33</v>
      </c>
      <c r="D19" s="71"/>
      <c r="E19" s="61" t="s">
        <v>34</v>
      </c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30"/>
    </row>
    <row r="20" spans="2:16" ht="19.5" customHeight="1" x14ac:dyDescent="0.25">
      <c r="B20" s="29"/>
      <c r="C20" s="72"/>
      <c r="D20" s="73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6"/>
      <c r="P20" s="30"/>
    </row>
    <row r="21" spans="2:16" ht="9.75" customHeight="1" x14ac:dyDescent="0.25">
      <c r="B21" s="2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30"/>
    </row>
    <row r="22" spans="2:16" ht="19.5" customHeight="1" x14ac:dyDescent="0.25">
      <c r="B22" s="29"/>
      <c r="C22" s="74" t="s">
        <v>35</v>
      </c>
      <c r="D22" s="71"/>
      <c r="E22" s="52" t="str">
        <f>VLOOKUP(C10,'Formato descripción HU'!B6:O9,12,0)</f>
        <v>Con ayuda de una persona ajena al equipo de desarrolladores entre en el aplicativo y pueda ver el catalogo</v>
      </c>
      <c r="F22" s="53"/>
      <c r="G22" s="53"/>
      <c r="H22" s="54"/>
      <c r="I22" s="15"/>
      <c r="J22" s="74" t="s">
        <v>13</v>
      </c>
      <c r="K22" s="71"/>
      <c r="L22" s="52" t="str">
        <f>VLOOKUP(C10,'Formato descripción HU'!B6:O9,13,0)</f>
        <v>Dentro de cada producto se podra ver su tiempo de duracion y valor.</v>
      </c>
      <c r="M22" s="53"/>
      <c r="N22" s="53"/>
      <c r="O22" s="54"/>
      <c r="P22" s="30"/>
    </row>
    <row r="23" spans="2:16" ht="19.5" customHeight="1" x14ac:dyDescent="0.25">
      <c r="B23" s="29"/>
      <c r="C23" s="75"/>
      <c r="D23" s="76"/>
      <c r="E23" s="55"/>
      <c r="F23" s="56"/>
      <c r="G23" s="56"/>
      <c r="H23" s="57"/>
      <c r="I23" s="15"/>
      <c r="J23" s="75"/>
      <c r="K23" s="76"/>
      <c r="L23" s="55"/>
      <c r="M23" s="56"/>
      <c r="N23" s="56"/>
      <c r="O23" s="57"/>
      <c r="P23" s="30"/>
    </row>
    <row r="24" spans="2:16" ht="19.5" customHeight="1" x14ac:dyDescent="0.25">
      <c r="B24" s="29"/>
      <c r="C24" s="72"/>
      <c r="D24" s="73"/>
      <c r="E24" s="58"/>
      <c r="F24" s="59"/>
      <c r="G24" s="59"/>
      <c r="H24" s="60"/>
      <c r="I24" s="15"/>
      <c r="J24" s="72"/>
      <c r="K24" s="73"/>
      <c r="L24" s="58"/>
      <c r="M24" s="59"/>
      <c r="N24" s="59"/>
      <c r="O24" s="60"/>
      <c r="P24" s="30"/>
    </row>
    <row r="25" spans="2:16" ht="9.75" customHeight="1" x14ac:dyDescent="0.25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ALIENWARE</cp:lastModifiedBy>
  <cp:revision/>
  <dcterms:created xsi:type="dcterms:W3CDTF">2019-10-21T15:37:14Z</dcterms:created>
  <dcterms:modified xsi:type="dcterms:W3CDTF">2023-05-27T13:49:20Z</dcterms:modified>
  <cp:category/>
  <cp:contentStatus/>
</cp:coreProperties>
</file>