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0" documentId="8_{E819CD74-510B-4EC7-9A50-1964B70C7465}" xr6:coauthVersionLast="47" xr6:coauthVersionMax="47" xr10:uidLastSave="{00000000-0000-0000-0000-000000000000}"/>
  <bookViews>
    <workbookView xWindow="20370" yWindow="-2370" windowWidth="19440" windowHeight="14880" xr2:uid="{00000000-000D-0000-FFFF-FFFF00000000}"/>
  </bookViews>
  <sheets>
    <sheet name="Backlog" sheetId="1" r:id="rId1"/>
    <sheet name="Sprint 3" sheetId="2" r:id="rId2"/>
    <sheet name="Burdonchart" sheetId="3" r:id="rId3"/>
  </sheets>
  <definedNames>
    <definedName name="_xlnm._FilterDatabase" localSheetId="0" hidden="1">Backlog!$A$1:$H$221</definedName>
  </definedNames>
  <calcPr calcId="191028"/>
</workbook>
</file>

<file path=xl/calcChain.xml><?xml version="1.0" encoding="utf-8"?>
<calcChain xmlns="http://schemas.openxmlformats.org/spreadsheetml/2006/main">
  <c r="I25" i="3" l="1"/>
  <c r="I24" i="3"/>
  <c r="H29" i="3"/>
  <c r="G29" i="3"/>
  <c r="F29" i="3"/>
  <c r="E29" i="3"/>
  <c r="D29" i="3"/>
  <c r="C29" i="3"/>
  <c r="C28" i="3"/>
  <c r="D28" i="3" s="1"/>
  <c r="E28" i="3" s="1"/>
  <c r="F28" i="3" s="1"/>
  <c r="G28" i="3" s="1"/>
  <c r="H28" i="3" s="1"/>
  <c r="I23" i="3"/>
  <c r="I21" i="3"/>
  <c r="I22" i="3"/>
  <c r="I13" i="3"/>
  <c r="I20" i="3"/>
  <c r="I19" i="3" l="1"/>
  <c r="I12" i="3"/>
  <c r="I17" i="3"/>
  <c r="I18" i="3"/>
  <c r="I9" i="3" l="1"/>
  <c r="I10" i="3"/>
  <c r="I11" i="3"/>
  <c r="I14" i="3"/>
  <c r="I15" i="3"/>
  <c r="I16" i="3"/>
  <c r="I5" i="3"/>
  <c r="I6" i="3"/>
  <c r="I7" i="3"/>
  <c r="I8" i="3"/>
  <c r="I4" i="3"/>
</calcChain>
</file>

<file path=xl/sharedStrings.xml><?xml version="1.0" encoding="utf-8"?>
<sst xmlns="http://schemas.openxmlformats.org/spreadsheetml/2006/main" count="280" uniqueCount="109">
  <si>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</si>
  <si>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</si>
  <si>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</si>
  <si>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</si>
  <si>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</si>
  <si>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</si>
  <si>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</si>
  <si>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</si>
  <si>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</si>
  <si>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</si>
  <si>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</si>
  <si>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</si>
  <si>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</si>
  <si>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</si>
  <si>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</si>
  <si>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</si>
  <si>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</si>
  <si>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</si>
  <si>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</si>
  <si>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</si>
  <si>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</si>
  <si>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</si>
  <si>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</si>
  <si>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</si>
  <si>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</si>
  <si>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</si>
  <si>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</si>
  <si>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</si>
  <si>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</si>
  <si>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</si>
  <si>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</si>
  <si>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</si>
  <si>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</si>
  <si>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Media</t>
  </si>
  <si>
    <t xml:space="preserve">Generar la comunicación  entre  el usaurio y el dueño del emprendimiento </t>
  </si>
  <si>
    <t>Proporcionar información de contacto</t>
  </si>
  <si>
    <t>REQ004</t>
  </si>
  <si>
    <t>Baja</t>
  </si>
  <si>
    <t>Promocionar en un apartado todos los producto que tengan ofertas disponibles</t>
  </si>
  <si>
    <t>Visualizar productos con ofertas y descuentos</t>
  </si>
  <si>
    <t>Seccion ofertas y descuentos de productos</t>
  </si>
  <si>
    <t>REQ003</t>
  </si>
  <si>
    <t xml:space="preserve">Realizar pedidos de los productos seleccionados en un solo apartado </t>
  </si>
  <si>
    <t>Registrar los prodcutos en una sola sección para la compra de los mismos</t>
  </si>
  <si>
    <t>Carrito de compras</t>
  </si>
  <si>
    <t>Visualizar el catálogo de productos en el aplicativo de sistema automatizado</t>
  </si>
  <si>
    <t>Acceder al catálogo de lso productos</t>
  </si>
  <si>
    <t>Visualización del catálogo de productos</t>
  </si>
  <si>
    <t xml:space="preserve">Organizar una estructura para el catálogo </t>
  </si>
  <si>
    <t>Diseñar la interfaz para mostrar el catálogo de los productos</t>
  </si>
  <si>
    <t>REQ001-4</t>
  </si>
  <si>
    <t>Implemetar sección de busqueda y filtrado</t>
  </si>
  <si>
    <t>Carlos Pullas</t>
  </si>
  <si>
    <t>Diseñar la estructura del carrito de compra</t>
  </si>
  <si>
    <t>Diseñar la interfaz del carrito de compras</t>
  </si>
  <si>
    <t>Implementar las operaciones de CRUD al carrito</t>
  </si>
  <si>
    <t>Mostrar un total parcial de los productos que se encuentran en el carrito</t>
  </si>
  <si>
    <t>REQ002-3</t>
  </si>
  <si>
    <t>Michael Villacrés</t>
  </si>
  <si>
    <t>REQ003-1</t>
  </si>
  <si>
    <t>REQ003-2</t>
  </si>
  <si>
    <t>Diseñar una sección de ofertas y descuentos</t>
  </si>
  <si>
    <t>Mostrar en la página principal la sección de ofertas y descuentos</t>
  </si>
  <si>
    <t>REQ004-1</t>
  </si>
  <si>
    <t>REQ004-2</t>
  </si>
  <si>
    <t>Generar un formulario para proporcionar datos (nombre y apellido, teléfono, correo y comentario)</t>
  </si>
  <si>
    <t>REQ005</t>
  </si>
  <si>
    <t xml:space="preserve">Iniciar sesión </t>
  </si>
  <si>
    <t>REQ005-1</t>
  </si>
  <si>
    <t>REQ005-2</t>
  </si>
  <si>
    <t>REQ003-3</t>
  </si>
  <si>
    <t>REQ003-4</t>
  </si>
  <si>
    <t>Organizar una estructura para el login</t>
  </si>
  <si>
    <t>Diseñar la interfaz del login</t>
  </si>
  <si>
    <t>Iniciar sesión mediante la validación de los datos de nombre y apellido</t>
  </si>
  <si>
    <t>Abrir el aplicativo si se el igreso de sesión es correcto</t>
  </si>
  <si>
    <t>REQ005-3</t>
  </si>
  <si>
    <t>Sección reporte de problemas</t>
  </si>
  <si>
    <t>Login de ingreso al aplicativo</t>
  </si>
  <si>
    <t xml:space="preserve">Visualizar el aplicativo a través de un login </t>
  </si>
  <si>
    <t xml:space="preserve">Acceder al aplicativo mediante un login </t>
  </si>
  <si>
    <t>Proporcionar información o reporte de algún problema que presente el cliente</t>
  </si>
  <si>
    <t>Implementar el formulario para la interfaz</t>
  </si>
  <si>
    <t xml:space="preserve">Generar la comunicación  entre  el usuario y el dueño del emprendimiento </t>
  </si>
  <si>
    <t>Enviar los datos ingresados del formulario al correo registrado en la plataforma de shopify</t>
  </si>
  <si>
    <t>REQ006</t>
  </si>
  <si>
    <t>Creación cuenta cliente</t>
  </si>
  <si>
    <t>Crear una cuenta para el cliente</t>
  </si>
  <si>
    <t>Genenrar una cuenta donde el cliente podrá guardar su historial de compra</t>
  </si>
  <si>
    <t>REQ006-1</t>
  </si>
  <si>
    <t>Generar un login para la creación de la cuenta cliente</t>
  </si>
  <si>
    <t>REQ006-2</t>
  </si>
  <si>
    <t>Realizar un formulario con datos personales para la creación de la cuenta</t>
  </si>
  <si>
    <t>REQ006-3</t>
  </si>
  <si>
    <t>Sección para recuperar la contraseña de la cuenta del cliente</t>
  </si>
  <si>
    <t>REQ007</t>
  </si>
  <si>
    <t>Pago de los productos a adquirir</t>
  </si>
  <si>
    <t>El cliente pueda realizar el pago de los productos que va a adquirir</t>
  </si>
  <si>
    <t>Realizar el pago de los productos a adquirir</t>
  </si>
  <si>
    <t>REQ007-1</t>
  </si>
  <si>
    <t>REQ007-2</t>
  </si>
  <si>
    <t>REQ007-3</t>
  </si>
  <si>
    <t>Generar un formulario para ingreso de datos personales</t>
  </si>
  <si>
    <t>Aplicar cupones de descuento antes de realizar el pago</t>
  </si>
  <si>
    <t>Implementar el pago por medio de Paypal</t>
  </si>
  <si>
    <t>Conclusión:</t>
  </si>
  <si>
    <t>Recomendación;</t>
  </si>
  <si>
    <t>Se recomienda aumentar más horas para la elaboración de los requsitos que se llevaron a cabo del día 6 y 7 para así no exista el retraso durante estos días</t>
  </si>
  <si>
    <t>Mediante la visualización de la gráfica se puede concluir que del día 1 al 6, el desarrollo de las activiades se las está realizando sin ningun problema presentado y desde el día 6 a 7 existe un leve retraso en la elaboración de los requisitos conjunto con sus tareas.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</si>
</sst>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0.0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9FC5E8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/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top"/>
    </xf>
    <xf numFmtId="0" fontId="8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/>
    </xf>
    <xf numFmtId="0" fontId="7" fillId="0" borderId="0" xfId="0" applyFont="1"/>
    <xf numFmtId="0" fontId="7" fillId="6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7" fillId="5" borderId="2" xfId="0" applyFont="1" applyFill="1" applyBorder="1" applyAlignment="1">
      <alignment vertical="top"/>
    </xf>
    <xf numFmtId="0" fontId="0" fillId="5" borderId="2" xfId="0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3" fillId="3" borderId="2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8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3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2" xfId="0" applyFont="1" applyFill="1" applyBorder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/>
    <xf numFmtId="0" fontId="0" fillId="7" borderId="2" xfId="0" applyFill="1" applyBorder="1"/>
    <xf numFmtId="0" fontId="3" fillId="8" borderId="2" xfId="0" applyFont="1" applyFill="1" applyBorder="1" applyAlignment="1">
      <alignment horizontal="right"/>
    </xf>
    <xf numFmtId="0" fontId="0" fillId="7" borderId="3" xfId="0" applyFill="1" applyBorder="1"/>
    <xf numFmtId="0" fontId="3" fillId="0" borderId="3" xfId="0" applyFont="1" applyBorder="1" applyAlignment="1">
      <alignment horizontal="right"/>
    </xf>
    <xf numFmtId="0" fontId="5" fillId="0" borderId="2" xfId="0" applyFont="1" applyBorder="1"/>
    <xf numFmtId="0" fontId="5" fillId="0" borderId="3" xfId="0" applyFont="1" applyBorder="1"/>
    <xf numFmtId="0" fontId="3" fillId="8" borderId="5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1" fillId="0" borderId="6" xfId="0" applyFont="1" applyBorder="1"/>
    <xf numFmtId="0" fontId="3" fillId="8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7" borderId="5" xfId="0" applyFill="1" applyBorder="1"/>
    <xf numFmtId="0" fontId="0" fillId="7" borderId="7" xfId="0" applyFill="1" applyBorder="1"/>
    <xf numFmtId="0" fontId="3" fillId="8" borderId="3" xfId="0" applyFont="1" applyFill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3" fillId="8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13" fillId="0" borderId="0" xfId="0" applyFont="1"/>
    <xf numFmtId="0" fontId="0" fillId="9" borderId="2" xfId="0" applyFill="1" applyBorder="1" applyAlignment="1">
      <alignment horizontal="left" vertical="center" wrapText="1"/>
    </xf>
    <xf numFmtId="0" fontId="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vertical="center"/>
    </xf>
    <xf numFmtId="0" fontId="7" fillId="10" borderId="2" xfId="0" applyFont="1" applyFill="1" applyBorder="1" applyAlignment="1">
      <alignment vertical="center" wrapText="1"/>
    </xf>
    <xf numFmtId="0" fontId="1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6" xfId="0" applyFont="1" applyBorder="1"/>
    <xf numFmtId="0" fontId="3" fillId="0" borderId="5" xfId="0" applyFont="1" applyBorder="1"/>
    <xf numFmtId="0" fontId="0" fillId="0" borderId="5" xfId="0" applyBorder="1" applyAlignment="1">
      <alignment horizontal="right"/>
    </xf>
    <xf numFmtId="0" fontId="3" fillId="2" borderId="8" xfId="1" applyNumberFormat="1" applyFont="1" applyFill="1" applyBorder="1" applyAlignment="1">
      <alignment horizontal="right"/>
    </xf>
    <xf numFmtId="0" fontId="3" fillId="2" borderId="5" xfId="1" applyNumberFormat="1" applyFont="1" applyFill="1" applyBorder="1" applyAlignment="1">
      <alignment horizontal="right"/>
    </xf>
    <xf numFmtId="0" fontId="3" fillId="2" borderId="2" xfId="1" applyNumberFormat="1" applyFont="1" applyFill="1" applyBorder="1" applyAlignment="1">
      <alignment horizontal="right"/>
    </xf>
    <xf numFmtId="0" fontId="3" fillId="2" borderId="3" xfId="1" applyNumberFormat="1" applyFont="1" applyFill="1" applyBorder="1" applyAlignment="1">
      <alignment horizontal="right"/>
    </xf>
    <xf numFmtId="0" fontId="3" fillId="2" borderId="4" xfId="1" applyNumberFormat="1" applyFont="1" applyFill="1" applyBorder="1" applyAlignment="1">
      <alignment horizontal="right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3" fillId="0" borderId="1" xfId="1" applyNumberFormat="1" applyFont="1" applyFill="1" applyBorder="1" applyAlignment="1">
      <alignment horizontal="right"/>
    </xf>
    <xf numFmtId="0" fontId="15" fillId="0" borderId="0" xfId="0" applyFont="1"/>
    <xf numFmtId="164" fontId="3" fillId="2" borderId="2" xfId="1" applyNumberFormat="1" applyFont="1" applyFill="1" applyBorder="1" applyAlignment="1">
      <alignment horizontal="right"/>
    </xf>
    <xf numFmtId="0" fontId="7" fillId="0" borderId="0" xfId="0" applyFont="1"/>
    <xf numFmtId="0" fontId="2" fillId="0" borderId="0" xfId="0" applyFont="1"/>
    <xf numFmtId="0" fontId="6" fillId="0" borderId="0" xfId="0" applyFont="1"/>
    <xf numFmtId="0" fontId="13" fillId="0" borderId="0" xfId="0" applyFont="1"/>
    <xf numFmtId="0" fontId="0" fillId="0" borderId="0" xfId="0"/>
    <xf numFmtId="0" fontId="5" fillId="0" borderId="0" xfId="0" applyFont="1"/>
    <xf numFmtId="0" fontId="3" fillId="0" borderId="0" xfId="0" applyFont="1"/>
    <xf numFmtId="0" fontId="5" fillId="0" borderId="1" xfId="0" applyFont="1" applyBorder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Millares" xfId="1" builtinId="3"/>
    <cellStyle name="Normal" xfId="0" builtinId="0"/>
  </cellStyles>
  <dxfs count="7"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118045133479E-2"/>
          <c:y val="5.7291666666666664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Burdonchart!$B$28:$H$28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5.5</c:v>
                </c:pt>
                <c:pt idx="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Burdonchart!$B$29:$H$29</c:f>
              <c:numCache>
                <c:formatCode>General</c:formatCode>
                <c:ptCount val="7"/>
                <c:pt idx="0">
                  <c:v>0</c:v>
                </c:pt>
                <c:pt idx="1">
                  <c:v>39</c:v>
                </c:pt>
                <c:pt idx="2">
                  <c:v>31.2</c:v>
                </c:pt>
                <c:pt idx="3">
                  <c:v>23.4</c:v>
                </c:pt>
                <c:pt idx="4">
                  <c:v>15.599999999999998</c:v>
                </c:pt>
                <c:pt idx="5">
                  <c:v>7.799999999999998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963229</xdr:colOff>
      <xdr:row>31</xdr:row>
      <xdr:rowOff>157656</xdr:rowOff>
    </xdr:from>
    <xdr:ext cx="7858125" cy="4876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9" headerRowCount="0" headerRowDxfId="3" dataDxfId="2" totalsRowDxfId="1" headerRowCellStyle="Millares" dataCellStyle="Millares" totalsRowCellStyle="Millares">
  <tableColumns count="1">
    <tableColumn id="1" xr3:uid="{00000000-0010-0000-0000-000001000000}" name="Column1" dataDxfId="0" dataCellStyle="Millares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tabSelected="1" zoomScale="115" zoomScaleNormal="115" workbookViewId="0">
      <selection activeCell="B8" sqref="B8"/>
    </sheetView>
  </sheetViews>
  <sheetFormatPr baseColWidth="10" defaultColWidth="12.5703125" defaultRowHeight="15" customHeight="1" x14ac:dyDescent="0.2"/>
  <cols>
    <col min="1" max="1" width="12.5703125" customWidth="1"/>
    <col min="2" max="2" width="26.1406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6" t="s">
        <v>11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</row>
    <row r="2" spans="1:8" ht="40.5" customHeight="1" x14ac:dyDescent="0.2">
      <c r="A2" s="15" t="s">
        <v>7</v>
      </c>
      <c r="B2" s="39" t="s">
        <v>78</v>
      </c>
      <c r="C2" s="83" t="s">
        <v>32</v>
      </c>
      <c r="D2" s="40" t="s">
        <v>80</v>
      </c>
      <c r="E2" s="39" t="s">
        <v>79</v>
      </c>
      <c r="F2" s="38"/>
      <c r="G2" s="13" t="s">
        <v>8</v>
      </c>
      <c r="H2" s="39" t="s">
        <v>9</v>
      </c>
    </row>
    <row r="3" spans="1:8" ht="38.25" customHeight="1" x14ac:dyDescent="0.2">
      <c r="A3" s="15" t="s">
        <v>10</v>
      </c>
      <c r="B3" s="36" t="s">
        <v>47</v>
      </c>
      <c r="C3" s="84" t="s">
        <v>32</v>
      </c>
      <c r="D3" s="14" t="s">
        <v>46</v>
      </c>
      <c r="E3" s="14" t="s">
        <v>45</v>
      </c>
      <c r="F3" s="11"/>
      <c r="G3" s="13" t="s">
        <v>8</v>
      </c>
      <c r="H3" s="13" t="s">
        <v>9</v>
      </c>
    </row>
    <row r="4" spans="1:8" ht="41.25" customHeight="1" x14ac:dyDescent="0.2">
      <c r="A4" s="15" t="s">
        <v>41</v>
      </c>
      <c r="B4" s="12" t="s">
        <v>44</v>
      </c>
      <c r="C4" s="85" t="s">
        <v>32</v>
      </c>
      <c r="D4" s="10" t="s">
        <v>43</v>
      </c>
      <c r="E4" s="10" t="s">
        <v>42</v>
      </c>
      <c r="F4" s="9"/>
      <c r="G4" s="11" t="s">
        <v>8</v>
      </c>
      <c r="H4" s="11" t="s">
        <v>9</v>
      </c>
    </row>
    <row r="5" spans="1:8" ht="44.25" customHeight="1" x14ac:dyDescent="0.2">
      <c r="A5" s="15" t="s">
        <v>36</v>
      </c>
      <c r="B5" s="37" t="s">
        <v>40</v>
      </c>
      <c r="C5" s="85" t="s">
        <v>32</v>
      </c>
      <c r="D5" s="10" t="s">
        <v>39</v>
      </c>
      <c r="E5" s="10" t="s">
        <v>38</v>
      </c>
      <c r="F5" s="9"/>
      <c r="G5" s="9" t="s">
        <v>33</v>
      </c>
      <c r="H5" s="11" t="s">
        <v>9</v>
      </c>
    </row>
    <row r="6" spans="1:8" ht="60" customHeight="1" x14ac:dyDescent="0.2">
      <c r="A6" s="15" t="s">
        <v>66</v>
      </c>
      <c r="B6" s="67" t="s">
        <v>77</v>
      </c>
      <c r="C6" s="85" t="s">
        <v>32</v>
      </c>
      <c r="D6" s="10" t="s">
        <v>81</v>
      </c>
      <c r="E6" s="71" t="s">
        <v>83</v>
      </c>
      <c r="F6" s="9"/>
      <c r="G6" s="9" t="s">
        <v>33</v>
      </c>
      <c r="H6" s="9" t="s">
        <v>9</v>
      </c>
    </row>
    <row r="7" spans="1:8" ht="62.25" customHeight="1" x14ac:dyDescent="0.2">
      <c r="A7" s="15" t="s">
        <v>85</v>
      </c>
      <c r="B7" s="72" t="s">
        <v>86</v>
      </c>
      <c r="C7" s="86" t="s">
        <v>32</v>
      </c>
      <c r="D7" s="73" t="s">
        <v>87</v>
      </c>
      <c r="E7" s="73" t="s">
        <v>88</v>
      </c>
      <c r="F7" s="74"/>
      <c r="G7" s="72" t="s">
        <v>8</v>
      </c>
      <c r="H7" s="72" t="s">
        <v>9</v>
      </c>
    </row>
    <row r="8" spans="1:8" ht="77.25" customHeight="1" x14ac:dyDescent="0.2">
      <c r="A8" s="15" t="s">
        <v>95</v>
      </c>
      <c r="B8" s="73" t="s">
        <v>96</v>
      </c>
      <c r="C8" s="87" t="s">
        <v>32</v>
      </c>
      <c r="D8" s="89" t="s">
        <v>97</v>
      </c>
      <c r="E8" s="73" t="s">
        <v>98</v>
      </c>
      <c r="F8" s="88"/>
      <c r="G8" s="73" t="s">
        <v>8</v>
      </c>
      <c r="H8" s="73" t="s">
        <v>9</v>
      </c>
    </row>
    <row r="9" spans="1:8" ht="15.75" customHeight="1" x14ac:dyDescent="0.2">
      <c r="A9" s="3"/>
      <c r="B9" s="3"/>
      <c r="C9" s="3"/>
      <c r="D9" s="3"/>
      <c r="E9" s="3"/>
      <c r="G9" s="3"/>
      <c r="H9" s="3"/>
    </row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honeticPr fontId="1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8"/>
  <sheetViews>
    <sheetView topLeftCell="C43" zoomScaleNormal="100" workbookViewId="0">
      <selection activeCell="G57" sqref="G57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35.42578125" customWidth="1"/>
    <col min="6" max="6" width="56.140625" customWidth="1"/>
    <col min="7" max="7" width="14.85546875" customWidth="1"/>
  </cols>
  <sheetData>
    <row r="1" spans="2:9" ht="15.75" customHeight="1" x14ac:dyDescent="0.2"/>
    <row r="2" spans="2:9" ht="15.75" customHeight="1" x14ac:dyDescent="0.2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2">
      <c r="B3" s="68" t="s">
        <v>7</v>
      </c>
      <c r="C3" s="69" t="s">
        <v>67</v>
      </c>
      <c r="D3" s="69" t="s">
        <v>32</v>
      </c>
      <c r="E3" s="70" t="s">
        <v>80</v>
      </c>
      <c r="F3" s="69" t="s">
        <v>79</v>
      </c>
      <c r="G3" s="43"/>
      <c r="H3" s="42" t="s">
        <v>33</v>
      </c>
      <c r="I3" s="42" t="s">
        <v>9</v>
      </c>
    </row>
    <row r="4" spans="2:9" ht="15.75" customHeight="1" x14ac:dyDescent="0.2">
      <c r="B4" s="3"/>
      <c r="C4" s="4" t="s">
        <v>16</v>
      </c>
      <c r="D4" s="3"/>
      <c r="E4" s="3"/>
      <c r="F4" s="3"/>
      <c r="G4" s="4" t="s">
        <v>17</v>
      </c>
      <c r="H4" s="3"/>
      <c r="I4" s="4" t="s">
        <v>18</v>
      </c>
    </row>
    <row r="5" spans="2:9" ht="15.75" customHeight="1" x14ac:dyDescent="0.2">
      <c r="B5" s="2" t="s">
        <v>19</v>
      </c>
      <c r="C5" s="96" t="s">
        <v>72</v>
      </c>
      <c r="D5" s="97"/>
      <c r="E5" s="97"/>
      <c r="F5" s="97"/>
      <c r="G5" s="7" t="s">
        <v>58</v>
      </c>
      <c r="H5" s="3"/>
      <c r="I5" s="5">
        <v>1</v>
      </c>
    </row>
    <row r="6" spans="2:9" ht="15.75" customHeight="1" x14ac:dyDescent="0.2">
      <c r="B6" s="2" t="s">
        <v>20</v>
      </c>
      <c r="C6" s="96" t="s">
        <v>73</v>
      </c>
      <c r="D6" s="97"/>
      <c r="E6" s="97"/>
      <c r="F6" s="97"/>
      <c r="G6" s="7" t="s">
        <v>58</v>
      </c>
      <c r="H6" s="3"/>
      <c r="I6" s="5">
        <v>1</v>
      </c>
    </row>
    <row r="7" spans="2:9" ht="15.75" customHeight="1" x14ac:dyDescent="0.2">
      <c r="B7" s="2" t="s">
        <v>21</v>
      </c>
      <c r="C7" s="95" t="s">
        <v>74</v>
      </c>
      <c r="D7" s="95"/>
      <c r="E7" s="95"/>
      <c r="F7" s="95"/>
      <c r="G7" s="7" t="s">
        <v>58</v>
      </c>
      <c r="H7" s="3"/>
      <c r="I7" s="3">
        <v>2</v>
      </c>
    </row>
    <row r="8" spans="2:9" ht="15.75" customHeight="1" x14ac:dyDescent="0.2">
      <c r="B8" s="8" t="s">
        <v>50</v>
      </c>
      <c r="C8" s="95" t="s">
        <v>75</v>
      </c>
      <c r="D8" s="95"/>
      <c r="E8" s="95"/>
      <c r="F8" s="95"/>
      <c r="G8" s="7" t="s">
        <v>58</v>
      </c>
      <c r="H8" s="3"/>
      <c r="I8" s="3">
        <v>1</v>
      </c>
    </row>
    <row r="9" spans="2:9" ht="15.75" customHeight="1" x14ac:dyDescent="0.2"/>
    <row r="10" spans="2:9" ht="15.75" customHeight="1" x14ac:dyDescent="0.2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2">
      <c r="B11" s="17" t="s">
        <v>10</v>
      </c>
      <c r="C11" s="17" t="s">
        <v>47</v>
      </c>
      <c r="D11" s="18" t="s">
        <v>32</v>
      </c>
      <c r="E11" s="19" t="s">
        <v>46</v>
      </c>
      <c r="F11" s="19" t="s">
        <v>45</v>
      </c>
      <c r="G11" s="20"/>
      <c r="H11" s="18" t="s">
        <v>8</v>
      </c>
      <c r="I11" s="18" t="s">
        <v>9</v>
      </c>
    </row>
    <row r="12" spans="2:9" ht="15.75" customHeight="1" x14ac:dyDescent="0.2">
      <c r="B12" s="3"/>
      <c r="C12" s="4" t="s">
        <v>16</v>
      </c>
      <c r="D12" s="3"/>
      <c r="E12" s="3"/>
      <c r="F12" s="3"/>
      <c r="G12" s="4" t="s">
        <v>17</v>
      </c>
      <c r="H12" s="3"/>
      <c r="I12" s="4" t="s">
        <v>18</v>
      </c>
    </row>
    <row r="13" spans="2:9" ht="15.75" customHeight="1" x14ac:dyDescent="0.2">
      <c r="B13" s="8" t="s">
        <v>22</v>
      </c>
      <c r="C13" s="97" t="s">
        <v>48</v>
      </c>
      <c r="D13" s="97"/>
      <c r="E13" s="97"/>
      <c r="F13" s="97"/>
      <c r="G13" s="7" t="s">
        <v>52</v>
      </c>
      <c r="H13" s="3"/>
      <c r="I13" s="44">
        <v>2</v>
      </c>
    </row>
    <row r="14" spans="2:9" ht="15.75" customHeight="1" x14ac:dyDescent="0.2">
      <c r="B14" s="8" t="s">
        <v>23</v>
      </c>
      <c r="C14" s="97" t="s">
        <v>49</v>
      </c>
      <c r="D14" s="97"/>
      <c r="E14" s="97"/>
      <c r="F14" s="97"/>
      <c r="G14" s="7" t="s">
        <v>52</v>
      </c>
      <c r="H14" s="3"/>
      <c r="I14" s="44">
        <v>3</v>
      </c>
    </row>
    <row r="15" spans="2:9" ht="15.75" customHeight="1" x14ac:dyDescent="0.2">
      <c r="B15" s="8" t="s">
        <v>57</v>
      </c>
      <c r="C15" s="95" t="s">
        <v>51</v>
      </c>
      <c r="D15" s="95"/>
      <c r="E15" s="95"/>
      <c r="F15" s="95"/>
      <c r="G15" s="7" t="s">
        <v>52</v>
      </c>
      <c r="H15" s="3"/>
      <c r="I15" s="7">
        <v>2</v>
      </c>
    </row>
    <row r="16" spans="2:9" ht="15.75" customHeight="1" x14ac:dyDescent="0.2">
      <c r="B16" s="8"/>
      <c r="C16" s="21"/>
      <c r="D16" s="21"/>
      <c r="E16" s="21"/>
      <c r="F16" s="21"/>
      <c r="G16" s="7"/>
      <c r="H16" s="3"/>
      <c r="I16" s="3"/>
    </row>
    <row r="17" spans="2:9" ht="15.75" customHeight="1" x14ac:dyDescent="0.2">
      <c r="B17" s="1" t="s">
        <v>11</v>
      </c>
      <c r="C17" s="1" t="s">
        <v>0</v>
      </c>
      <c r="D17" s="1" t="s">
        <v>1</v>
      </c>
      <c r="E17" s="1" t="s">
        <v>12</v>
      </c>
      <c r="F17" s="1" t="s">
        <v>13</v>
      </c>
      <c r="G17" s="1" t="s">
        <v>4</v>
      </c>
      <c r="H17" s="1" t="s">
        <v>14</v>
      </c>
      <c r="I17" s="1" t="s">
        <v>15</v>
      </c>
    </row>
    <row r="18" spans="2:9" ht="15.75" customHeight="1" x14ac:dyDescent="0.2">
      <c r="B18" s="22" t="s">
        <v>41</v>
      </c>
      <c r="C18" s="22" t="s">
        <v>44</v>
      </c>
      <c r="D18" s="23" t="s">
        <v>32</v>
      </c>
      <c r="E18" s="24" t="s">
        <v>43</v>
      </c>
      <c r="F18" s="24" t="s">
        <v>42</v>
      </c>
      <c r="G18" s="23"/>
      <c r="H18" s="25" t="s">
        <v>8</v>
      </c>
      <c r="I18" s="25" t="s">
        <v>9</v>
      </c>
    </row>
    <row r="19" spans="2:9" ht="15.75" customHeight="1" x14ac:dyDescent="0.2">
      <c r="B19" s="3"/>
      <c r="C19" s="4" t="s">
        <v>16</v>
      </c>
      <c r="D19" s="3"/>
      <c r="E19" s="3"/>
      <c r="F19" s="3"/>
      <c r="G19" s="4" t="s">
        <v>17</v>
      </c>
      <c r="H19" s="3"/>
      <c r="I19" s="4" t="s">
        <v>18</v>
      </c>
    </row>
    <row r="20" spans="2:9" ht="15.75" customHeight="1" x14ac:dyDescent="0.2">
      <c r="B20" s="7" t="s">
        <v>59</v>
      </c>
      <c r="C20" s="101" t="s">
        <v>53</v>
      </c>
      <c r="D20" s="99"/>
      <c r="E20" s="99"/>
      <c r="F20" s="99"/>
      <c r="G20" s="7" t="s">
        <v>58</v>
      </c>
      <c r="H20" s="3"/>
      <c r="I20" s="45">
        <v>1</v>
      </c>
    </row>
    <row r="21" spans="2:9" ht="15.75" customHeight="1" x14ac:dyDescent="0.2">
      <c r="B21" s="7" t="s">
        <v>60</v>
      </c>
      <c r="C21" s="101" t="s">
        <v>54</v>
      </c>
      <c r="D21" s="99"/>
      <c r="E21" s="99"/>
      <c r="F21" s="99"/>
      <c r="G21" s="7" t="s">
        <v>58</v>
      </c>
      <c r="H21" s="3"/>
      <c r="I21" s="45">
        <v>2</v>
      </c>
    </row>
    <row r="22" spans="2:9" ht="15.75" customHeight="1" x14ac:dyDescent="0.2">
      <c r="B22" s="7" t="s">
        <v>70</v>
      </c>
      <c r="C22" s="101" t="s">
        <v>55</v>
      </c>
      <c r="D22" s="99"/>
      <c r="E22" s="99"/>
      <c r="F22" s="99"/>
      <c r="G22" s="7" t="s">
        <v>58</v>
      </c>
      <c r="H22" s="3"/>
      <c r="I22" s="7">
        <v>2</v>
      </c>
    </row>
    <row r="23" spans="2:9" ht="15.75" customHeight="1" x14ac:dyDescent="0.2">
      <c r="B23" s="7" t="s">
        <v>71</v>
      </c>
      <c r="C23" s="102" t="s">
        <v>56</v>
      </c>
      <c r="D23" s="102"/>
      <c r="E23" s="102"/>
      <c r="F23" s="102"/>
      <c r="G23" s="7" t="s">
        <v>58</v>
      </c>
      <c r="H23" s="3"/>
      <c r="I23" s="7">
        <v>1</v>
      </c>
    </row>
    <row r="24" spans="2:9" ht="15.75" customHeight="1" x14ac:dyDescent="0.2">
      <c r="B24" s="1"/>
      <c r="C24" s="1"/>
      <c r="D24" s="1"/>
      <c r="E24" s="1"/>
      <c r="F24" s="1"/>
      <c r="G24" s="1"/>
      <c r="H24" s="1"/>
      <c r="I24" s="1"/>
    </row>
    <row r="25" spans="2:9" ht="15.75" customHeight="1" x14ac:dyDescent="0.2">
      <c r="B25" s="27" t="s">
        <v>11</v>
      </c>
      <c r="C25" s="1" t="s">
        <v>0</v>
      </c>
      <c r="D25" s="1" t="s">
        <v>1</v>
      </c>
      <c r="E25" s="1" t="s">
        <v>12</v>
      </c>
      <c r="F25" s="1" t="s">
        <v>13</v>
      </c>
      <c r="G25" s="1" t="s">
        <v>4</v>
      </c>
      <c r="H25" s="1" t="s">
        <v>14</v>
      </c>
      <c r="I25" s="1" t="s">
        <v>15</v>
      </c>
    </row>
    <row r="26" spans="2:9" ht="15.75" customHeight="1" x14ac:dyDescent="0.2">
      <c r="B26" s="41" t="s">
        <v>36</v>
      </c>
      <c r="C26" s="26" t="s">
        <v>40</v>
      </c>
      <c r="D26" s="23" t="s">
        <v>32</v>
      </c>
      <c r="E26" s="24" t="s">
        <v>39</v>
      </c>
      <c r="F26" s="24" t="s">
        <v>38</v>
      </c>
      <c r="G26" s="23"/>
      <c r="H26" s="25" t="s">
        <v>37</v>
      </c>
      <c r="I26" s="25" t="s">
        <v>9</v>
      </c>
    </row>
    <row r="27" spans="2:9" ht="15.75" customHeight="1" x14ac:dyDescent="0.2">
      <c r="B27" s="3"/>
      <c r="C27" s="4" t="s">
        <v>16</v>
      </c>
      <c r="D27" s="3"/>
      <c r="E27" s="3"/>
      <c r="F27" s="3"/>
      <c r="G27" s="4" t="s">
        <v>17</v>
      </c>
      <c r="H27" s="3"/>
      <c r="I27" s="4" t="s">
        <v>18</v>
      </c>
    </row>
    <row r="28" spans="2:9" ht="15.75" customHeight="1" x14ac:dyDescent="0.2">
      <c r="B28" s="7" t="s">
        <v>63</v>
      </c>
      <c r="C28" s="100" t="s">
        <v>61</v>
      </c>
      <c r="D28" s="99"/>
      <c r="E28" s="99"/>
      <c r="F28" s="99"/>
      <c r="G28" s="7" t="s">
        <v>52</v>
      </c>
      <c r="H28" s="3"/>
      <c r="I28" s="6">
        <v>2</v>
      </c>
    </row>
    <row r="29" spans="2:9" ht="15.75" customHeight="1" x14ac:dyDescent="0.2">
      <c r="B29" s="7" t="s">
        <v>64</v>
      </c>
      <c r="C29" s="100" t="s">
        <v>62</v>
      </c>
      <c r="D29" s="99"/>
      <c r="E29" s="99"/>
      <c r="F29" s="99"/>
      <c r="G29" s="7" t="s">
        <v>52</v>
      </c>
      <c r="H29" s="3"/>
      <c r="I29" s="6">
        <v>1</v>
      </c>
    </row>
    <row r="30" spans="2:9" ht="15.75" customHeight="1" x14ac:dyDescent="0.2">
      <c r="B30" s="7"/>
      <c r="C30" s="100"/>
      <c r="D30" s="99"/>
      <c r="E30" s="99"/>
      <c r="F30" s="99"/>
      <c r="G30" s="7"/>
      <c r="H30" s="3"/>
      <c r="I30" s="3"/>
    </row>
    <row r="31" spans="2:9" ht="15.75" customHeight="1" x14ac:dyDescent="0.2">
      <c r="B31" s="27" t="s">
        <v>11</v>
      </c>
      <c r="C31" s="1" t="s">
        <v>0</v>
      </c>
      <c r="D31" s="1" t="s">
        <v>1</v>
      </c>
      <c r="E31" s="1" t="s">
        <v>12</v>
      </c>
      <c r="F31" s="1" t="s">
        <v>13</v>
      </c>
      <c r="G31" s="1" t="s">
        <v>4</v>
      </c>
      <c r="H31" s="1" t="s">
        <v>14</v>
      </c>
      <c r="I31" s="1" t="s">
        <v>15</v>
      </c>
    </row>
    <row r="32" spans="2:9" ht="15.75" customHeight="1" x14ac:dyDescent="0.2">
      <c r="B32" s="41" t="s">
        <v>66</v>
      </c>
      <c r="C32" s="26" t="s">
        <v>77</v>
      </c>
      <c r="D32" s="23" t="s">
        <v>32</v>
      </c>
      <c r="E32" s="24" t="s">
        <v>35</v>
      </c>
      <c r="F32" s="24" t="s">
        <v>34</v>
      </c>
      <c r="G32" s="23"/>
      <c r="H32" s="23" t="s">
        <v>33</v>
      </c>
      <c r="I32" s="23" t="s">
        <v>9</v>
      </c>
    </row>
    <row r="33" spans="2:9" ht="15.75" customHeight="1" x14ac:dyDescent="0.2">
      <c r="B33" s="3"/>
      <c r="C33" s="4" t="s">
        <v>16</v>
      </c>
      <c r="D33" s="3"/>
      <c r="E33" s="3"/>
      <c r="F33" s="3"/>
      <c r="G33" s="4" t="s">
        <v>17</v>
      </c>
      <c r="H33" s="3"/>
      <c r="I33" s="4" t="s">
        <v>18</v>
      </c>
    </row>
    <row r="34" spans="2:9" ht="15.75" customHeight="1" x14ac:dyDescent="0.2">
      <c r="B34" s="7" t="s">
        <v>68</v>
      </c>
      <c r="C34" s="100" t="s">
        <v>65</v>
      </c>
      <c r="D34" s="99"/>
      <c r="E34" s="99"/>
      <c r="F34" s="99"/>
      <c r="G34" s="7" t="s">
        <v>58</v>
      </c>
      <c r="H34" s="3"/>
      <c r="I34" s="6">
        <v>2</v>
      </c>
    </row>
    <row r="35" spans="2:9" ht="15.75" customHeight="1" x14ac:dyDescent="0.2">
      <c r="B35" s="7" t="s">
        <v>69</v>
      </c>
      <c r="C35" s="100" t="s">
        <v>82</v>
      </c>
      <c r="D35" s="99"/>
      <c r="E35" s="99"/>
      <c r="F35" s="99"/>
      <c r="G35" s="7" t="s">
        <v>52</v>
      </c>
      <c r="H35" s="3"/>
      <c r="I35" s="6">
        <v>1</v>
      </c>
    </row>
    <row r="36" spans="2:9" ht="15.75" customHeight="1" x14ac:dyDescent="0.2">
      <c r="B36" s="7" t="s">
        <v>76</v>
      </c>
      <c r="C36" s="98" t="s">
        <v>84</v>
      </c>
      <c r="D36" s="99"/>
      <c r="E36" s="99"/>
      <c r="F36" s="99"/>
      <c r="G36" s="66" t="s">
        <v>52</v>
      </c>
      <c r="I36">
        <v>1</v>
      </c>
    </row>
    <row r="37" spans="2:9" ht="15.75" customHeight="1" x14ac:dyDescent="0.2"/>
    <row r="38" spans="2:9" ht="15.75" customHeight="1" x14ac:dyDescent="0.2"/>
    <row r="39" spans="2:9" ht="15.75" customHeight="1" x14ac:dyDescent="0.2">
      <c r="C39" s="1" t="s">
        <v>0</v>
      </c>
      <c r="D39" s="1" t="s">
        <v>1</v>
      </c>
      <c r="E39" s="1" t="s">
        <v>12</v>
      </c>
      <c r="F39" s="1" t="s">
        <v>13</v>
      </c>
      <c r="G39" s="1" t="s">
        <v>4</v>
      </c>
      <c r="H39" s="1" t="s">
        <v>14</v>
      </c>
      <c r="I39" s="1" t="s">
        <v>15</v>
      </c>
    </row>
    <row r="40" spans="2:9" ht="15.75" customHeight="1" x14ac:dyDescent="0.2">
      <c r="C40" s="26" t="s">
        <v>86</v>
      </c>
      <c r="D40" s="23" t="s">
        <v>32</v>
      </c>
      <c r="E40" s="24" t="s">
        <v>87</v>
      </c>
      <c r="F40" s="24" t="s">
        <v>88</v>
      </c>
      <c r="G40" s="23"/>
      <c r="H40" s="23" t="s">
        <v>8</v>
      </c>
      <c r="I40" s="23" t="s">
        <v>9</v>
      </c>
    </row>
    <row r="41" spans="2:9" ht="15.75" customHeight="1" x14ac:dyDescent="0.2">
      <c r="C41" s="4" t="s">
        <v>16</v>
      </c>
      <c r="D41" s="3"/>
      <c r="E41" s="3"/>
      <c r="F41" s="3"/>
      <c r="G41" s="4" t="s">
        <v>17</v>
      </c>
      <c r="H41" s="3"/>
      <c r="I41" s="4" t="s">
        <v>18</v>
      </c>
    </row>
    <row r="42" spans="2:9" ht="15.75" customHeight="1" x14ac:dyDescent="0.2">
      <c r="B42" s="3" t="s">
        <v>89</v>
      </c>
      <c r="C42" t="s">
        <v>90</v>
      </c>
      <c r="G42" t="s">
        <v>58</v>
      </c>
      <c r="I42">
        <v>2</v>
      </c>
    </row>
    <row r="43" spans="2:9" ht="15.75" customHeight="1" x14ac:dyDescent="0.2">
      <c r="B43" s="3" t="s">
        <v>91</v>
      </c>
      <c r="C43" t="s">
        <v>92</v>
      </c>
      <c r="G43" t="s">
        <v>58</v>
      </c>
      <c r="I43">
        <v>2</v>
      </c>
    </row>
    <row r="44" spans="2:9" ht="15.75" customHeight="1" x14ac:dyDescent="0.2">
      <c r="B44" s="3" t="s">
        <v>93</v>
      </c>
      <c r="C44" t="s">
        <v>94</v>
      </c>
      <c r="G44" t="s">
        <v>58</v>
      </c>
      <c r="I44">
        <v>3</v>
      </c>
    </row>
    <row r="45" spans="2:9" ht="15.75" customHeight="1" x14ac:dyDescent="0.2"/>
    <row r="46" spans="2:9" ht="15.75" customHeight="1" x14ac:dyDescent="0.2"/>
    <row r="47" spans="2:9" ht="15.75" customHeight="1" x14ac:dyDescent="0.2">
      <c r="C47" s="1" t="s">
        <v>0</v>
      </c>
      <c r="D47" s="1" t="s">
        <v>1</v>
      </c>
      <c r="E47" s="1" t="s">
        <v>12</v>
      </c>
      <c r="F47" s="1" t="s">
        <v>13</v>
      </c>
      <c r="G47" s="1" t="s">
        <v>4</v>
      </c>
      <c r="H47" s="1" t="s">
        <v>14</v>
      </c>
      <c r="I47" s="1" t="s">
        <v>15</v>
      </c>
    </row>
    <row r="48" spans="2:9" ht="15.75" customHeight="1" x14ac:dyDescent="0.2">
      <c r="C48" s="26" t="s">
        <v>86</v>
      </c>
      <c r="D48" s="23" t="s">
        <v>32</v>
      </c>
      <c r="E48" s="24" t="s">
        <v>87</v>
      </c>
      <c r="F48" s="24" t="s">
        <v>88</v>
      </c>
      <c r="G48" s="23"/>
      <c r="H48" s="23" t="s">
        <v>8</v>
      </c>
      <c r="I48" s="23" t="s">
        <v>9</v>
      </c>
    </row>
    <row r="49" spans="2:9" ht="15.75" customHeight="1" x14ac:dyDescent="0.2">
      <c r="C49" s="4" t="s">
        <v>16</v>
      </c>
      <c r="D49" s="3"/>
      <c r="E49" s="3"/>
      <c r="F49" s="3"/>
      <c r="G49" s="4" t="s">
        <v>17</v>
      </c>
      <c r="H49" s="3"/>
      <c r="I49" s="4" t="s">
        <v>18</v>
      </c>
    </row>
    <row r="50" spans="2:9" ht="15.75" customHeight="1" x14ac:dyDescent="0.2">
      <c r="B50" s="3" t="s">
        <v>99</v>
      </c>
      <c r="C50" t="s">
        <v>102</v>
      </c>
      <c r="G50" t="s">
        <v>58</v>
      </c>
      <c r="I50">
        <v>2</v>
      </c>
    </row>
    <row r="51" spans="2:9" ht="15.75" customHeight="1" x14ac:dyDescent="0.2">
      <c r="B51" s="3" t="s">
        <v>100</v>
      </c>
      <c r="C51" t="s">
        <v>103</v>
      </c>
      <c r="G51" t="s">
        <v>52</v>
      </c>
      <c r="I51">
        <v>2</v>
      </c>
    </row>
    <row r="52" spans="2:9" ht="15.75" customHeight="1" x14ac:dyDescent="0.2">
      <c r="B52" s="3" t="s">
        <v>101</v>
      </c>
      <c r="C52" t="s">
        <v>104</v>
      </c>
      <c r="G52" t="s">
        <v>58</v>
      </c>
      <c r="I52">
        <v>3</v>
      </c>
    </row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7">
    <mergeCell ref="C22:F22"/>
    <mergeCell ref="C23:F23"/>
    <mergeCell ref="C13:F13"/>
    <mergeCell ref="C14:F14"/>
    <mergeCell ref="C20:F20"/>
    <mergeCell ref="C21:F21"/>
    <mergeCell ref="C36:F36"/>
    <mergeCell ref="C34:F34"/>
    <mergeCell ref="C35:F35"/>
    <mergeCell ref="C28:F28"/>
    <mergeCell ref="C29:F29"/>
    <mergeCell ref="C30:F30"/>
    <mergeCell ref="C15:F15"/>
    <mergeCell ref="C5:F5"/>
    <mergeCell ref="C6:F6"/>
    <mergeCell ref="C7:F7"/>
    <mergeCell ref="C8:F8"/>
  </mergeCells>
  <phoneticPr fontId="1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11"/>
  <sheetViews>
    <sheetView zoomScale="130" zoomScaleNormal="130" workbookViewId="0">
      <selection activeCell="I30" sqref="I30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thickBot="1" x14ac:dyDescent="0.25">
      <c r="B3" s="32"/>
      <c r="C3" s="33" t="s">
        <v>18</v>
      </c>
      <c r="D3" s="33" t="s">
        <v>24</v>
      </c>
      <c r="E3" s="33" t="s">
        <v>25</v>
      </c>
      <c r="F3" s="33" t="s">
        <v>26</v>
      </c>
      <c r="G3" s="33" t="s">
        <v>27</v>
      </c>
      <c r="H3" s="33" t="s">
        <v>28</v>
      </c>
      <c r="I3" s="33" t="s">
        <v>29</v>
      </c>
    </row>
    <row r="4" spans="1:9" ht="15.75" customHeight="1" thickBot="1" x14ac:dyDescent="0.25">
      <c r="B4" s="55" t="s">
        <v>19</v>
      </c>
      <c r="C4" s="59">
        <v>1</v>
      </c>
      <c r="D4" s="57">
        <v>0</v>
      </c>
      <c r="E4" s="57">
        <v>0</v>
      </c>
      <c r="F4" s="57">
        <v>0</v>
      </c>
      <c r="G4" s="57">
        <v>0.5</v>
      </c>
      <c r="H4" s="57">
        <v>0.5</v>
      </c>
      <c r="I4" s="78">
        <f>SUM(D4:H4)</f>
        <v>1</v>
      </c>
    </row>
    <row r="5" spans="1:9" ht="15.75" customHeight="1" x14ac:dyDescent="0.2">
      <c r="B5" s="35" t="s">
        <v>20</v>
      </c>
      <c r="C5" s="58">
        <v>1</v>
      </c>
      <c r="D5" s="54">
        <v>0</v>
      </c>
      <c r="E5" s="54">
        <v>0</v>
      </c>
      <c r="F5" s="54">
        <v>0</v>
      </c>
      <c r="G5" s="54">
        <v>0.5</v>
      </c>
      <c r="H5" s="54">
        <v>0</v>
      </c>
      <c r="I5" s="79">
        <f t="shared" ref="I5:I18" si="0">SUM(D5:H5)</f>
        <v>0.5</v>
      </c>
    </row>
    <row r="6" spans="1:9" ht="15.75" customHeight="1" x14ac:dyDescent="0.2">
      <c r="A6" s="3"/>
      <c r="B6" s="51" t="s">
        <v>21</v>
      </c>
      <c r="C6" s="47">
        <v>2</v>
      </c>
      <c r="D6" s="31">
        <v>0</v>
      </c>
      <c r="E6" s="31">
        <v>1</v>
      </c>
      <c r="F6" s="31">
        <v>0.5</v>
      </c>
      <c r="G6" s="31">
        <v>0</v>
      </c>
      <c r="H6" s="31">
        <v>0</v>
      </c>
      <c r="I6" s="80">
        <f t="shared" si="0"/>
        <v>1.5</v>
      </c>
    </row>
    <row r="7" spans="1:9" ht="15.75" customHeight="1" thickBot="1" x14ac:dyDescent="0.25">
      <c r="A7" s="3"/>
      <c r="B7" s="52" t="s">
        <v>50</v>
      </c>
      <c r="C7" s="49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81">
        <f t="shared" si="0"/>
        <v>1</v>
      </c>
    </row>
    <row r="8" spans="1:9" ht="15.75" customHeight="1" thickBot="1" x14ac:dyDescent="0.25">
      <c r="B8" s="55" t="s">
        <v>22</v>
      </c>
      <c r="C8" s="56">
        <v>2</v>
      </c>
      <c r="D8" s="57">
        <v>0</v>
      </c>
      <c r="E8" s="57">
        <v>0</v>
      </c>
      <c r="F8" s="57">
        <v>0</v>
      </c>
      <c r="G8" s="57">
        <v>1</v>
      </c>
      <c r="H8" s="57">
        <v>1</v>
      </c>
      <c r="I8" s="78">
        <f t="shared" si="0"/>
        <v>2</v>
      </c>
    </row>
    <row r="9" spans="1:9" ht="15.75" customHeight="1" x14ac:dyDescent="0.2">
      <c r="B9" s="35" t="s">
        <v>23</v>
      </c>
      <c r="C9" s="53">
        <v>3</v>
      </c>
      <c r="D9" s="54">
        <v>0</v>
      </c>
      <c r="E9" s="54">
        <v>0.5</v>
      </c>
      <c r="F9" s="54">
        <v>1</v>
      </c>
      <c r="G9" s="54">
        <v>1</v>
      </c>
      <c r="H9" s="54">
        <v>0</v>
      </c>
      <c r="I9" s="79">
        <f t="shared" si="0"/>
        <v>2.5</v>
      </c>
    </row>
    <row r="10" spans="1:9" ht="15.75" customHeight="1" thickBot="1" x14ac:dyDescent="0.25">
      <c r="B10" s="52" t="s">
        <v>57</v>
      </c>
      <c r="C10" s="60">
        <v>2</v>
      </c>
      <c r="D10" s="50">
        <v>1</v>
      </c>
      <c r="E10" s="50">
        <v>1</v>
      </c>
      <c r="F10" s="50">
        <v>0</v>
      </c>
      <c r="G10" s="50">
        <v>0</v>
      </c>
      <c r="H10" s="50">
        <v>0</v>
      </c>
      <c r="I10" s="81">
        <f t="shared" si="0"/>
        <v>2</v>
      </c>
    </row>
    <row r="11" spans="1:9" ht="15.75" customHeight="1" thickBot="1" x14ac:dyDescent="0.25">
      <c r="B11" s="55" t="s">
        <v>59</v>
      </c>
      <c r="C11" s="56">
        <v>1</v>
      </c>
      <c r="D11" s="57">
        <v>0</v>
      </c>
      <c r="E11" s="57">
        <v>0</v>
      </c>
      <c r="F11" s="57">
        <v>0</v>
      </c>
      <c r="G11" s="57">
        <v>0</v>
      </c>
      <c r="H11" s="57">
        <v>0.5</v>
      </c>
      <c r="I11" s="78">
        <f t="shared" si="0"/>
        <v>0.5</v>
      </c>
    </row>
    <row r="12" spans="1:9" ht="15.75" customHeight="1" x14ac:dyDescent="0.2">
      <c r="B12" s="35" t="s">
        <v>60</v>
      </c>
      <c r="C12" s="53">
        <v>2</v>
      </c>
      <c r="D12" s="54">
        <v>0.5</v>
      </c>
      <c r="E12" s="54">
        <v>0</v>
      </c>
      <c r="F12" s="54">
        <v>0.5</v>
      </c>
      <c r="G12" s="54">
        <v>1</v>
      </c>
      <c r="H12" s="54">
        <v>0</v>
      </c>
      <c r="I12" s="79">
        <f t="shared" si="0"/>
        <v>2</v>
      </c>
    </row>
    <row r="13" spans="1:9" ht="15.75" customHeight="1" x14ac:dyDescent="0.2">
      <c r="B13" s="51" t="s">
        <v>70</v>
      </c>
      <c r="C13" s="48">
        <v>2</v>
      </c>
      <c r="D13" s="31">
        <v>0</v>
      </c>
      <c r="E13" s="31">
        <v>1</v>
      </c>
      <c r="F13" s="31">
        <v>0</v>
      </c>
      <c r="G13" s="31">
        <v>0.5</v>
      </c>
      <c r="H13" s="31">
        <v>0</v>
      </c>
      <c r="I13" s="80">
        <f>SUM(D13:H13)</f>
        <v>1.5</v>
      </c>
    </row>
    <row r="14" spans="1:9" ht="15.75" customHeight="1" thickBot="1" x14ac:dyDescent="0.25">
      <c r="B14" s="52" t="s">
        <v>71</v>
      </c>
      <c r="C14" s="60">
        <v>1</v>
      </c>
      <c r="D14" s="50">
        <v>1</v>
      </c>
      <c r="E14" s="50">
        <v>0</v>
      </c>
      <c r="F14" s="50">
        <v>0</v>
      </c>
      <c r="G14" s="50">
        <v>0</v>
      </c>
      <c r="H14" s="61">
        <v>0</v>
      </c>
      <c r="I14" s="81">
        <f t="shared" si="0"/>
        <v>1</v>
      </c>
    </row>
    <row r="15" spans="1:9" ht="15.75" customHeight="1" thickBot="1" x14ac:dyDescent="0.25">
      <c r="B15" s="55" t="s">
        <v>63</v>
      </c>
      <c r="C15" s="56">
        <v>2</v>
      </c>
      <c r="D15" s="57">
        <v>0</v>
      </c>
      <c r="E15" s="57">
        <v>1</v>
      </c>
      <c r="F15" s="57">
        <v>1</v>
      </c>
      <c r="G15" s="57">
        <v>0</v>
      </c>
      <c r="H15" s="57">
        <v>0</v>
      </c>
      <c r="I15" s="78">
        <f t="shared" si="0"/>
        <v>2</v>
      </c>
    </row>
    <row r="16" spans="1:9" ht="15.75" customHeight="1" thickBot="1" x14ac:dyDescent="0.25">
      <c r="B16" s="34" t="s">
        <v>64</v>
      </c>
      <c r="C16" s="62">
        <v>1</v>
      </c>
      <c r="D16" s="63">
        <v>1</v>
      </c>
      <c r="E16" s="63">
        <v>0</v>
      </c>
      <c r="F16" s="63">
        <v>0</v>
      </c>
      <c r="G16" s="63">
        <v>0</v>
      </c>
      <c r="H16" s="63">
        <v>0</v>
      </c>
      <c r="I16" s="82">
        <f t="shared" si="0"/>
        <v>1</v>
      </c>
    </row>
    <row r="17" spans="2:9" ht="15.75" customHeight="1" thickBot="1" x14ac:dyDescent="0.25">
      <c r="B17" s="55" t="s">
        <v>68</v>
      </c>
      <c r="C17" s="56">
        <v>2</v>
      </c>
      <c r="D17" s="65">
        <v>1</v>
      </c>
      <c r="E17" s="65">
        <v>1</v>
      </c>
      <c r="F17" s="65">
        <v>0</v>
      </c>
      <c r="G17" s="65">
        <v>0</v>
      </c>
      <c r="H17" s="65">
        <v>0</v>
      </c>
      <c r="I17" s="78">
        <f>SUM(D17:H17)</f>
        <v>2</v>
      </c>
    </row>
    <row r="18" spans="2:9" ht="15.75" customHeight="1" x14ac:dyDescent="0.2">
      <c r="B18" s="35" t="s">
        <v>69</v>
      </c>
      <c r="C18" s="53">
        <v>1</v>
      </c>
      <c r="D18" s="64">
        <v>0</v>
      </c>
      <c r="E18" s="64">
        <v>1</v>
      </c>
      <c r="F18" s="64">
        <v>0</v>
      </c>
      <c r="G18" s="64">
        <v>0</v>
      </c>
      <c r="H18" s="64">
        <v>0</v>
      </c>
      <c r="I18" s="79">
        <f t="shared" si="0"/>
        <v>1</v>
      </c>
    </row>
    <row r="19" spans="2:9" ht="15.75" customHeight="1" thickBot="1" x14ac:dyDescent="0.25">
      <c r="B19" s="51" t="s">
        <v>76</v>
      </c>
      <c r="C19" s="48">
        <v>1</v>
      </c>
      <c r="D19" s="46">
        <v>1</v>
      </c>
      <c r="E19" s="46">
        <v>0</v>
      </c>
      <c r="F19" s="46">
        <v>0</v>
      </c>
      <c r="G19" s="46">
        <v>0</v>
      </c>
      <c r="H19" s="46">
        <v>0</v>
      </c>
      <c r="I19" s="79">
        <f t="shared" ref="I19:I23" si="1">SUM(D19:H19)</f>
        <v>1</v>
      </c>
    </row>
    <row r="20" spans="2:9" ht="15.75" customHeight="1" thickBot="1" x14ac:dyDescent="0.25">
      <c r="B20" s="75" t="s">
        <v>89</v>
      </c>
      <c r="C20" s="56">
        <v>2</v>
      </c>
      <c r="D20" s="65">
        <v>1</v>
      </c>
      <c r="E20" s="65">
        <v>1</v>
      </c>
      <c r="F20" s="65">
        <v>0</v>
      </c>
      <c r="G20" s="65">
        <v>0</v>
      </c>
      <c r="H20" s="65">
        <v>0</v>
      </c>
      <c r="I20" s="78">
        <f t="shared" si="1"/>
        <v>2</v>
      </c>
    </row>
    <row r="21" spans="2:9" ht="15.75" customHeight="1" x14ac:dyDescent="0.2">
      <c r="B21" s="76" t="s">
        <v>91</v>
      </c>
      <c r="C21" s="53">
        <v>2</v>
      </c>
      <c r="D21" s="77">
        <v>0.5</v>
      </c>
      <c r="E21" s="64">
        <v>1</v>
      </c>
      <c r="F21" s="64">
        <v>1</v>
      </c>
      <c r="G21" s="64">
        <v>0</v>
      </c>
      <c r="H21" s="64">
        <v>0</v>
      </c>
      <c r="I21" s="79">
        <f t="shared" si="1"/>
        <v>2.5</v>
      </c>
    </row>
    <row r="22" spans="2:9" ht="15.75" customHeight="1" thickBot="1" x14ac:dyDescent="0.25">
      <c r="B22" s="30" t="s">
        <v>93</v>
      </c>
      <c r="C22" s="48">
        <v>3</v>
      </c>
      <c r="D22" s="46">
        <v>2</v>
      </c>
      <c r="E22" s="46">
        <v>0</v>
      </c>
      <c r="F22" s="46">
        <v>0</v>
      </c>
      <c r="G22" s="46">
        <v>0</v>
      </c>
      <c r="H22" s="46">
        <v>0</v>
      </c>
      <c r="I22" s="80">
        <f t="shared" si="1"/>
        <v>2</v>
      </c>
    </row>
    <row r="23" spans="2:9" ht="15.75" customHeight="1" thickBot="1" x14ac:dyDescent="0.25">
      <c r="B23" s="75" t="s">
        <v>99</v>
      </c>
      <c r="C23" s="56">
        <v>2</v>
      </c>
      <c r="D23" s="65">
        <v>1</v>
      </c>
      <c r="E23" s="65">
        <v>1</v>
      </c>
      <c r="F23" s="65">
        <v>0</v>
      </c>
      <c r="G23" s="65">
        <v>0</v>
      </c>
      <c r="H23" s="65">
        <v>0</v>
      </c>
      <c r="I23" s="78">
        <f t="shared" si="1"/>
        <v>2</v>
      </c>
    </row>
    <row r="24" spans="2:9" ht="15.75" customHeight="1" x14ac:dyDescent="0.2">
      <c r="B24" s="76" t="s">
        <v>100</v>
      </c>
      <c r="C24" s="53">
        <v>2</v>
      </c>
      <c r="D24" s="77">
        <v>1</v>
      </c>
      <c r="E24" s="64">
        <v>1</v>
      </c>
      <c r="F24" s="64">
        <v>0</v>
      </c>
      <c r="G24" s="64">
        <v>0</v>
      </c>
      <c r="H24" s="64">
        <v>0</v>
      </c>
      <c r="I24" s="79">
        <f>SUM(D24:H24)</f>
        <v>2</v>
      </c>
    </row>
    <row r="25" spans="2:9" ht="15.75" customHeight="1" x14ac:dyDescent="0.2">
      <c r="B25" s="30" t="s">
        <v>101</v>
      </c>
      <c r="C25" s="48">
        <v>3</v>
      </c>
      <c r="D25" s="46">
        <v>2</v>
      </c>
      <c r="E25" s="46">
        <v>0.5</v>
      </c>
      <c r="F25" s="46">
        <v>0</v>
      </c>
      <c r="G25" s="46">
        <v>0</v>
      </c>
      <c r="H25" s="46">
        <v>0</v>
      </c>
      <c r="I25" s="94">
        <f>SUM(D25:H25)</f>
        <v>2.5</v>
      </c>
    </row>
    <row r="26" spans="2:9" ht="15.75" customHeight="1" x14ac:dyDescent="0.2">
      <c r="B26" s="32"/>
      <c r="C26" s="90"/>
      <c r="D26" s="91"/>
      <c r="E26" s="91"/>
      <c r="F26" s="91"/>
      <c r="G26" s="91"/>
      <c r="H26" s="91"/>
      <c r="I26" s="92"/>
    </row>
    <row r="27" spans="2:9" ht="15.75" customHeight="1" x14ac:dyDescent="0.2"/>
    <row r="28" spans="2:9" ht="15.75" customHeight="1" x14ac:dyDescent="0.2">
      <c r="B28" s="28" t="s">
        <v>30</v>
      </c>
      <c r="C28" s="29">
        <f>SUM(C4:C25)</f>
        <v>39</v>
      </c>
      <c r="D28" s="29">
        <f>C28-SUM(D4:D25)</f>
        <v>25</v>
      </c>
      <c r="E28" s="29">
        <f>D28-SUM(E4:E25)</f>
        <v>14</v>
      </c>
      <c r="F28" s="29">
        <f>E28-SUM(F4:F25)</f>
        <v>10</v>
      </c>
      <c r="G28" s="29">
        <f>F28-SUM(G4:G25)</f>
        <v>5.5</v>
      </c>
      <c r="H28" s="29">
        <f>G28-SUM(H4:H25)</f>
        <v>3.5</v>
      </c>
    </row>
    <row r="29" spans="2:9" ht="15.75" customHeight="1" x14ac:dyDescent="0.2">
      <c r="B29" s="28" t="s">
        <v>31</v>
      </c>
      <c r="C29" s="29">
        <f>SUM(C4:C25)</f>
        <v>39</v>
      </c>
      <c r="D29" s="30">
        <f>C29-(SUM(C4:C25)/5)</f>
        <v>31.2</v>
      </c>
      <c r="E29" s="30">
        <f>D29-(SUM(C4:C25)/5)</f>
        <v>23.4</v>
      </c>
      <c r="F29" s="30">
        <f>E29-(SUM(C4:C25)/5)</f>
        <v>15.599999999999998</v>
      </c>
      <c r="G29" s="30">
        <f>F29-(SUM(C4:C25)/5)</f>
        <v>7.799999999999998</v>
      </c>
      <c r="H29" s="30">
        <f>G29-(SUM(C4:C25)/5)</f>
        <v>0</v>
      </c>
    </row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2:8" ht="15.75" customHeight="1" x14ac:dyDescent="0.2"/>
    <row r="50" spans="2:8" ht="15.75" customHeight="1" x14ac:dyDescent="0.2"/>
    <row r="51" spans="2:8" ht="15.75" customHeight="1" x14ac:dyDescent="0.2"/>
    <row r="52" spans="2:8" ht="15.75" customHeight="1" x14ac:dyDescent="0.2"/>
    <row r="53" spans="2:8" ht="15.75" customHeight="1" x14ac:dyDescent="0.2"/>
    <row r="54" spans="2:8" ht="15.75" customHeight="1" x14ac:dyDescent="0.2"/>
    <row r="55" spans="2:8" ht="15.75" customHeight="1" x14ac:dyDescent="0.2"/>
    <row r="56" spans="2:8" ht="15.75" customHeight="1" x14ac:dyDescent="0.2"/>
    <row r="57" spans="2:8" ht="15.75" customHeight="1" x14ac:dyDescent="0.2"/>
    <row r="58" spans="2:8" ht="15.75" customHeight="1" x14ac:dyDescent="0.2"/>
    <row r="59" spans="2:8" ht="15.75" customHeight="1" x14ac:dyDescent="0.2"/>
    <row r="60" spans="2:8" ht="15.75" customHeight="1" x14ac:dyDescent="0.2">
      <c r="B60" s="93" t="s">
        <v>105</v>
      </c>
    </row>
    <row r="61" spans="2:8" ht="15.75" customHeight="1" x14ac:dyDescent="0.2">
      <c r="B61" s="103" t="s">
        <v>108</v>
      </c>
      <c r="C61" s="104"/>
      <c r="D61" s="104"/>
      <c r="E61" s="104"/>
      <c r="F61" s="104"/>
      <c r="G61" s="104"/>
      <c r="H61" s="104"/>
    </row>
    <row r="62" spans="2:8" ht="15.75" customHeight="1" x14ac:dyDescent="0.2">
      <c r="B62" s="104"/>
      <c r="C62" s="104"/>
      <c r="D62" s="104"/>
      <c r="E62" s="104"/>
      <c r="F62" s="104"/>
      <c r="G62" s="104"/>
      <c r="H62" s="104"/>
    </row>
    <row r="63" spans="2:8" ht="15.75" customHeight="1" x14ac:dyDescent="0.2">
      <c r="B63" s="104"/>
      <c r="C63" s="104"/>
      <c r="D63" s="104"/>
      <c r="E63" s="104"/>
      <c r="F63" s="104"/>
      <c r="G63" s="104"/>
      <c r="H63" s="104"/>
    </row>
    <row r="64" spans="2:8" ht="15.75" customHeight="1" x14ac:dyDescent="0.2"/>
    <row r="65" spans="2:8" ht="15.75" customHeight="1" x14ac:dyDescent="0.2">
      <c r="B65" s="93" t="s">
        <v>106</v>
      </c>
    </row>
    <row r="66" spans="2:8" ht="15.75" customHeight="1" x14ac:dyDescent="0.2">
      <c r="B66" s="103" t="s">
        <v>107</v>
      </c>
      <c r="C66" s="103"/>
      <c r="D66" s="103"/>
      <c r="E66" s="103"/>
      <c r="F66" s="103"/>
      <c r="G66" s="103"/>
      <c r="H66" s="103"/>
    </row>
    <row r="67" spans="2:8" ht="15.75" customHeight="1" x14ac:dyDescent="0.2">
      <c r="B67" s="103"/>
      <c r="C67" s="103"/>
      <c r="D67" s="103"/>
      <c r="E67" s="103"/>
      <c r="F67" s="103"/>
      <c r="G67" s="103"/>
      <c r="H67" s="103"/>
    </row>
    <row r="68" spans="2:8" ht="15.75" customHeight="1" x14ac:dyDescent="0.2">
      <c r="B68" s="103"/>
      <c r="C68" s="103"/>
      <c r="D68" s="103"/>
      <c r="E68" s="103"/>
      <c r="F68" s="103"/>
      <c r="G68" s="103"/>
      <c r="H68" s="103"/>
    </row>
    <row r="69" spans="2:8" ht="15.75" customHeight="1" x14ac:dyDescent="0.2">
      <c r="B69" s="103"/>
      <c r="C69" s="103"/>
      <c r="D69" s="103"/>
      <c r="E69" s="103"/>
      <c r="F69" s="103"/>
      <c r="G69" s="103"/>
      <c r="H69" s="103"/>
    </row>
    <row r="70" spans="2:8" ht="15.75" customHeight="1" x14ac:dyDescent="0.2"/>
    <row r="71" spans="2:8" ht="15.75" customHeight="1" x14ac:dyDescent="0.2"/>
    <row r="72" spans="2:8" ht="15.75" customHeight="1" x14ac:dyDescent="0.2"/>
    <row r="73" spans="2:8" ht="15.75" customHeight="1" x14ac:dyDescent="0.2"/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mergeCells count="2">
    <mergeCell ref="B61:H63"/>
    <mergeCell ref="B66:H69"/>
  </mergeCells>
  <phoneticPr fontId="10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3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Michael Villacrés</cp:lastModifiedBy>
  <cp:revision/>
  <dcterms:created xsi:type="dcterms:W3CDTF">2023-06-05T13:26:29Z</dcterms:created>
  <dcterms:modified xsi:type="dcterms:W3CDTF">2023-08-16T03:54:03Z</dcterms:modified>
  <cp:category/>
  <cp:contentStatus/>
</cp:coreProperties>
</file>