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scar\Documents\EstadistaGRUPO\Mall\"/>
    </mc:Choice>
  </mc:AlternateContent>
  <xr:revisionPtr revIDLastSave="0" documentId="13_ncr:1_{CEAC9881-8E70-46A2-9F95-A2BDC71923C3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Hoja3" sheetId="4" r:id="rId1"/>
    <sheet name="Hoja4" sheetId="5" r:id="rId2"/>
    <sheet name="Hoja5" sheetId="6" r:id="rId3"/>
    <sheet name="Largest-Malls" sheetId="2" r:id="rId4"/>
    <sheet name="Hoja2" sheetId="3" r:id="rId5"/>
    <sheet name="Hoja1" sheetId="1" r:id="rId6"/>
  </sheets>
  <definedNames>
    <definedName name="DatosExternos_1" localSheetId="3" hidden="1">'Largest-Malls'!$A$1:$G$57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3" l="1"/>
  <c r="B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55F10-64AF-4359-BB86-1CE583E14BAA}" keepAlive="1" name="Consulta - Largest-Malls" description="Conexión a la consulta 'Largest-Malls' en el libro." type="5" refreshedVersion="8" background="1" saveData="1">
    <dbPr connection="Provider=Microsoft.Mashup.OleDb.1;Data Source=$Workbook$;Location=Largest-Malls;Extended Properties=&quot;&quot;" command="SELECT * FROM [Largest-Malls]"/>
  </connection>
</connections>
</file>

<file path=xl/sharedStrings.xml><?xml version="1.0" encoding="utf-8"?>
<sst xmlns="http://schemas.openxmlformats.org/spreadsheetml/2006/main" count="336" uniqueCount="210">
  <si>
    <t>Rank</t>
  </si>
  <si>
    <t>Mall</t>
  </si>
  <si>
    <t>Country</t>
  </si>
  <si>
    <t>City (metropolitan area)</t>
  </si>
  <si>
    <t>Year opened</t>
  </si>
  <si>
    <t>Gross leasable area (GLA)</t>
  </si>
  <si>
    <t>Shops</t>
  </si>
  <si>
    <t>Iran Mall</t>
  </si>
  <si>
    <t>Iran</t>
  </si>
  <si>
    <t>Tehran</t>
  </si>
  <si>
    <t>2018</t>
  </si>
  <si>
    <t>IOI City Mall</t>
  </si>
  <si>
    <t>Malaysia</t>
  </si>
  <si>
    <t>Putrajaya</t>
  </si>
  <si>
    <t>2014</t>
  </si>
  <si>
    <t>South China Mall</t>
  </si>
  <si>
    <t>China</t>
  </si>
  <si>
    <t>Dongguan</t>
  </si>
  <si>
    <t>2005</t>
  </si>
  <si>
    <t>Isfahan City Center</t>
  </si>
  <si>
    <t>Isfahan</t>
  </si>
  <si>
    <t>2012</t>
  </si>
  <si>
    <t>SM Mall of Asia</t>
  </si>
  <si>
    <t>Philippines</t>
  </si>
  <si>
    <t>Pasay (Metro Manila)</t>
  </si>
  <si>
    <t>2006</t>
  </si>
  <si>
    <t>SM Tianjin</t>
  </si>
  <si>
    <t>Tianjin</t>
  </si>
  <si>
    <t>2016</t>
  </si>
  <si>
    <t>Golden Resources Mall</t>
  </si>
  <si>
    <t>Beijing</t>
  </si>
  <si>
    <t>2004</t>
  </si>
  <si>
    <t>Central WestGate</t>
  </si>
  <si>
    <t>Thailand</t>
  </si>
  <si>
    <t>Nonthaburi (Bangkok Metropolitan Region)</t>
  </si>
  <si>
    <t>2015</t>
  </si>
  <si>
    <t>CentralWorld</t>
  </si>
  <si>
    <t>Bangkok</t>
  </si>
  <si>
    <t>1990</t>
  </si>
  <si>
    <t>ICONSIAM</t>
  </si>
  <si>
    <t>Mall of America</t>
  </si>
  <si>
    <t>United States</t>
  </si>
  <si>
    <t>Bloomington, MN (Minneapolis–Saint Paul)</t>
  </si>
  <si>
    <t>1992</t>
  </si>
  <si>
    <t>1 Utama</t>
  </si>
  <si>
    <t>Petaling Jaya</t>
  </si>
  <si>
    <t>1995</t>
  </si>
  <si>
    <t>SM City North EDSA</t>
  </si>
  <si>
    <t>Quezon City (Metro Manila)</t>
  </si>
  <si>
    <t>1985</t>
  </si>
  <si>
    <t>Global Harbor</t>
  </si>
  <si>
    <t>Shanghai</t>
  </si>
  <si>
    <t>2013</t>
  </si>
  <si>
    <t>SM Megamall</t>
  </si>
  <si>
    <t>Mandaluyong (Metro Manila)</t>
  </si>
  <si>
    <t>1991</t>
  </si>
  <si>
    <t>SM Seaside City Cebu</t>
  </si>
  <si>
    <t>Cebu City</t>
  </si>
  <si>
    <t>Persian Gulf Complex</t>
  </si>
  <si>
    <t>Shiraz</t>
  </si>
  <si>
    <t>2011</t>
  </si>
  <si>
    <t>The Avenues Mall</t>
  </si>
  <si>
    <t>Kuwait</t>
  </si>
  <si>
    <t>Al Rai</t>
  </si>
  <si>
    <t>2007</t>
  </si>
  <si>
    <t>Sunway Pyramid</t>
  </si>
  <si>
    <t>Subang Jaya</t>
  </si>
  <si>
    <t>1997</t>
  </si>
  <si>
    <t>New Century Global Center</t>
  </si>
  <si>
    <t>Chengdu</t>
  </si>
  <si>
    <t>Dream Mall</t>
  </si>
  <si>
    <t>Taiwan</t>
  </si>
  <si>
    <t>Kaohsiung</t>
  </si>
  <si>
    <t>Siam Paragon</t>
  </si>
  <si>
    <t>Central Phuket</t>
  </si>
  <si>
    <t>Phuket</t>
  </si>
  <si>
    <t>Festival Alabang</t>
  </si>
  <si>
    <t>Muntinlupa (Metro Manila)</t>
  </si>
  <si>
    <t>1998</t>
  </si>
  <si>
    <t>Lotte World Mall</t>
  </si>
  <si>
    <t>South Korea</t>
  </si>
  <si>
    <t>Seoul</t>
  </si>
  <si>
    <t>Jamuna Future Park</t>
  </si>
  <si>
    <t>Bangladesh</t>
  </si>
  <si>
    <t>Dhaka</t>
  </si>
  <si>
    <t>Albrook Mall</t>
  </si>
  <si>
    <t>Panama</t>
  </si>
  <si>
    <t>Panama City</t>
  </si>
  <si>
    <t>2002</t>
  </si>
  <si>
    <t>Mal Taman Anggrek</t>
  </si>
  <si>
    <t>Indonesia</t>
  </si>
  <si>
    <t>Jakarta</t>
  </si>
  <si>
    <t>1996</t>
  </si>
  <si>
    <t>Fashion Island (Thailand)</t>
  </si>
  <si>
    <t>West Edmonton Mall</t>
  </si>
  <si>
    <t>Canada</t>
  </si>
  <si>
    <t>Edmonton, Alberta</t>
  </si>
  <si>
    <t>1981</t>
  </si>
  <si>
    <t>The Dubai Mall</t>
  </si>
  <si>
    <t>United Arab Emirates</t>
  </si>
  <si>
    <t>Dubai</t>
  </si>
  <si>
    <t>2008</t>
  </si>
  <si>
    <t>Lucky One Mall</t>
  </si>
  <si>
    <t>Pakistan</t>
  </si>
  <si>
    <t>Karachi</t>
  </si>
  <si>
    <t>2017</t>
  </si>
  <si>
    <t>Gandaria City</t>
  </si>
  <si>
    <t>2010</t>
  </si>
  <si>
    <t>Limketkai Center</t>
  </si>
  <si>
    <t>Cagayan de Oro</t>
  </si>
  <si>
    <t>Berjaya Times Square</t>
  </si>
  <si>
    <t>Kuala Lumpur</t>
  </si>
  <si>
    <t>2003</t>
  </si>
  <si>
    <t>SM City Fairview</t>
  </si>
  <si>
    <t>The Grand Central Mall</t>
  </si>
  <si>
    <t>Faisalabad</t>
  </si>
  <si>
    <t>Under-Construction</t>
  </si>
  <si>
    <t>Zhengjia Plaza (Grandview Mall)</t>
  </si>
  <si>
    <t>Guangzhou</t>
  </si>
  <si>
    <t>Centro Mayor</t>
  </si>
  <si>
    <t>Colombia</t>
  </si>
  <si>
    <t>Bogota</t>
  </si>
  <si>
    <t>American Dream Meadowlands</t>
  </si>
  <si>
    <t>East Rutherford, NJ (New York City area)</t>
  </si>
  <si>
    <t>2019</t>
  </si>
  <si>
    <t>Haikou International Duty Free City</t>
  </si>
  <si>
    <t>Haikou, Hainan</t>
  </si>
  <si>
    <t>2022</t>
  </si>
  <si>
    <t>SM City Cebu</t>
  </si>
  <si>
    <t>1993</t>
  </si>
  <si>
    <t>The Avenues, Bahrain</t>
  </si>
  <si>
    <t>Bahrain</t>
  </si>
  <si>
    <t>Bahrain Bay</t>
  </si>
  <si>
    <t>Medan Centre Point</t>
  </si>
  <si>
    <t>Medan</t>
  </si>
  <si>
    <t>Mal Artha Gading</t>
  </si>
  <si>
    <t>Mall of Arabia</t>
  </si>
  <si>
    <t>Saudi Arabia</t>
  </si>
  <si>
    <t>Jeddah</t>
  </si>
  <si>
    <t>King of Prussia</t>
  </si>
  <si>
    <t>King of Prussia (Philadelphia metropolitan area)</t>
  </si>
  <si>
    <t>1963</t>
  </si>
  <si>
    <t>Greenwich Mall</t>
  </si>
  <si>
    <t>Russia</t>
  </si>
  <si>
    <t>Ekaterinburg</t>
  </si>
  <si>
    <t>Tunjungan Plaza</t>
  </si>
  <si>
    <t>Surabaya</t>
  </si>
  <si>
    <t>1986</t>
  </si>
  <si>
    <t>Emporium Mall</t>
  </si>
  <si>
    <t>Lahore</t>
  </si>
  <si>
    <t>Centro Sambil</t>
  </si>
  <si>
    <t>Venezuela</t>
  </si>
  <si>
    <t>Caracas</t>
  </si>
  <si>
    <t>Aventura Mall</t>
  </si>
  <si>
    <t>Aventura (Miami area)</t>
  </si>
  <si>
    <t>1983</t>
  </si>
  <si>
    <t>Glorietta</t>
  </si>
  <si>
    <t>Makati (Metro Manila)</t>
  </si>
  <si>
    <t>Greenbelt</t>
  </si>
  <si>
    <t>South Coast Plaza</t>
  </si>
  <si>
    <t>Costa Mesa (Greater Los Angeles)</t>
  </si>
  <si>
    <t>1967</t>
  </si>
  <si>
    <t>Centro Comercial Santafé</t>
  </si>
  <si>
    <t>Etiquetas de fila</t>
  </si>
  <si>
    <t>Suma de Shops</t>
  </si>
  <si>
    <t>Total general</t>
  </si>
  <si>
    <t>Etiquetas de columna</t>
  </si>
  <si>
    <t>(Varios elementos)</t>
  </si>
  <si>
    <t xml:space="preserve"> </t>
  </si>
  <si>
    <t>Variables</t>
  </si>
  <si>
    <t>Tipo</t>
  </si>
  <si>
    <t>Desviación estandar</t>
  </si>
  <si>
    <t>Media de tiendas</t>
  </si>
  <si>
    <t>Como china es el país con más tiendas entre los malls más grandes del mundo, decidí escogerlo como muestra</t>
  </si>
  <si>
    <t>Decidí escoger por curiosidad los malls que se hayan construidos desde el 2010 en adelante</t>
  </si>
  <si>
    <t>Promedio de Shops</t>
  </si>
  <si>
    <t>Suma de Gross leasable area (GLA)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</si>
  <si>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</si>
  <si>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</si>
  <si>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</si>
  <si>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</si>
  <si>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</si>
  <si>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</si>
  <si>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</si>
  <si>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</si>
  <si>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</si>
  <si>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</si>
  <si>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</si>
  <si>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</si>
  <si>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</si>
  <si>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</si>
  <si>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</si>
  <si>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</si>
  <si>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</si>
  <si>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</si>
  <si>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</si>
  <si>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</si>
  <si>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</si>
  <si>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</si>
  <si>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</si>
  <si>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</si>
  <si>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</si>
  <si>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ZZ</t>
  </si>
  <si>
    <t>Z</t>
  </si>
  <si>
    <t>Análisis de los residuales</t>
  </si>
  <si>
    <t>Observación</t>
  </si>
  <si>
    <t>Pronóstico 1950000</t>
  </si>
  <si>
    <t>Residuos estándares</t>
  </si>
  <si>
    <t>Resultados de datos de probabilidad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</si>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</sst>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[MALLS.xlsx]Hoja3!TablaDinámica43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Suma de Gross leasable area (GLA) por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Hoja3!$A$4:$A$7</c:f>
              <c:strCache>
                <c:ptCount val="4"/>
                <c:pt idx="0">
                  <c:v>China</c:v>
                </c:pt>
                <c:pt idx="1">
                  <c:v>Iran</c:v>
                </c:pt>
                <c:pt idx="2">
                  <c:v>Philippines</c:v>
                </c:pt>
                <c:pt idx="3">
                  <c:v>Thailand</c:v>
                </c:pt>
              </c:strCache>
            </c:strRef>
          </c:cat>
          <c:val>
            <c:numRef>
              <c:f>Hoja3!$B$4:$B$7</c:f>
              <c:numCache>
                <c:formatCode>General</c:formatCode>
                <c:ptCount val="4"/>
                <c:pt idx="0">
                  <c:v>3222031</c:v>
                </c:pt>
                <c:pt idx="1">
                  <c:v>3050000</c:v>
                </c:pt>
                <c:pt idx="2">
                  <c:v>3838143</c:v>
                </c:pt>
                <c:pt idx="3">
                  <c:v>2775278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2-49E6-9D99-9E09EF8A7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883952"/>
        <c:axId val="864885200"/>
      </c:barChart>
      <c:catAx>
        <c:axId val="86488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64885200"/>
        <c:crosses val="autoZero"/>
        <c:auto val="1"/>
        <c:lblAlgn val="ctr"/>
        <c:lblOffset val="100"/>
        <c:noMultiLvlLbl val="0"/>
      </c:catAx>
      <c:valAx>
        <c:axId val="8648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86488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2500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'Largest-Malls'!$G$3:$G$57</c:f>
              <c:numCache>
                <c:formatCode>General</c:formatCode>
                <c:ptCount val="55"/>
                <c:pt idx="0">
                  <c:v>650</c:v>
                </c:pt>
                <c:pt idx="1">
                  <c:v>2350</c:v>
                </c:pt>
                <c:pt idx="2">
                  <c:v>350</c:v>
                </c:pt>
                <c:pt idx="3" formatCode="0">
                  <c:v>3500</c:v>
                </c:pt>
                <c:pt idx="4">
                  <c:v>1000</c:v>
                </c:pt>
                <c:pt idx="5">
                  <c:v>750</c:v>
                </c:pt>
                <c:pt idx="6">
                  <c:v>500</c:v>
                </c:pt>
                <c:pt idx="7">
                  <c:v>600</c:v>
                </c:pt>
                <c:pt idx="8">
                  <c:v>550</c:v>
                </c:pt>
                <c:pt idx="9">
                  <c:v>520</c:v>
                </c:pt>
                <c:pt idx="10">
                  <c:v>503</c:v>
                </c:pt>
                <c:pt idx="11" formatCode="0">
                  <c:v>1000</c:v>
                </c:pt>
                <c:pt idx="12">
                  <c:v>450</c:v>
                </c:pt>
                <c:pt idx="13" formatCode="0">
                  <c:v>1000</c:v>
                </c:pt>
                <c:pt idx="14" formatCode="0">
                  <c:v>700</c:v>
                </c:pt>
                <c:pt idx="15">
                  <c:v>355</c:v>
                </c:pt>
                <c:pt idx="16">
                  <c:v>1100</c:v>
                </c:pt>
                <c:pt idx="17">
                  <c:v>1000</c:v>
                </c:pt>
                <c:pt idx="18">
                  <c:v>2300</c:v>
                </c:pt>
                <c:pt idx="19">
                  <c:v>250</c:v>
                </c:pt>
                <c:pt idx="20">
                  <c:v>200</c:v>
                </c:pt>
                <c:pt idx="21">
                  <c:v>250</c:v>
                </c:pt>
                <c:pt idx="22" formatCode="0">
                  <c:v>250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150</c:v>
                </c:pt>
                <c:pt idx="27">
                  <c:v>150</c:v>
                </c:pt>
                <c:pt idx="28">
                  <c:v>800</c:v>
                </c:pt>
                <c:pt idx="29">
                  <c:v>400</c:v>
                </c:pt>
                <c:pt idx="30">
                  <c:v>200</c:v>
                </c:pt>
                <c:pt idx="31">
                  <c:v>250</c:v>
                </c:pt>
                <c:pt idx="32" formatCode="0">
                  <c:v>250</c:v>
                </c:pt>
                <c:pt idx="33">
                  <c:v>200</c:v>
                </c:pt>
                <c:pt idx="34" formatCode="0">
                  <c:v>350</c:v>
                </c:pt>
                <c:pt idx="35">
                  <c:v>0</c:v>
                </c:pt>
                <c:pt idx="36">
                  <c:v>180</c:v>
                </c:pt>
                <c:pt idx="37">
                  <c:v>250</c:v>
                </c:pt>
                <c:pt idx="38">
                  <c:v>200</c:v>
                </c:pt>
                <c:pt idx="39">
                  <c:v>200</c:v>
                </c:pt>
                <c:pt idx="40" formatCode="0">
                  <c:v>680</c:v>
                </c:pt>
                <c:pt idx="41">
                  <c:v>680</c:v>
                </c:pt>
                <c:pt idx="42">
                  <c:v>680</c:v>
                </c:pt>
                <c:pt idx="43">
                  <c:v>330</c:v>
                </c:pt>
                <c:pt idx="44">
                  <c:v>187</c:v>
                </c:pt>
                <c:pt idx="45">
                  <c:v>200</c:v>
                </c:pt>
                <c:pt idx="46">
                  <c:v>250</c:v>
                </c:pt>
                <c:pt idx="47">
                  <c:v>250</c:v>
                </c:pt>
                <c:pt idx="48">
                  <c:v>200</c:v>
                </c:pt>
                <c:pt idx="49">
                  <c:v>300</c:v>
                </c:pt>
                <c:pt idx="50">
                  <c:v>300</c:v>
                </c:pt>
                <c:pt idx="51" formatCode="0">
                  <c:v>300</c:v>
                </c:pt>
                <c:pt idx="52" formatCode="0">
                  <c:v>300</c:v>
                </c:pt>
                <c:pt idx="53">
                  <c:v>286</c:v>
                </c:pt>
                <c:pt idx="54">
                  <c:v>150</c:v>
                </c:pt>
              </c:numCache>
            </c:numRef>
          </c:xVal>
          <c:yVal>
            <c:numRef>
              <c:f>Hoja5!$C$25:$C$79</c:f>
              <c:numCache>
                <c:formatCode>General</c:formatCode>
                <c:ptCount val="55"/>
                <c:pt idx="0">
                  <c:v>423979.5772353959</c:v>
                </c:pt>
                <c:pt idx="1">
                  <c:v>88554.511793518672</c:v>
                </c:pt>
                <c:pt idx="2">
                  <c:v>283692.00054866838</c:v>
                </c:pt>
                <c:pt idx="3">
                  <c:v>-98897.444240692537</c:v>
                </c:pt>
                <c:pt idx="4">
                  <c:v>132148.41670324473</c:v>
                </c:pt>
                <c:pt idx="5">
                  <c:v>150161.10279763845</c:v>
                </c:pt>
                <c:pt idx="6">
                  <c:v>168613.78889203217</c:v>
                </c:pt>
                <c:pt idx="7">
                  <c:v>158098.31445427466</c:v>
                </c:pt>
                <c:pt idx="8">
                  <c:v>138217.05167315342</c:v>
                </c:pt>
                <c:pt idx="9">
                  <c:v>136545.2940044807</c:v>
                </c:pt>
                <c:pt idx="10">
                  <c:v>137356.66465889942</c:v>
                </c:pt>
                <c:pt idx="11">
                  <c:v>64361.416703244729</c:v>
                </c:pt>
                <c:pt idx="12">
                  <c:v>103454.52611091093</c:v>
                </c:pt>
                <c:pt idx="13">
                  <c:v>41148.416703244729</c:v>
                </c:pt>
                <c:pt idx="14">
                  <c:v>68346.840016517206</c:v>
                </c:pt>
                <c:pt idx="15">
                  <c:v>83180.126826780499</c:v>
                </c:pt>
                <c:pt idx="16">
                  <c:v>-18089.057734512782</c:v>
                </c:pt>
                <c:pt idx="17">
                  <c:v>-32851.583296755271</c:v>
                </c:pt>
                <c:pt idx="18">
                  <c:v>-165938.75098760263</c:v>
                </c:pt>
                <c:pt idx="19">
                  <c:v>43929.474986425892</c:v>
                </c:pt>
                <c:pt idx="20">
                  <c:v>49048.212205304648</c:v>
                </c:pt>
                <c:pt idx="21">
                  <c:v>43929.474986425892</c:v>
                </c:pt>
                <c:pt idx="22">
                  <c:v>43929.474986425892</c:v>
                </c:pt>
                <c:pt idx="23">
                  <c:v>32518.212205304648</c:v>
                </c:pt>
                <c:pt idx="24">
                  <c:v>29048.212205304648</c:v>
                </c:pt>
                <c:pt idx="25">
                  <c:v>29048.212205304648</c:v>
                </c:pt>
                <c:pt idx="26">
                  <c:v>14166.949424183404</c:v>
                </c:pt>
                <c:pt idx="27">
                  <c:v>4166.9494241834036</c:v>
                </c:pt>
                <c:pt idx="28">
                  <c:v>-62376.634421240306</c:v>
                </c:pt>
                <c:pt idx="29">
                  <c:v>-21426.736670210317</c:v>
                </c:pt>
                <c:pt idx="30">
                  <c:v>-10951.787794695352</c:v>
                </c:pt>
                <c:pt idx="31">
                  <c:v>-19791.525013574108</c:v>
                </c:pt>
                <c:pt idx="32">
                  <c:v>-36070.525013574108</c:v>
                </c:pt>
                <c:pt idx="33">
                  <c:v>-30951.787794695352</c:v>
                </c:pt>
                <c:pt idx="34">
                  <c:v>-53558.99945133162</c:v>
                </c:pt>
                <c:pt idx="35">
                  <c:v>-20476.838919180387</c:v>
                </c:pt>
                <c:pt idx="36">
                  <c:v>-68904.292907143885</c:v>
                </c:pt>
                <c:pt idx="37">
                  <c:v>-76070.525013574108</c:v>
                </c:pt>
                <c:pt idx="38">
                  <c:v>-70951.787794695352</c:v>
                </c:pt>
                <c:pt idx="39">
                  <c:v>-70951.787794695352</c:v>
                </c:pt>
                <c:pt idx="40">
                  <c:v>-126287.66509593133</c:v>
                </c:pt>
                <c:pt idx="41">
                  <c:v>-127091.66509593133</c:v>
                </c:pt>
                <c:pt idx="42">
                  <c:v>-130091.66509593133</c:v>
                </c:pt>
                <c:pt idx="43">
                  <c:v>-94260.504563780094</c:v>
                </c:pt>
                <c:pt idx="44">
                  <c:v>-88620.916117786895</c:v>
                </c:pt>
                <c:pt idx="45">
                  <c:v>-91451.787794695352</c:v>
                </c:pt>
                <c:pt idx="46">
                  <c:v>-97397.525013574108</c:v>
                </c:pt>
                <c:pt idx="47">
                  <c:v>-102883.52501357411</c:v>
                </c:pt>
                <c:pt idx="48">
                  <c:v>-100951.78779469535</c:v>
                </c:pt>
                <c:pt idx="49">
                  <c:v>-111189.26223245286</c:v>
                </c:pt>
                <c:pt idx="50">
                  <c:v>-111189.26223245286</c:v>
                </c:pt>
                <c:pt idx="51">
                  <c:v>-111189.26223245286</c:v>
                </c:pt>
                <c:pt idx="52">
                  <c:v>-111189.26223245286</c:v>
                </c:pt>
                <c:pt idx="53">
                  <c:v>-109756.01581116678</c:v>
                </c:pt>
                <c:pt idx="54">
                  <c:v>-95833.050575816596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D-49F4-B49D-06175147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73104"/>
        <c:axId val="6132352"/>
      </c:scatterChart>
      <c:valAx>
        <c:axId val="158917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2352"/>
        <c:crosses val="autoZero"/>
        <c:crossBetween val="midCat"/>
      </c:valAx>
      <c:valAx>
        <c:axId val="613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173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2500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'Largest-Malls'!$G$3:$G$57</c:f>
              <c:numCache>
                <c:formatCode>General</c:formatCode>
                <c:ptCount val="55"/>
                <c:pt idx="0">
                  <c:v>650</c:v>
                </c:pt>
                <c:pt idx="1">
                  <c:v>2350</c:v>
                </c:pt>
                <c:pt idx="2">
                  <c:v>350</c:v>
                </c:pt>
                <c:pt idx="3" formatCode="0">
                  <c:v>3500</c:v>
                </c:pt>
                <c:pt idx="4">
                  <c:v>1000</c:v>
                </c:pt>
                <c:pt idx="5">
                  <c:v>750</c:v>
                </c:pt>
                <c:pt idx="6">
                  <c:v>500</c:v>
                </c:pt>
                <c:pt idx="7">
                  <c:v>600</c:v>
                </c:pt>
                <c:pt idx="8">
                  <c:v>550</c:v>
                </c:pt>
                <c:pt idx="9">
                  <c:v>520</c:v>
                </c:pt>
                <c:pt idx="10">
                  <c:v>503</c:v>
                </c:pt>
                <c:pt idx="11" formatCode="0">
                  <c:v>1000</c:v>
                </c:pt>
                <c:pt idx="12">
                  <c:v>450</c:v>
                </c:pt>
                <c:pt idx="13" formatCode="0">
                  <c:v>1000</c:v>
                </c:pt>
                <c:pt idx="14" formatCode="0">
                  <c:v>700</c:v>
                </c:pt>
                <c:pt idx="15">
                  <c:v>355</c:v>
                </c:pt>
                <c:pt idx="16">
                  <c:v>1100</c:v>
                </c:pt>
                <c:pt idx="17">
                  <c:v>1000</c:v>
                </c:pt>
                <c:pt idx="18">
                  <c:v>2300</c:v>
                </c:pt>
                <c:pt idx="19">
                  <c:v>250</c:v>
                </c:pt>
                <c:pt idx="20">
                  <c:v>200</c:v>
                </c:pt>
                <c:pt idx="21">
                  <c:v>250</c:v>
                </c:pt>
                <c:pt idx="22" formatCode="0">
                  <c:v>250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150</c:v>
                </c:pt>
                <c:pt idx="27">
                  <c:v>150</c:v>
                </c:pt>
                <c:pt idx="28">
                  <c:v>800</c:v>
                </c:pt>
                <c:pt idx="29">
                  <c:v>400</c:v>
                </c:pt>
                <c:pt idx="30">
                  <c:v>200</c:v>
                </c:pt>
                <c:pt idx="31">
                  <c:v>250</c:v>
                </c:pt>
                <c:pt idx="32" formatCode="0">
                  <c:v>250</c:v>
                </c:pt>
                <c:pt idx="33">
                  <c:v>200</c:v>
                </c:pt>
                <c:pt idx="34" formatCode="0">
                  <c:v>350</c:v>
                </c:pt>
                <c:pt idx="35">
                  <c:v>0</c:v>
                </c:pt>
                <c:pt idx="36">
                  <c:v>180</c:v>
                </c:pt>
                <c:pt idx="37">
                  <c:v>250</c:v>
                </c:pt>
                <c:pt idx="38">
                  <c:v>200</c:v>
                </c:pt>
                <c:pt idx="39">
                  <c:v>200</c:v>
                </c:pt>
                <c:pt idx="40" formatCode="0">
                  <c:v>680</c:v>
                </c:pt>
                <c:pt idx="41">
                  <c:v>680</c:v>
                </c:pt>
                <c:pt idx="42">
                  <c:v>680</c:v>
                </c:pt>
                <c:pt idx="43">
                  <c:v>330</c:v>
                </c:pt>
                <c:pt idx="44">
                  <c:v>187</c:v>
                </c:pt>
                <c:pt idx="45">
                  <c:v>200</c:v>
                </c:pt>
                <c:pt idx="46">
                  <c:v>250</c:v>
                </c:pt>
                <c:pt idx="47">
                  <c:v>250</c:v>
                </c:pt>
                <c:pt idx="48">
                  <c:v>200</c:v>
                </c:pt>
                <c:pt idx="49">
                  <c:v>300</c:v>
                </c:pt>
                <c:pt idx="50">
                  <c:v>300</c:v>
                </c:pt>
                <c:pt idx="51" formatCode="0">
                  <c:v>300</c:v>
                </c:pt>
                <c:pt idx="52" formatCode="0">
                  <c:v>300</c:v>
                </c:pt>
                <c:pt idx="53">
                  <c:v>286</c:v>
                </c:pt>
                <c:pt idx="54">
                  <c:v>150</c:v>
                </c:pt>
              </c:numCache>
            </c:numRef>
          </c:xVal>
          <c:yVal>
            <c:numRef>
              <c:f>'Largest-Malls'!$F$3:$F$57</c:f>
              <c:numCache>
                <c:formatCode>General</c:formatCode>
                <c:ptCount val="55"/>
                <c:pt idx="0">
                  <c:v>821000</c:v>
                </c:pt>
                <c:pt idx="1">
                  <c:v>659612</c:v>
                </c:pt>
                <c:pt idx="2">
                  <c:v>650000</c:v>
                </c:pt>
                <c:pt idx="3">
                  <c:v>589891</c:v>
                </c:pt>
                <c:pt idx="4">
                  <c:v>565000</c:v>
                </c:pt>
                <c:pt idx="5">
                  <c:v>557419</c:v>
                </c:pt>
                <c:pt idx="6">
                  <c:v>550278</c:v>
                </c:pt>
                <c:pt idx="7">
                  <c:v>550000</c:v>
                </c:pt>
                <c:pt idx="8">
                  <c:v>525000</c:v>
                </c:pt>
                <c:pt idx="9">
                  <c:v>520257</c:v>
                </c:pt>
                <c:pt idx="10">
                  <c:v>519328</c:v>
                </c:pt>
                <c:pt idx="11">
                  <c:v>497213</c:v>
                </c:pt>
                <c:pt idx="12">
                  <c:v>480000</c:v>
                </c:pt>
                <c:pt idx="13">
                  <c:v>474000</c:v>
                </c:pt>
                <c:pt idx="14">
                  <c:v>470486</c:v>
                </c:pt>
                <c:pt idx="15">
                  <c:v>450000</c:v>
                </c:pt>
                <c:pt idx="16">
                  <c:v>425000</c:v>
                </c:pt>
                <c:pt idx="17">
                  <c:v>400000</c:v>
                </c:pt>
                <c:pt idx="18">
                  <c:v>400000</c:v>
                </c:pt>
                <c:pt idx="19">
                  <c:v>400000</c:v>
                </c:pt>
                <c:pt idx="20">
                  <c:v>400000</c:v>
                </c:pt>
                <c:pt idx="21">
                  <c:v>400000</c:v>
                </c:pt>
                <c:pt idx="22">
                  <c:v>400000</c:v>
                </c:pt>
                <c:pt idx="23">
                  <c:v>383470</c:v>
                </c:pt>
                <c:pt idx="24">
                  <c:v>380000</c:v>
                </c:pt>
                <c:pt idx="25">
                  <c:v>380000</c:v>
                </c:pt>
                <c:pt idx="26">
                  <c:v>360000</c:v>
                </c:pt>
                <c:pt idx="27">
                  <c:v>350000</c:v>
                </c:pt>
                <c:pt idx="28">
                  <c:v>350000</c:v>
                </c:pt>
                <c:pt idx="29">
                  <c:v>350000</c:v>
                </c:pt>
                <c:pt idx="30">
                  <c:v>340000</c:v>
                </c:pt>
                <c:pt idx="31">
                  <c:v>336279</c:v>
                </c:pt>
                <c:pt idx="32">
                  <c:v>320000</c:v>
                </c:pt>
                <c:pt idx="33">
                  <c:v>320000</c:v>
                </c:pt>
                <c:pt idx="34">
                  <c:v>312749</c:v>
                </c:pt>
                <c:pt idx="35">
                  <c:v>310000</c:v>
                </c:pt>
                <c:pt idx="36">
                  <c:v>280000</c:v>
                </c:pt>
                <c:pt idx="37">
                  <c:v>280000</c:v>
                </c:pt>
                <c:pt idx="38">
                  <c:v>280000</c:v>
                </c:pt>
                <c:pt idx="39">
                  <c:v>280000</c:v>
                </c:pt>
                <c:pt idx="40">
                  <c:v>273804</c:v>
                </c:pt>
                <c:pt idx="41">
                  <c:v>273000</c:v>
                </c:pt>
                <c:pt idx="42">
                  <c:v>270000</c:v>
                </c:pt>
                <c:pt idx="43">
                  <c:v>270000</c:v>
                </c:pt>
                <c:pt idx="44">
                  <c:v>261000</c:v>
                </c:pt>
                <c:pt idx="45">
                  <c:v>259500</c:v>
                </c:pt>
                <c:pt idx="46">
                  <c:v>258673</c:v>
                </c:pt>
                <c:pt idx="47">
                  <c:v>253187</c:v>
                </c:pt>
                <c:pt idx="48">
                  <c:v>250000</c:v>
                </c:pt>
                <c:pt idx="49">
                  <c:v>250000</c:v>
                </c:pt>
                <c:pt idx="50">
                  <c:v>250000</c:v>
                </c:pt>
                <c:pt idx="51">
                  <c:v>250000</c:v>
                </c:pt>
                <c:pt idx="52">
                  <c:v>250000</c:v>
                </c:pt>
                <c:pt idx="53">
                  <c:v>250000</c:v>
                </c:pt>
                <c:pt idx="54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38-4CCE-89FF-E6B4D1059DAA}"/>
            </c:ext>
          </c:extLst>
        </c:ser>
        <c:ser>
          <c:idx val="1"/>
          <c:order val="1"/>
          <c:tx>
            <c:v>Pronóstico 1950000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'Largest-Malls'!$G$3:$G$57</c:f>
              <c:numCache>
                <c:formatCode>General</c:formatCode>
                <c:ptCount val="55"/>
                <c:pt idx="0">
                  <c:v>650</c:v>
                </c:pt>
                <c:pt idx="1">
                  <c:v>2350</c:v>
                </c:pt>
                <c:pt idx="2">
                  <c:v>350</c:v>
                </c:pt>
                <c:pt idx="3" formatCode="0">
                  <c:v>3500</c:v>
                </c:pt>
                <c:pt idx="4">
                  <c:v>1000</c:v>
                </c:pt>
                <c:pt idx="5">
                  <c:v>750</c:v>
                </c:pt>
                <c:pt idx="6">
                  <c:v>500</c:v>
                </c:pt>
                <c:pt idx="7">
                  <c:v>600</c:v>
                </c:pt>
                <c:pt idx="8">
                  <c:v>550</c:v>
                </c:pt>
                <c:pt idx="9">
                  <c:v>520</c:v>
                </c:pt>
                <c:pt idx="10">
                  <c:v>503</c:v>
                </c:pt>
                <c:pt idx="11" formatCode="0">
                  <c:v>1000</c:v>
                </c:pt>
                <c:pt idx="12">
                  <c:v>450</c:v>
                </c:pt>
                <c:pt idx="13" formatCode="0">
                  <c:v>1000</c:v>
                </c:pt>
                <c:pt idx="14" formatCode="0">
                  <c:v>700</c:v>
                </c:pt>
                <c:pt idx="15">
                  <c:v>355</c:v>
                </c:pt>
                <c:pt idx="16">
                  <c:v>1100</c:v>
                </c:pt>
                <c:pt idx="17">
                  <c:v>1000</c:v>
                </c:pt>
                <c:pt idx="18">
                  <c:v>2300</c:v>
                </c:pt>
                <c:pt idx="19">
                  <c:v>250</c:v>
                </c:pt>
                <c:pt idx="20">
                  <c:v>200</c:v>
                </c:pt>
                <c:pt idx="21">
                  <c:v>250</c:v>
                </c:pt>
                <c:pt idx="22" formatCode="0">
                  <c:v>250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150</c:v>
                </c:pt>
                <c:pt idx="27">
                  <c:v>150</c:v>
                </c:pt>
                <c:pt idx="28">
                  <c:v>800</c:v>
                </c:pt>
                <c:pt idx="29">
                  <c:v>400</c:v>
                </c:pt>
                <c:pt idx="30">
                  <c:v>200</c:v>
                </c:pt>
                <c:pt idx="31">
                  <c:v>250</c:v>
                </c:pt>
                <c:pt idx="32" formatCode="0">
                  <c:v>250</c:v>
                </c:pt>
                <c:pt idx="33">
                  <c:v>200</c:v>
                </c:pt>
                <c:pt idx="34" formatCode="0">
                  <c:v>350</c:v>
                </c:pt>
                <c:pt idx="35">
                  <c:v>0</c:v>
                </c:pt>
                <c:pt idx="36">
                  <c:v>180</c:v>
                </c:pt>
                <c:pt idx="37">
                  <c:v>250</c:v>
                </c:pt>
                <c:pt idx="38">
                  <c:v>200</c:v>
                </c:pt>
                <c:pt idx="39">
                  <c:v>200</c:v>
                </c:pt>
                <c:pt idx="40" formatCode="0">
                  <c:v>680</c:v>
                </c:pt>
                <c:pt idx="41">
                  <c:v>680</c:v>
                </c:pt>
                <c:pt idx="42">
                  <c:v>680</c:v>
                </c:pt>
                <c:pt idx="43">
                  <c:v>330</c:v>
                </c:pt>
                <c:pt idx="44">
                  <c:v>187</c:v>
                </c:pt>
                <c:pt idx="45">
                  <c:v>200</c:v>
                </c:pt>
                <c:pt idx="46">
                  <c:v>250</c:v>
                </c:pt>
                <c:pt idx="47">
                  <c:v>250</c:v>
                </c:pt>
                <c:pt idx="48">
                  <c:v>200</c:v>
                </c:pt>
                <c:pt idx="49">
                  <c:v>300</c:v>
                </c:pt>
                <c:pt idx="50">
                  <c:v>300</c:v>
                </c:pt>
                <c:pt idx="51" formatCode="0">
                  <c:v>300</c:v>
                </c:pt>
                <c:pt idx="52" formatCode="0">
                  <c:v>300</c:v>
                </c:pt>
                <c:pt idx="53">
                  <c:v>286</c:v>
                </c:pt>
                <c:pt idx="54">
                  <c:v>150</c:v>
                </c:pt>
              </c:numCache>
            </c:numRef>
          </c:xVal>
          <c:yVal>
            <c:numRef>
              <c:f>Hoja5!$B$25:$B$79</c:f>
              <c:numCache>
                <c:formatCode>General</c:formatCode>
                <c:ptCount val="55"/>
                <c:pt idx="0">
                  <c:v>397020.4227646041</c:v>
                </c:pt>
                <c:pt idx="1">
                  <c:v>571057.48820648133</c:v>
                </c:pt>
                <c:pt idx="2">
                  <c:v>366307.99945133162</c:v>
                </c:pt>
                <c:pt idx="3">
                  <c:v>688788.44424069254</c:v>
                </c:pt>
                <c:pt idx="4">
                  <c:v>432851.58329675527</c:v>
                </c:pt>
                <c:pt idx="5">
                  <c:v>407257.89720236155</c:v>
                </c:pt>
                <c:pt idx="6">
                  <c:v>381664.21110796783</c:v>
                </c:pt>
                <c:pt idx="7">
                  <c:v>391901.68554572534</c:v>
                </c:pt>
                <c:pt idx="8">
                  <c:v>386782.94832684658</c:v>
                </c:pt>
                <c:pt idx="9">
                  <c:v>383711.7059955193</c:v>
                </c:pt>
                <c:pt idx="10">
                  <c:v>381971.33534110058</c:v>
                </c:pt>
                <c:pt idx="11">
                  <c:v>432851.58329675527</c:v>
                </c:pt>
                <c:pt idx="12">
                  <c:v>376545.47388908907</c:v>
                </c:pt>
                <c:pt idx="13">
                  <c:v>432851.58329675527</c:v>
                </c:pt>
                <c:pt idx="14">
                  <c:v>402139.15998348279</c:v>
                </c:pt>
                <c:pt idx="15">
                  <c:v>366819.8731732195</c:v>
                </c:pt>
                <c:pt idx="16">
                  <c:v>443089.05773451278</c:v>
                </c:pt>
                <c:pt idx="17">
                  <c:v>432851.58329675527</c:v>
                </c:pt>
                <c:pt idx="18">
                  <c:v>565938.75098760263</c:v>
                </c:pt>
                <c:pt idx="19">
                  <c:v>356070.52501357411</c:v>
                </c:pt>
                <c:pt idx="20">
                  <c:v>350951.78779469535</c:v>
                </c:pt>
                <c:pt idx="21">
                  <c:v>356070.52501357411</c:v>
                </c:pt>
                <c:pt idx="22">
                  <c:v>356070.52501357411</c:v>
                </c:pt>
                <c:pt idx="23">
                  <c:v>350951.78779469535</c:v>
                </c:pt>
                <c:pt idx="24">
                  <c:v>350951.78779469535</c:v>
                </c:pt>
                <c:pt idx="25">
                  <c:v>350951.78779469535</c:v>
                </c:pt>
                <c:pt idx="26">
                  <c:v>345833.0505758166</c:v>
                </c:pt>
                <c:pt idx="27">
                  <c:v>345833.0505758166</c:v>
                </c:pt>
                <c:pt idx="28">
                  <c:v>412376.63442124031</c:v>
                </c:pt>
                <c:pt idx="29">
                  <c:v>371426.73667021032</c:v>
                </c:pt>
                <c:pt idx="30">
                  <c:v>350951.78779469535</c:v>
                </c:pt>
                <c:pt idx="31">
                  <c:v>356070.52501357411</c:v>
                </c:pt>
                <c:pt idx="32">
                  <c:v>356070.52501357411</c:v>
                </c:pt>
                <c:pt idx="33">
                  <c:v>350951.78779469535</c:v>
                </c:pt>
                <c:pt idx="34">
                  <c:v>366307.99945133162</c:v>
                </c:pt>
                <c:pt idx="35">
                  <c:v>330476.83891918039</c:v>
                </c:pt>
                <c:pt idx="36">
                  <c:v>348904.29290714388</c:v>
                </c:pt>
                <c:pt idx="37">
                  <c:v>356070.52501357411</c:v>
                </c:pt>
                <c:pt idx="38">
                  <c:v>350951.78779469535</c:v>
                </c:pt>
                <c:pt idx="39">
                  <c:v>350951.78779469535</c:v>
                </c:pt>
                <c:pt idx="40">
                  <c:v>400091.66509593133</c:v>
                </c:pt>
                <c:pt idx="41">
                  <c:v>400091.66509593133</c:v>
                </c:pt>
                <c:pt idx="42">
                  <c:v>400091.66509593133</c:v>
                </c:pt>
                <c:pt idx="43">
                  <c:v>364260.50456378009</c:v>
                </c:pt>
                <c:pt idx="44">
                  <c:v>349620.9161177869</c:v>
                </c:pt>
                <c:pt idx="45">
                  <c:v>350951.78779469535</c:v>
                </c:pt>
                <c:pt idx="46">
                  <c:v>356070.52501357411</c:v>
                </c:pt>
                <c:pt idx="47">
                  <c:v>356070.52501357411</c:v>
                </c:pt>
                <c:pt idx="48">
                  <c:v>350951.78779469535</c:v>
                </c:pt>
                <c:pt idx="49">
                  <c:v>361189.26223245286</c:v>
                </c:pt>
                <c:pt idx="50">
                  <c:v>361189.26223245286</c:v>
                </c:pt>
                <c:pt idx="51">
                  <c:v>361189.26223245286</c:v>
                </c:pt>
                <c:pt idx="52">
                  <c:v>361189.26223245286</c:v>
                </c:pt>
                <c:pt idx="53">
                  <c:v>359756.01581116678</c:v>
                </c:pt>
                <c:pt idx="54">
                  <c:v>345833.0505758166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38-4CCE-89FF-E6B4D105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46736"/>
        <c:axId val="6129472"/>
      </c:scatterChart>
      <c:valAx>
        <c:axId val="51024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2500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9472"/>
        <c:crosses val="autoZero"/>
        <c:crossBetween val="midCat"/>
      </c:valAx>
      <c:valAx>
        <c:axId val="612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1950000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246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Gráfico de probabilidad normal</a:t>
            </a:r>
          </a:p>
        </c:rich>
      </c:tx>
      <c:layout>
        <c:manualLayout>
          <c:xMode val="edge"/>
          <c:yMode val="edge"/>
          <c:x val="0.17313687999196187"/>
          <c:y val="3.09905885405588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Hoja5!$F$25:$F$79</c:f>
              <c:numCache>
                <c:formatCode>General</c:formatCode>
                <c:ptCount val="55"/>
                <c:pt idx="0">
                  <c:v>0.90909090909090906</c:v>
                </c:pt>
                <c:pt idx="1">
                  <c:v>2.7272727272727271</c:v>
                </c:pt>
                <c:pt idx="2">
                  <c:v>4.545454545454545</c:v>
                </c:pt>
                <c:pt idx="3">
                  <c:v>6.3636363636363633</c:v>
                </c:pt>
                <c:pt idx="4">
                  <c:v>8.1818181818181817</c:v>
                </c:pt>
                <c:pt idx="5">
                  <c:v>9.9999999999999982</c:v>
                </c:pt>
                <c:pt idx="6">
                  <c:v>11.818181818181817</c:v>
                </c:pt>
                <c:pt idx="7">
                  <c:v>13.636363636363635</c:v>
                </c:pt>
                <c:pt idx="8">
                  <c:v>15.454545454545453</c:v>
                </c:pt>
                <c:pt idx="9">
                  <c:v>17.272727272727273</c:v>
                </c:pt>
                <c:pt idx="10">
                  <c:v>19.09090909090909</c:v>
                </c:pt>
                <c:pt idx="11">
                  <c:v>20.90909090909091</c:v>
                </c:pt>
                <c:pt idx="12">
                  <c:v>22.727272727272727</c:v>
                </c:pt>
                <c:pt idx="13">
                  <c:v>24.545454545454547</c:v>
                </c:pt>
                <c:pt idx="14">
                  <c:v>26.363636363636363</c:v>
                </c:pt>
                <c:pt idx="15">
                  <c:v>28.181818181818183</c:v>
                </c:pt>
                <c:pt idx="16">
                  <c:v>30</c:v>
                </c:pt>
                <c:pt idx="17">
                  <c:v>31.818181818181817</c:v>
                </c:pt>
                <c:pt idx="18">
                  <c:v>33.636363636363633</c:v>
                </c:pt>
                <c:pt idx="19">
                  <c:v>35.454545454545453</c:v>
                </c:pt>
                <c:pt idx="20">
                  <c:v>37.272727272727266</c:v>
                </c:pt>
                <c:pt idx="21">
                  <c:v>39.090909090909086</c:v>
                </c:pt>
                <c:pt idx="22">
                  <c:v>40.909090909090907</c:v>
                </c:pt>
                <c:pt idx="23">
                  <c:v>42.727272727272727</c:v>
                </c:pt>
                <c:pt idx="24">
                  <c:v>44.54545454545454</c:v>
                </c:pt>
                <c:pt idx="25">
                  <c:v>46.36363636363636</c:v>
                </c:pt>
                <c:pt idx="26">
                  <c:v>48.18181818181818</c:v>
                </c:pt>
                <c:pt idx="27">
                  <c:v>49.999999999999993</c:v>
                </c:pt>
                <c:pt idx="28">
                  <c:v>51.818181818181813</c:v>
                </c:pt>
                <c:pt idx="29">
                  <c:v>53.636363636363633</c:v>
                </c:pt>
                <c:pt idx="30">
                  <c:v>55.454545454545453</c:v>
                </c:pt>
                <c:pt idx="31">
                  <c:v>57.272727272727266</c:v>
                </c:pt>
                <c:pt idx="32">
                  <c:v>59.090909090909086</c:v>
                </c:pt>
                <c:pt idx="33">
                  <c:v>60.909090909090907</c:v>
                </c:pt>
                <c:pt idx="34">
                  <c:v>62.72727272727272</c:v>
                </c:pt>
                <c:pt idx="35">
                  <c:v>64.545454545454547</c:v>
                </c:pt>
                <c:pt idx="36">
                  <c:v>66.36363636363636</c:v>
                </c:pt>
                <c:pt idx="37">
                  <c:v>68.181818181818173</c:v>
                </c:pt>
                <c:pt idx="38">
                  <c:v>70</c:v>
                </c:pt>
                <c:pt idx="39">
                  <c:v>71.818181818181813</c:v>
                </c:pt>
                <c:pt idx="40">
                  <c:v>73.636363636363626</c:v>
                </c:pt>
                <c:pt idx="41">
                  <c:v>75.454545454545453</c:v>
                </c:pt>
                <c:pt idx="42">
                  <c:v>77.272727272727266</c:v>
                </c:pt>
                <c:pt idx="43">
                  <c:v>79.090909090909079</c:v>
                </c:pt>
                <c:pt idx="44">
                  <c:v>80.909090909090907</c:v>
                </c:pt>
                <c:pt idx="45">
                  <c:v>82.72727272727272</c:v>
                </c:pt>
                <c:pt idx="46">
                  <c:v>84.545454545454547</c:v>
                </c:pt>
                <c:pt idx="47">
                  <c:v>86.36363636363636</c:v>
                </c:pt>
                <c:pt idx="48">
                  <c:v>88.181818181818173</c:v>
                </c:pt>
                <c:pt idx="49">
                  <c:v>90</c:v>
                </c:pt>
                <c:pt idx="50">
                  <c:v>91.818181818181813</c:v>
                </c:pt>
                <c:pt idx="51">
                  <c:v>93.636363636363626</c:v>
                </c:pt>
                <c:pt idx="52">
                  <c:v>95.454545454545453</c:v>
                </c:pt>
                <c:pt idx="53">
                  <c:v>97.272727272727266</c:v>
                </c:pt>
                <c:pt idx="54">
                  <c:v>99.090909090909079</c:v>
                </c:pt>
              </c:numCache>
            </c:numRef>
          </c:xVal>
          <c:yVal>
            <c:numRef>
              <c:f>Hoja5!$G$25:$G$79</c:f>
              <c:numCache>
                <c:formatCode>General</c:formatCode>
                <c:ptCount val="55"/>
                <c:pt idx="0">
                  <c:v>250000</c:v>
                </c:pt>
                <c:pt idx="1">
                  <c:v>250000</c:v>
                </c:pt>
                <c:pt idx="2">
                  <c:v>250000</c:v>
                </c:pt>
                <c:pt idx="3">
                  <c:v>250000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  <c:pt idx="7">
                  <c:v>253187</c:v>
                </c:pt>
                <c:pt idx="8">
                  <c:v>258673</c:v>
                </c:pt>
                <c:pt idx="9">
                  <c:v>259500</c:v>
                </c:pt>
                <c:pt idx="10">
                  <c:v>261000</c:v>
                </c:pt>
                <c:pt idx="11">
                  <c:v>270000</c:v>
                </c:pt>
                <c:pt idx="12">
                  <c:v>270000</c:v>
                </c:pt>
                <c:pt idx="13">
                  <c:v>273000</c:v>
                </c:pt>
                <c:pt idx="14">
                  <c:v>273804</c:v>
                </c:pt>
                <c:pt idx="15">
                  <c:v>280000</c:v>
                </c:pt>
                <c:pt idx="16">
                  <c:v>280000</c:v>
                </c:pt>
                <c:pt idx="17">
                  <c:v>280000</c:v>
                </c:pt>
                <c:pt idx="18">
                  <c:v>280000</c:v>
                </c:pt>
                <c:pt idx="19">
                  <c:v>310000</c:v>
                </c:pt>
                <c:pt idx="20">
                  <c:v>312749</c:v>
                </c:pt>
                <c:pt idx="21">
                  <c:v>320000</c:v>
                </c:pt>
                <c:pt idx="22">
                  <c:v>320000</c:v>
                </c:pt>
                <c:pt idx="23">
                  <c:v>336279</c:v>
                </c:pt>
                <c:pt idx="24">
                  <c:v>340000</c:v>
                </c:pt>
                <c:pt idx="25">
                  <c:v>350000</c:v>
                </c:pt>
                <c:pt idx="26">
                  <c:v>350000</c:v>
                </c:pt>
                <c:pt idx="27">
                  <c:v>350000</c:v>
                </c:pt>
                <c:pt idx="28">
                  <c:v>360000</c:v>
                </c:pt>
                <c:pt idx="29">
                  <c:v>380000</c:v>
                </c:pt>
                <c:pt idx="30">
                  <c:v>380000</c:v>
                </c:pt>
                <c:pt idx="31">
                  <c:v>383470</c:v>
                </c:pt>
                <c:pt idx="32">
                  <c:v>400000</c:v>
                </c:pt>
                <c:pt idx="33">
                  <c:v>400000</c:v>
                </c:pt>
                <c:pt idx="34">
                  <c:v>400000</c:v>
                </c:pt>
                <c:pt idx="35">
                  <c:v>400000</c:v>
                </c:pt>
                <c:pt idx="36">
                  <c:v>400000</c:v>
                </c:pt>
                <c:pt idx="37">
                  <c:v>400000</c:v>
                </c:pt>
                <c:pt idx="38">
                  <c:v>425000</c:v>
                </c:pt>
                <c:pt idx="39">
                  <c:v>450000</c:v>
                </c:pt>
                <c:pt idx="40">
                  <c:v>470486</c:v>
                </c:pt>
                <c:pt idx="41">
                  <c:v>474000</c:v>
                </c:pt>
                <c:pt idx="42">
                  <c:v>480000</c:v>
                </c:pt>
                <c:pt idx="43">
                  <c:v>497213</c:v>
                </c:pt>
                <c:pt idx="44">
                  <c:v>519328</c:v>
                </c:pt>
                <c:pt idx="45">
                  <c:v>520257</c:v>
                </c:pt>
                <c:pt idx="46">
                  <c:v>525000</c:v>
                </c:pt>
                <c:pt idx="47">
                  <c:v>550000</c:v>
                </c:pt>
                <c:pt idx="48">
                  <c:v>550278</c:v>
                </c:pt>
                <c:pt idx="49">
                  <c:v>557419</c:v>
                </c:pt>
                <c:pt idx="50">
                  <c:v>565000</c:v>
                </c:pt>
                <c:pt idx="51">
                  <c:v>589891</c:v>
                </c:pt>
                <c:pt idx="52">
                  <c:v>650000</c:v>
                </c:pt>
                <c:pt idx="53">
                  <c:v>659612</c:v>
                </c:pt>
                <c:pt idx="54">
                  <c:v>821000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2-4C8B-B0DE-28B9F5A2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72256"/>
        <c:axId val="6130432"/>
      </c:scatterChart>
      <c:valAx>
        <c:axId val="51027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0432"/>
        <c:crosses val="autoZero"/>
        <c:crossBetween val="midCat"/>
      </c:valAx>
      <c:valAx>
        <c:axId val="613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1950000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2722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[MALLS.xlsx]Hoja2!TablaDinámica2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Hoja2!$A$4:$A$17</c:f>
              <c:strCache>
                <c:ptCount val="13"/>
                <c:pt idx="0">
                  <c:v>Bahrain</c:v>
                </c:pt>
                <c:pt idx="1">
                  <c:v>Bangladesh</c:v>
                </c:pt>
                <c:pt idx="2">
                  <c:v>China</c:v>
                </c:pt>
                <c:pt idx="3">
                  <c:v>Colombia</c:v>
                </c:pt>
                <c:pt idx="4">
                  <c:v>Indonesia</c:v>
                </c:pt>
                <c:pt idx="5">
                  <c:v>Iran</c:v>
                </c:pt>
                <c:pt idx="6">
                  <c:v>Malaysia</c:v>
                </c:pt>
                <c:pt idx="7">
                  <c:v>Pakistan</c:v>
                </c:pt>
                <c:pt idx="8">
                  <c:v>Philippines</c:v>
                </c:pt>
                <c:pt idx="9">
                  <c:v>Saudi Arabia</c:v>
                </c:pt>
                <c:pt idx="10">
                  <c:v>South Korea</c:v>
                </c:pt>
                <c:pt idx="11">
                  <c:v>Thailand</c:v>
                </c:pt>
                <c:pt idx="12">
                  <c:v>United States</c:v>
                </c:pt>
              </c:strCache>
            </c:strRef>
          </c:cat>
          <c:val>
            <c:numRef>
              <c:f>Hoja2!$B$4:$B$17</c:f>
              <c:numCache>
                <c:formatCode>General</c:formatCode>
                <c:ptCount val="13"/>
                <c:pt idx="0">
                  <c:v>680</c:v>
                </c:pt>
                <c:pt idx="1">
                  <c:v>200</c:v>
                </c:pt>
                <c:pt idx="2">
                  <c:v>3950</c:v>
                </c:pt>
                <c:pt idx="3">
                  <c:v>250</c:v>
                </c:pt>
                <c:pt idx="4">
                  <c:v>930</c:v>
                </c:pt>
                <c:pt idx="5">
                  <c:v>3205</c:v>
                </c:pt>
                <c:pt idx="6">
                  <c:v>650</c:v>
                </c:pt>
                <c:pt idx="7">
                  <c:v>400</c:v>
                </c:pt>
                <c:pt idx="8">
                  <c:v>700</c:v>
                </c:pt>
                <c:pt idx="9">
                  <c:v>187</c:v>
                </c:pt>
                <c:pt idx="10">
                  <c:v>200</c:v>
                </c:pt>
                <c:pt idx="11">
                  <c:v>1050</c:v>
                </c:pt>
                <c:pt idx="1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0-4E5D-85CE-69BF063A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498015"/>
        <c:axId val="1724504255"/>
      </c:barChart>
      <c:catAx>
        <c:axId val="172449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24504255"/>
        <c:crosses val="autoZero"/>
        <c:auto val="1"/>
        <c:lblAlgn val="ctr"/>
        <c:lblOffset val="100"/>
        <c:noMultiLvlLbl val="0"/>
      </c:catAx>
      <c:valAx>
        <c:axId val="17245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72449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[MALLS.xlsx]Hoja2!TablaDinámica3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736772389432626E-2"/>
          <c:y val="0.14712744240303297"/>
          <c:w val="0.8735424995181611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Hoja2!$B$27:$B$28</c:f>
              <c:strCache>
                <c:ptCount val="1"/>
                <c:pt idx="0">
                  <c:v>659612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Hoja2!$A$29:$A$36</c:f>
              <c:strCache>
                <c:ptCount val="7"/>
                <c:pt idx="0">
                  <c:v>Global Harbor</c:v>
                </c:pt>
                <c:pt idx="1">
                  <c:v>Golden Resources Mall</c:v>
                </c:pt>
                <c:pt idx="2">
                  <c:v>Haikou International Duty Free City</c:v>
                </c:pt>
                <c:pt idx="3">
                  <c:v>New Century Global Center</c:v>
                </c:pt>
                <c:pt idx="4">
                  <c:v>SM Tianjin</c:v>
                </c:pt>
                <c:pt idx="5">
                  <c:v>South China Mall</c:v>
                </c:pt>
                <c:pt idx="6">
                  <c:v>Zhengjia Plaza (Grandview Mall)</c:v>
                </c:pt>
              </c:strCache>
            </c:strRef>
          </c:cat>
          <c:val>
            <c:numRef>
              <c:f>Hoja2!$B$29:$B$36</c:f>
              <c:numCache>
                <c:formatCode>General</c:formatCode>
                <c:ptCount val="7"/>
                <c:pt idx="5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8-47A9-94A5-558340B5D161}"/>
            </c:ext>
          </c:extLst>
        </c:ser>
        <c:ser>
          <c:idx val="1"/>
          <c:order val="1"/>
          <c:tx>
            <c:strRef>
              <c:f>Hoja2!$C$27:$C$28</c:f>
              <c:strCache>
                <c:ptCount val="1"/>
                <c:pt idx="0">
                  <c:v>565000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Hoja2!$A$29:$A$36</c:f>
              <c:strCache>
                <c:ptCount val="7"/>
                <c:pt idx="0">
                  <c:v>Global Harbor</c:v>
                </c:pt>
                <c:pt idx="1">
                  <c:v>Golden Resources Mall</c:v>
                </c:pt>
                <c:pt idx="2">
                  <c:v>Haikou International Duty Free City</c:v>
                </c:pt>
                <c:pt idx="3">
                  <c:v>New Century Global Center</c:v>
                </c:pt>
                <c:pt idx="4">
                  <c:v>SM Tianjin</c:v>
                </c:pt>
                <c:pt idx="5">
                  <c:v>South China Mall</c:v>
                </c:pt>
                <c:pt idx="6">
                  <c:v>Zhengjia Plaza (Grandview Mall)</c:v>
                </c:pt>
              </c:strCache>
            </c:strRef>
          </c:cat>
          <c:val>
            <c:numRef>
              <c:f>Hoja2!$C$29:$C$36</c:f>
              <c:numCache>
                <c:formatCode>General</c:formatCode>
                <c:ptCount val="7"/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C-44B6-AC28-4CE0153DB7A2}"/>
            </c:ext>
          </c:extLst>
        </c:ser>
        <c:ser>
          <c:idx val="2"/>
          <c:order val="2"/>
          <c:tx>
            <c:strRef>
              <c:f>Hoja2!$D$27:$D$28</c:f>
              <c:strCache>
                <c:ptCount val="1"/>
                <c:pt idx="0">
                  <c:v>557419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Hoja2!$A$29:$A$36</c:f>
              <c:strCache>
                <c:ptCount val="7"/>
                <c:pt idx="0">
                  <c:v>Global Harbor</c:v>
                </c:pt>
                <c:pt idx="1">
                  <c:v>Golden Resources Mall</c:v>
                </c:pt>
                <c:pt idx="2">
                  <c:v>Haikou International Duty Free City</c:v>
                </c:pt>
                <c:pt idx="3">
                  <c:v>New Century Global Center</c:v>
                </c:pt>
                <c:pt idx="4">
                  <c:v>SM Tianjin</c:v>
                </c:pt>
                <c:pt idx="5">
                  <c:v>South China Mall</c:v>
                </c:pt>
                <c:pt idx="6">
                  <c:v>Zhengjia Plaza (Grandview Mall)</c:v>
                </c:pt>
              </c:strCache>
            </c:strRef>
          </c:cat>
          <c:val>
            <c:numRef>
              <c:f>Hoja2!$D$29:$D$36</c:f>
              <c:numCache>
                <c:formatCode>General</c:formatCode>
                <c:ptCount val="7"/>
                <c:pt idx="1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3C-44B6-AC28-4CE0153DB7A2}"/>
            </c:ext>
          </c:extLst>
        </c:ser>
        <c:ser>
          <c:idx val="3"/>
          <c:order val="3"/>
          <c:tx>
            <c:strRef>
              <c:f>Hoja2!$E$27:$E$28</c:f>
              <c:strCache>
                <c:ptCount val="1"/>
                <c:pt idx="0">
                  <c:v>480000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Hoja2!$A$29:$A$36</c:f>
              <c:strCache>
                <c:ptCount val="7"/>
                <c:pt idx="0">
                  <c:v>Global Harbor</c:v>
                </c:pt>
                <c:pt idx="1">
                  <c:v>Golden Resources Mall</c:v>
                </c:pt>
                <c:pt idx="2">
                  <c:v>Haikou International Duty Free City</c:v>
                </c:pt>
                <c:pt idx="3">
                  <c:v>New Century Global Center</c:v>
                </c:pt>
                <c:pt idx="4">
                  <c:v>SM Tianjin</c:v>
                </c:pt>
                <c:pt idx="5">
                  <c:v>South China Mall</c:v>
                </c:pt>
                <c:pt idx="6">
                  <c:v>Zhengjia Plaza (Grandview Mall)</c:v>
                </c:pt>
              </c:strCache>
            </c:strRef>
          </c:cat>
          <c:val>
            <c:numRef>
              <c:f>Hoja2!$E$29:$E$36</c:f>
              <c:numCache>
                <c:formatCode>General</c:formatCode>
                <c:ptCount val="7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3C-44B6-AC28-4CE0153DB7A2}"/>
            </c:ext>
          </c:extLst>
        </c:ser>
        <c:ser>
          <c:idx val="4"/>
          <c:order val="4"/>
          <c:tx>
            <c:strRef>
              <c:f>Hoja2!$F$27:$F$28</c:f>
              <c:strCache>
                <c:ptCount val="1"/>
                <c:pt idx="0">
                  <c:v>400000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Hoja2!$A$29:$A$36</c:f>
              <c:strCache>
                <c:ptCount val="7"/>
                <c:pt idx="0">
                  <c:v>Global Harbor</c:v>
                </c:pt>
                <c:pt idx="1">
                  <c:v>Golden Resources Mall</c:v>
                </c:pt>
                <c:pt idx="2">
                  <c:v>Haikou International Duty Free City</c:v>
                </c:pt>
                <c:pt idx="3">
                  <c:v>New Century Global Center</c:v>
                </c:pt>
                <c:pt idx="4">
                  <c:v>SM Tianjin</c:v>
                </c:pt>
                <c:pt idx="5">
                  <c:v>South China Mall</c:v>
                </c:pt>
                <c:pt idx="6">
                  <c:v>Zhengjia Plaza (Grandview Mall)</c:v>
                </c:pt>
              </c:strCache>
            </c:strRef>
          </c:cat>
          <c:val>
            <c:numRef>
              <c:f>Hoja2!$F$29:$F$36</c:f>
              <c:numCache>
                <c:formatCode>General</c:formatCode>
                <c:ptCount val="7"/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3C-44B6-AC28-4CE0153DB7A2}"/>
            </c:ext>
          </c:extLst>
        </c:ser>
        <c:ser>
          <c:idx val="5"/>
          <c:order val="5"/>
          <c:tx>
            <c:strRef>
              <c:f>Hoja2!$G$27:$G$28</c:f>
              <c:strCache>
                <c:ptCount val="1"/>
                <c:pt idx="0">
                  <c:v>280000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Hoja2!$A$29:$A$36</c:f>
              <c:strCache>
                <c:ptCount val="7"/>
                <c:pt idx="0">
                  <c:v>Global Harbor</c:v>
                </c:pt>
                <c:pt idx="1">
                  <c:v>Golden Resources Mall</c:v>
                </c:pt>
                <c:pt idx="2">
                  <c:v>Haikou International Duty Free City</c:v>
                </c:pt>
                <c:pt idx="3">
                  <c:v>New Century Global Center</c:v>
                </c:pt>
                <c:pt idx="4">
                  <c:v>SM Tianjin</c:v>
                </c:pt>
                <c:pt idx="5">
                  <c:v>South China Mall</c:v>
                </c:pt>
                <c:pt idx="6">
                  <c:v>Zhengjia Plaza (Grandview Mall)</c:v>
                </c:pt>
              </c:strCache>
            </c:strRef>
          </c:cat>
          <c:val>
            <c:numRef>
              <c:f>Hoja2!$G$29:$G$36</c:f>
              <c:numCache>
                <c:formatCode>General</c:formatCode>
                <c:ptCount val="7"/>
                <c:pt idx="2">
                  <c:v>200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3C-44B6-AC28-4CE0153DB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81711"/>
        <c:axId val="486480879"/>
      </c:barChart>
      <c:catAx>
        <c:axId val="48648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86480879"/>
        <c:crosses val="autoZero"/>
        <c:auto val="1"/>
        <c:lblAlgn val="ctr"/>
        <c:lblOffset val="100"/>
        <c:noMultiLvlLbl val="0"/>
      </c:catAx>
      <c:valAx>
        <c:axId val="4864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8648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479051</xdr:colOff>
      <xdr:row>1</xdr:row>
      <xdr:rowOff>32216</xdr:rowOff>
    </xdr:from>
    <xdr:to>
      <xdr:col>9</xdr:col>
      <xdr:colOff>107576</xdr:colOff>
      <xdr:row>31</xdr:row>
      <xdr:rowOff>113180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4008E2-8726-6A77-1003-6C29B2DD8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503463</xdr:colOff>
      <xdr:row>0</xdr:row>
      <xdr:rowOff>180975</xdr:rowOff>
    </xdr:from>
    <xdr:to>
      <xdr:col>15</xdr:col>
      <xdr:colOff>238124</xdr:colOff>
      <xdr:row>13</xdr:row>
      <xdr:rowOff>81643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533A66-FD9C-6F89-2019-2CC0AD07A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421823</xdr:colOff>
      <xdr:row>14</xdr:row>
      <xdr:rowOff>72118</xdr:rowOff>
    </xdr:from>
    <xdr:to>
      <xdr:col>15</xdr:col>
      <xdr:colOff>537485</xdr:colOff>
      <xdr:row>29</xdr:row>
      <xdr:rowOff>122465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806C5-B882-CF86-8377-968434EEB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367393</xdr:colOff>
      <xdr:row>30</xdr:row>
      <xdr:rowOff>72116</xdr:rowOff>
    </xdr:from>
    <xdr:to>
      <xdr:col>15</xdr:col>
      <xdr:colOff>510268</xdr:colOff>
      <xdr:row>45</xdr:row>
      <xdr:rowOff>163286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813880-F1CF-86BB-E539-25A6322AB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</xdr:row>
      <xdr:rowOff>109537</xdr:rowOff>
    </xdr:from>
    <xdr:to>
      <xdr:col>4</xdr:col>
      <xdr:colOff>2000250</xdr:colOff>
      <xdr:row>16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3BB505-9816-0840-E6E1-E15D93B6A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600073</xdr:colOff>
      <xdr:row>43</xdr:row>
      <xdr:rowOff>123143</xdr:rowOff>
    </xdr:from>
    <xdr:to>
      <xdr:col>9</xdr:col>
      <xdr:colOff>1636259</xdr:colOff>
      <xdr:row>58</xdr:row>
      <xdr:rowOff>13607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25C204-BEED-AB43-F69F-5987A97E3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" refreshedDate="45117.917757986113" createdVersion="8" refreshedVersion="8" minRefreshableVersion="3" recordCount="56" xr:uid="{30CB7CF5-0DF9-4E30-86DB-13B56B13F68F}">
  <cacheSource type="worksheet">
    <worksheetSource name="Largest_Malls"/>
  </cacheSource>
  <cacheFields count="7">
    <cacheField name="Rank" numFmtId="0">
      <sharedItems containsSemiMixedTypes="0" containsString="0" containsNumber="1" containsInteger="1" minValue="1" maxValue="50"/>
    </cacheField>
    <cacheField name="Mall" numFmtId="0">
      <sharedItems count="56">
        <s v="Iran Mall"/>
        <s v="IOI City Mall"/>
        <s v="South China Mall"/>
        <s v="Isfahan City Center"/>
        <s v="SM Mall of Asia"/>
        <s v="SM Tianjin"/>
        <s v="Golden Resources Mall"/>
        <s v="Central WestGate"/>
        <s v="CentralWorld"/>
        <s v="ICONSIAM"/>
        <s v="Mall of America"/>
        <s v="1 Utama"/>
        <s v="SM City North EDSA"/>
        <s v="Global Harbor"/>
        <s v="SM Megamall"/>
        <s v="SM Seaside City Cebu"/>
        <s v="Persian Gulf Complex"/>
        <s v="The Avenues Mall"/>
        <s v="Sunway Pyramid"/>
        <s v="New Century Global Center"/>
        <s v="Dream Mall"/>
        <s v="Siam Paragon"/>
        <s v="Central Phuket"/>
        <s v="Festival Alabang"/>
        <s v="Lotte World Mall"/>
        <s v="Jamuna Future Park"/>
        <s v="Albrook Mall"/>
        <s v="Mal Taman Anggrek"/>
        <s v="Fashion Island (Thailand)"/>
        <s v="West Edmonton Mall"/>
        <s v="The Dubai Mall"/>
        <s v="Lucky One Mall"/>
        <s v="Gandaria City"/>
        <s v="Limketkai Center"/>
        <s v="Berjaya Times Square"/>
        <s v="SM City Fairview"/>
        <s v="The Grand Central Mall"/>
        <s v="Zhengjia Plaza (Grandview Mall)"/>
        <s v="Centro Mayor"/>
        <s v="American Dream Meadowlands"/>
        <s v="Haikou International Duty Free City"/>
        <s v="SM City Cebu"/>
        <s v="The Avenues, Bahrain"/>
        <s v="Medan Centre Point"/>
        <s v="Mal Artha Gading"/>
        <s v="Mall of Arabia"/>
        <s v="King of Prussia"/>
        <s v="Greenwich Mall"/>
        <s v="Tunjungan Plaza"/>
        <s v="Emporium Mall"/>
        <s v="Centro Sambil"/>
        <s v="Aventura Mall"/>
        <s v="Glorietta"/>
        <s v="Greenbelt"/>
        <s v="South Coast Plaza"/>
        <s v="Centro Comercial Santafé"/>
      </sharedItems>
    </cacheField>
    <cacheField name="Country" numFmtId="0">
      <sharedItems count="20">
        <s v="Iran"/>
        <s v="Malaysia"/>
        <s v="China"/>
        <s v="Philippines"/>
        <s v="Thailand"/>
        <s v="United States"/>
        <s v="Kuwait"/>
        <s v="Taiwan"/>
        <s v="South Korea"/>
        <s v="Bangladesh"/>
        <s v="Panama"/>
        <s v="Indonesia"/>
        <s v="Canada"/>
        <s v="United Arab Emirates"/>
        <s v="Pakistan"/>
        <s v="Colombia"/>
        <s v="Bahrain"/>
        <s v="Saudi Arabia"/>
        <s v="Russia"/>
        <s v="Venezuela"/>
      </sharedItems>
    </cacheField>
    <cacheField name="City (metropolitan area)" numFmtId="0">
      <sharedItems/>
    </cacheField>
    <cacheField name="Year opened" numFmtId="0">
      <sharedItems count="33">
        <s v="2018"/>
        <s v="2014"/>
        <s v="2005"/>
        <s v="2012"/>
        <s v="2006"/>
        <s v="2016"/>
        <s v="2004"/>
        <s v="2015"/>
        <s v="1990"/>
        <s v="1992"/>
        <s v="1995"/>
        <s v="1985"/>
        <s v="2013"/>
        <s v="1991"/>
        <s v="2011"/>
        <s v="2007"/>
        <s v="1997"/>
        <s v="1998"/>
        <s v="2002"/>
        <s v="1996"/>
        <s v="1981"/>
        <s v="2008"/>
        <s v="2017"/>
        <s v="2010"/>
        <s v="2003"/>
        <s v="Under-Construction"/>
        <s v="2019"/>
        <s v="2022"/>
        <s v="1993"/>
        <s v="1963"/>
        <s v="1986"/>
        <s v="1983"/>
        <s v="1967"/>
      </sharedItems>
    </cacheField>
    <cacheField name="Gross leasable area (GLA)" numFmtId="0">
      <sharedItems containsMixedTypes="1" containsNumber="1" containsInteger="1" minValue="250000" maxValue="1950000" count="74">
        <n v="1950000"/>
        <n v="821000"/>
        <n v="659612"/>
        <n v="650000"/>
        <n v="589891"/>
        <n v="565000"/>
        <n v="557419"/>
        <n v="550278"/>
        <n v="550000"/>
        <n v="525000"/>
        <n v="520257"/>
        <n v="519328"/>
        <n v="497213"/>
        <n v="480000"/>
        <n v="474000"/>
        <n v="470486"/>
        <n v="450000"/>
        <n v="425000"/>
        <n v="400000"/>
        <n v="383470"/>
        <n v="380000"/>
        <n v="360000"/>
        <n v="350000"/>
        <n v="340000"/>
        <n v="336279"/>
        <n v="320000"/>
        <n v="312749"/>
        <n v="310000"/>
        <n v="280000"/>
        <n v="273804"/>
        <n v="273000"/>
        <n v="270000"/>
        <n v="261000"/>
        <n v="259500"/>
        <n v="258673"/>
        <n v="253187"/>
        <n v="250000"/>
        <s v="589,891 m2 (6,349,530 sq ft)" u="1"/>
        <s v="312,749 m2 (3,366,400 sq ft)" u="1"/>
        <s v="480,000 m2 (5,200,000 sq ft)" u="1"/>
        <s v="350,000 m2 (3,800,000 sq ft)" u="1"/>
        <s v="425,000 m2 (4,570,000 sq ft)" u="1"/>
        <s v="519,328 m2 (5,590,000 sq ft)" u="1"/>
        <s v="253,187 m2 (2,725,280 sq ft)" u="1"/>
        <s v="258,673 m2 (2,784,330 sq ft)" u="1"/>
        <s v="261,000 m2 (2,810,000 sq ft)" u="1"/>
        <s v="280,000 m2 (3,000,000 sq ft)" u="1"/>
        <s v="497,213 m2 (5,351,960 sq ft)" u="1"/>
        <s v="650,000 m2 (7,000,000 sq ft)" u="1"/>
        <s v="520,257 m2 (5,600,000 sq ft)" u="1"/>
        <s v="450,000 m2 (4,800,000 sq ft)" u="1"/>
        <s v="470,486 m2 (5,064,270 sq ft)" u="1"/>
        <s v="525,000 m2 (5,650,000 sq ft)" u="1"/>
        <s v="320,000 m2 (3,400,000 sq ft)" u="1"/>
        <s v="557,419 m2 (6,000,010 sq ft)" u="1"/>
        <s v="340,000 m2 (3,700,000 sq ft)" u="1"/>
        <s v="336,279 m2 (3,619,680 sq ft)" u="1"/>
        <s v="565,000 m2 (6,080,000 sq ft)" u="1"/>
        <s v="360,000 m2 (3,900,000 sq ft)" u="1"/>
        <s v="659,612 m2 (7,100,000 sq ft)" u="1"/>
        <s v="550,278 m2 (5,923,140 sq ft)" u="1"/>
        <s v="380,000 m2 (4,100,000 sq ft)" u="1"/>
        <s v="1,950,000 m2 (21,000,000 sq ft)" u="1"/>
        <s v="250,000 m2 (2,700,000 sq ft)" u="1"/>
        <s v="474,000 m2 (5,100,000 sq ft)" u="1"/>
        <s v="821,000 m2 (8,840,000 sq ft)" u="1"/>
        <s v="270,000 m2 (2,900,000 sq ft)" u="1"/>
        <s v="383,470 m2 (4,127,600 sq ft)" u="1"/>
        <s v="273,000 m2 (2,940,000 sq ft)" u="1"/>
        <s v="273,804 m2 (2,947,200 sq ft)" u="1"/>
        <s v="400,000 m2 (4,300,000 sq ft)" u="1"/>
        <s v="259,500 m2 (2,793,000 sq ft)" u="1"/>
        <s v="550,000 m2 (5,900,000 sq ft)" u="1"/>
        <s v="310,000 m2 (3,300,000 sq ft)" u="1"/>
      </sharedItems>
    </cacheField>
    <cacheField name="Shops" numFmtId="0">
      <sharedItems containsSemiMixedTypes="0" containsString="0" containsNumber="1" containsInteger="1" minValue="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" refreshedDate="45117.919565046293" createdVersion="8" refreshedVersion="8" minRefreshableVersion="3" recordCount="56" xr:uid="{B6F55F6D-6FA2-4452-B8FE-FD79C8A77186}">
  <cacheSource type="worksheet">
    <worksheetSource name="Largest_Malls"/>
  </cacheSource>
  <cacheFields count="7">
    <cacheField name="Rank" numFmtId="0">
      <sharedItems containsSemiMixedTypes="0" containsString="0" containsNumber="1" containsInteger="1" minValue="1" maxValue="50"/>
    </cacheField>
    <cacheField name="Mall" numFmtId="0">
      <sharedItems/>
    </cacheField>
    <cacheField name="Country" numFmtId="0">
      <sharedItems count="20">
        <s v="Iran"/>
        <s v="Malaysia"/>
        <s v="China"/>
        <s v="Philippines"/>
        <s v="Thailand"/>
        <s v="United States"/>
        <s v="Kuwait"/>
        <s v="Taiwan"/>
        <s v="South Korea"/>
        <s v="Bangladesh"/>
        <s v="Panama"/>
        <s v="Indonesia"/>
        <s v="Canada"/>
        <s v="United Arab Emirates"/>
        <s v="Pakistan"/>
        <s v="Colombia"/>
        <s v="Bahrain"/>
        <s v="Saudi Arabia"/>
        <s v="Russia"/>
        <s v="Venezuela"/>
      </sharedItems>
    </cacheField>
    <cacheField name="City (metropolitan area)" numFmtId="0">
      <sharedItems/>
    </cacheField>
    <cacheField name="Year opened" numFmtId="0">
      <sharedItems/>
    </cacheField>
    <cacheField name="Gross leasable area (GLA)" numFmtId="0">
      <sharedItems containsSemiMixedTypes="0" containsString="0" containsNumber="1" containsInteger="1" minValue="250000" maxValue="1950000"/>
    </cacheField>
    <cacheField name="Shops" numFmtId="0">
      <sharedItems containsSemiMixedTypes="0" containsString="0" containsNumber="1" containsInteger="1" minValue="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"/>
    <x v="0"/>
    <x v="0"/>
    <s v="Tehran"/>
    <x v="0"/>
    <x v="0"/>
    <n v="2500"/>
  </r>
  <r>
    <n v="2"/>
    <x v="1"/>
    <x v="1"/>
    <s v="Putrajaya"/>
    <x v="1"/>
    <x v="1"/>
    <n v="650"/>
  </r>
  <r>
    <n v="3"/>
    <x v="2"/>
    <x v="2"/>
    <s v="Dongguan"/>
    <x v="2"/>
    <x v="2"/>
    <n v="2350"/>
  </r>
  <r>
    <n v="4"/>
    <x v="3"/>
    <x v="0"/>
    <s v="Isfahan"/>
    <x v="3"/>
    <x v="3"/>
    <n v="350"/>
  </r>
  <r>
    <n v="5"/>
    <x v="4"/>
    <x v="3"/>
    <s v="Pasay (Metro Manila)"/>
    <x v="4"/>
    <x v="4"/>
    <n v="3500"/>
  </r>
  <r>
    <n v="6"/>
    <x v="5"/>
    <x v="2"/>
    <s v="Tianjin"/>
    <x v="5"/>
    <x v="5"/>
    <n v="1000"/>
  </r>
  <r>
    <n v="7"/>
    <x v="6"/>
    <x v="2"/>
    <s v="Beijing"/>
    <x v="6"/>
    <x v="6"/>
    <n v="750"/>
  </r>
  <r>
    <n v="8"/>
    <x v="7"/>
    <x v="4"/>
    <s v="Nonthaburi (Bangkok Metropolitan Region)"/>
    <x v="7"/>
    <x v="7"/>
    <n v="500"/>
  </r>
  <r>
    <n v="9"/>
    <x v="8"/>
    <x v="4"/>
    <s v="Bangkok"/>
    <x v="8"/>
    <x v="8"/>
    <n v="600"/>
  </r>
  <r>
    <n v="10"/>
    <x v="9"/>
    <x v="4"/>
    <s v="Bangkok"/>
    <x v="0"/>
    <x v="9"/>
    <n v="550"/>
  </r>
  <r>
    <n v="11"/>
    <x v="10"/>
    <x v="5"/>
    <s v="Bloomington, MN (Minneapolis–Saint Paul)"/>
    <x v="9"/>
    <x v="10"/>
    <n v="520"/>
  </r>
  <r>
    <n v="12"/>
    <x v="11"/>
    <x v="1"/>
    <s v="Petaling Jaya"/>
    <x v="10"/>
    <x v="11"/>
    <n v="503"/>
  </r>
  <r>
    <n v="13"/>
    <x v="12"/>
    <x v="3"/>
    <s v="Quezon City (Metro Manila)"/>
    <x v="11"/>
    <x v="12"/>
    <n v="1000"/>
  </r>
  <r>
    <n v="14"/>
    <x v="13"/>
    <x v="2"/>
    <s v="Shanghai"/>
    <x v="12"/>
    <x v="13"/>
    <n v="450"/>
  </r>
  <r>
    <n v="15"/>
    <x v="14"/>
    <x v="3"/>
    <s v="Mandaluyong (Metro Manila)"/>
    <x v="13"/>
    <x v="14"/>
    <n v="1000"/>
  </r>
  <r>
    <n v="16"/>
    <x v="15"/>
    <x v="3"/>
    <s v="Cebu City"/>
    <x v="7"/>
    <x v="15"/>
    <n v="700"/>
  </r>
  <r>
    <n v="17"/>
    <x v="16"/>
    <x v="0"/>
    <s v="Shiraz"/>
    <x v="14"/>
    <x v="16"/>
    <n v="355"/>
  </r>
  <r>
    <n v="18"/>
    <x v="17"/>
    <x v="6"/>
    <s v="Al Rai"/>
    <x v="15"/>
    <x v="17"/>
    <n v="1100"/>
  </r>
  <r>
    <n v="19"/>
    <x v="18"/>
    <x v="1"/>
    <s v="Subang Jaya"/>
    <x v="16"/>
    <x v="18"/>
    <n v="1000"/>
  </r>
  <r>
    <n v="19"/>
    <x v="19"/>
    <x v="2"/>
    <s v="Chengdu"/>
    <x v="12"/>
    <x v="18"/>
    <n v="2300"/>
  </r>
  <r>
    <n v="19"/>
    <x v="20"/>
    <x v="7"/>
    <s v="Kaohsiung"/>
    <x v="15"/>
    <x v="18"/>
    <n v="250"/>
  </r>
  <r>
    <n v="19"/>
    <x v="21"/>
    <x v="4"/>
    <s v="Bangkok"/>
    <x v="2"/>
    <x v="18"/>
    <n v="200"/>
  </r>
  <r>
    <n v="19"/>
    <x v="22"/>
    <x v="4"/>
    <s v="Phuket"/>
    <x v="6"/>
    <x v="18"/>
    <n v="250"/>
  </r>
  <r>
    <n v="19"/>
    <x v="23"/>
    <x v="3"/>
    <s v="Muntinlupa (Metro Manila)"/>
    <x v="17"/>
    <x v="18"/>
    <n v="250"/>
  </r>
  <r>
    <n v="25"/>
    <x v="24"/>
    <x v="8"/>
    <s v="Seoul"/>
    <x v="1"/>
    <x v="19"/>
    <n v="200"/>
  </r>
  <r>
    <n v="26"/>
    <x v="25"/>
    <x v="9"/>
    <s v="Dhaka"/>
    <x v="12"/>
    <x v="20"/>
    <n v="200"/>
  </r>
  <r>
    <n v="26"/>
    <x v="26"/>
    <x v="10"/>
    <s v="Panama City"/>
    <x v="18"/>
    <x v="20"/>
    <n v="200"/>
  </r>
  <r>
    <n v="28"/>
    <x v="27"/>
    <x v="11"/>
    <s v="Jakarta"/>
    <x v="19"/>
    <x v="21"/>
    <n v="150"/>
  </r>
  <r>
    <n v="29"/>
    <x v="28"/>
    <x v="4"/>
    <s v="Bangkok"/>
    <x v="10"/>
    <x v="22"/>
    <n v="150"/>
  </r>
  <r>
    <n v="29"/>
    <x v="29"/>
    <x v="12"/>
    <s v="Edmonton, Alberta"/>
    <x v="20"/>
    <x v="22"/>
    <n v="800"/>
  </r>
  <r>
    <n v="29"/>
    <x v="30"/>
    <x v="13"/>
    <s v="Dubai"/>
    <x v="21"/>
    <x v="22"/>
    <n v="400"/>
  </r>
  <r>
    <n v="32"/>
    <x v="31"/>
    <x v="14"/>
    <s v="Karachi"/>
    <x v="22"/>
    <x v="23"/>
    <n v="200"/>
  </r>
  <r>
    <n v="33"/>
    <x v="32"/>
    <x v="11"/>
    <s v="Jakarta"/>
    <x v="23"/>
    <x v="24"/>
    <n v="250"/>
  </r>
  <r>
    <n v="34"/>
    <x v="33"/>
    <x v="3"/>
    <s v="Cagayan de Oro"/>
    <x v="9"/>
    <x v="25"/>
    <n v="250"/>
  </r>
  <r>
    <n v="34"/>
    <x v="34"/>
    <x v="1"/>
    <s v="Kuala Lumpur"/>
    <x v="24"/>
    <x v="25"/>
    <n v="200"/>
  </r>
  <r>
    <n v="36"/>
    <x v="35"/>
    <x v="3"/>
    <s v="Quezon City (Metro Manila)"/>
    <x v="16"/>
    <x v="26"/>
    <n v="350"/>
  </r>
  <r>
    <n v="37"/>
    <x v="36"/>
    <x v="14"/>
    <s v="Faisalabad"/>
    <x v="25"/>
    <x v="27"/>
    <n v="0"/>
  </r>
  <r>
    <n v="38"/>
    <x v="37"/>
    <x v="2"/>
    <s v="Guangzhou"/>
    <x v="2"/>
    <x v="28"/>
    <n v="180"/>
  </r>
  <r>
    <n v="38"/>
    <x v="38"/>
    <x v="15"/>
    <s v="Bogota"/>
    <x v="23"/>
    <x v="28"/>
    <n v="250"/>
  </r>
  <r>
    <n v="38"/>
    <x v="39"/>
    <x v="5"/>
    <s v="East Rutherford, NJ (New York City area)"/>
    <x v="26"/>
    <x v="28"/>
    <n v="200"/>
  </r>
  <r>
    <n v="38"/>
    <x v="40"/>
    <x v="2"/>
    <s v="Haikou, Hainan"/>
    <x v="27"/>
    <x v="28"/>
    <n v="200"/>
  </r>
  <r>
    <n v="42"/>
    <x v="41"/>
    <x v="3"/>
    <s v="Cebu City"/>
    <x v="28"/>
    <x v="29"/>
    <n v="680"/>
  </r>
  <r>
    <n v="43"/>
    <x v="42"/>
    <x v="16"/>
    <s v="Bahrain Bay"/>
    <x v="22"/>
    <x v="30"/>
    <n v="680"/>
  </r>
  <r>
    <n v="44"/>
    <x v="43"/>
    <x v="11"/>
    <s v="Medan"/>
    <x v="12"/>
    <x v="31"/>
    <n v="680"/>
  </r>
  <r>
    <n v="44"/>
    <x v="44"/>
    <x v="11"/>
    <s v="Jakarta"/>
    <x v="6"/>
    <x v="31"/>
    <n v="330"/>
  </r>
  <r>
    <n v="46"/>
    <x v="45"/>
    <x v="17"/>
    <s v="Jeddah"/>
    <x v="23"/>
    <x v="32"/>
    <n v="187"/>
  </r>
  <r>
    <n v="47"/>
    <x v="46"/>
    <x v="5"/>
    <s v="King of Prussia (Philadelphia metropolitan area)"/>
    <x v="29"/>
    <x v="33"/>
    <n v="200"/>
  </r>
  <r>
    <n v="48"/>
    <x v="47"/>
    <x v="18"/>
    <s v="Ekaterinburg"/>
    <x v="4"/>
    <x v="34"/>
    <n v="250"/>
  </r>
  <r>
    <n v="49"/>
    <x v="48"/>
    <x v="11"/>
    <s v="Surabaya"/>
    <x v="30"/>
    <x v="35"/>
    <n v="250"/>
  </r>
  <r>
    <n v="50"/>
    <x v="49"/>
    <x v="14"/>
    <s v="Lahore"/>
    <x v="5"/>
    <x v="36"/>
    <n v="200"/>
  </r>
  <r>
    <n v="50"/>
    <x v="50"/>
    <x v="19"/>
    <s v="Caracas"/>
    <x v="17"/>
    <x v="36"/>
    <n v="300"/>
  </r>
  <r>
    <n v="50"/>
    <x v="51"/>
    <x v="5"/>
    <s v="Aventura (Miami area)"/>
    <x v="31"/>
    <x v="36"/>
    <n v="300"/>
  </r>
  <r>
    <n v="50"/>
    <x v="52"/>
    <x v="3"/>
    <s v="Makati (Metro Manila)"/>
    <x v="13"/>
    <x v="36"/>
    <n v="300"/>
  </r>
  <r>
    <n v="50"/>
    <x v="53"/>
    <x v="3"/>
    <s v="Makati (Metro Manila)"/>
    <x v="13"/>
    <x v="36"/>
    <n v="300"/>
  </r>
  <r>
    <n v="50"/>
    <x v="54"/>
    <x v="5"/>
    <s v="Costa Mesa (Greater Los Angeles)"/>
    <x v="32"/>
    <x v="36"/>
    <n v="286"/>
  </r>
  <r>
    <n v="50"/>
    <x v="55"/>
    <x v="15"/>
    <s v="Bogota"/>
    <x v="4"/>
    <x v="36"/>
    <n v="1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"/>
    <s v="Iran Mall"/>
    <x v="0"/>
    <s v="Tehran"/>
    <s v="2018"/>
    <n v="1950000"/>
    <n v="2500"/>
  </r>
  <r>
    <n v="2"/>
    <s v="IOI City Mall"/>
    <x v="1"/>
    <s v="Putrajaya"/>
    <s v="2014"/>
    <n v="821000"/>
    <n v="650"/>
  </r>
  <r>
    <n v="3"/>
    <s v="South China Mall"/>
    <x v="2"/>
    <s v="Dongguan"/>
    <s v="2005"/>
    <n v="659612"/>
    <n v="2350"/>
  </r>
  <r>
    <n v="4"/>
    <s v="Isfahan City Center"/>
    <x v="0"/>
    <s v="Isfahan"/>
    <s v="2012"/>
    <n v="650000"/>
    <n v="350"/>
  </r>
  <r>
    <n v="5"/>
    <s v="SM Mall of Asia"/>
    <x v="3"/>
    <s v="Pasay (Metro Manila)"/>
    <s v="2006"/>
    <n v="589891"/>
    <n v="3500"/>
  </r>
  <r>
    <n v="6"/>
    <s v="SM Tianjin"/>
    <x v="2"/>
    <s v="Tianjin"/>
    <s v="2016"/>
    <n v="565000"/>
    <n v="1000"/>
  </r>
  <r>
    <n v="7"/>
    <s v="Golden Resources Mall"/>
    <x v="2"/>
    <s v="Beijing"/>
    <s v="2004"/>
    <n v="557419"/>
    <n v="750"/>
  </r>
  <r>
    <n v="8"/>
    <s v="Central WestGate"/>
    <x v="4"/>
    <s v="Nonthaburi (Bangkok Metropolitan Region)"/>
    <s v="2015"/>
    <n v="550278"/>
    <n v="500"/>
  </r>
  <r>
    <n v="9"/>
    <s v="CentralWorld"/>
    <x v="4"/>
    <s v="Bangkok"/>
    <s v="1990"/>
    <n v="550000"/>
    <n v="600"/>
  </r>
  <r>
    <n v="10"/>
    <s v="ICONSIAM"/>
    <x v="4"/>
    <s v="Bangkok"/>
    <s v="2018"/>
    <n v="525000"/>
    <n v="550"/>
  </r>
  <r>
    <n v="11"/>
    <s v="Mall of America"/>
    <x v="5"/>
    <s v="Bloomington, MN (Minneapolis–Saint Paul)"/>
    <s v="1992"/>
    <n v="520257"/>
    <n v="520"/>
  </r>
  <r>
    <n v="12"/>
    <s v="1 Utama"/>
    <x v="1"/>
    <s v="Petaling Jaya"/>
    <s v="1995"/>
    <n v="519328"/>
    <n v="503"/>
  </r>
  <r>
    <n v="13"/>
    <s v="SM City North EDSA"/>
    <x v="3"/>
    <s v="Quezon City (Metro Manila)"/>
    <s v="1985"/>
    <n v="497213"/>
    <n v="1000"/>
  </r>
  <r>
    <n v="14"/>
    <s v="Global Harbor"/>
    <x v="2"/>
    <s v="Shanghai"/>
    <s v="2013"/>
    <n v="480000"/>
    <n v="450"/>
  </r>
  <r>
    <n v="15"/>
    <s v="SM Megamall"/>
    <x v="3"/>
    <s v="Mandaluyong (Metro Manila)"/>
    <s v="1991"/>
    <n v="474000"/>
    <n v="1000"/>
  </r>
  <r>
    <n v="16"/>
    <s v="SM Seaside City Cebu"/>
    <x v="3"/>
    <s v="Cebu City"/>
    <s v="2015"/>
    <n v="470486"/>
    <n v="700"/>
  </r>
  <r>
    <n v="17"/>
    <s v="Persian Gulf Complex"/>
    <x v="0"/>
    <s v="Shiraz"/>
    <s v="2011"/>
    <n v="450000"/>
    <n v="355"/>
  </r>
  <r>
    <n v="18"/>
    <s v="The Avenues Mall"/>
    <x v="6"/>
    <s v="Al Rai"/>
    <s v="2007"/>
    <n v="425000"/>
    <n v="1100"/>
  </r>
  <r>
    <n v="19"/>
    <s v="Sunway Pyramid"/>
    <x v="1"/>
    <s v="Subang Jaya"/>
    <s v="1997"/>
    <n v="400000"/>
    <n v="1000"/>
  </r>
  <r>
    <n v="19"/>
    <s v="New Century Global Center"/>
    <x v="2"/>
    <s v="Chengdu"/>
    <s v="2013"/>
    <n v="400000"/>
    <n v="2300"/>
  </r>
  <r>
    <n v="19"/>
    <s v="Dream Mall"/>
    <x v="7"/>
    <s v="Kaohsiung"/>
    <s v="2007"/>
    <n v="400000"/>
    <n v="250"/>
  </r>
  <r>
    <n v="19"/>
    <s v="Siam Paragon"/>
    <x v="4"/>
    <s v="Bangkok"/>
    <s v="2005"/>
    <n v="400000"/>
    <n v="200"/>
  </r>
  <r>
    <n v="19"/>
    <s v="Central Phuket"/>
    <x v="4"/>
    <s v="Phuket"/>
    <s v="2004"/>
    <n v="400000"/>
    <n v="250"/>
  </r>
  <r>
    <n v="19"/>
    <s v="Festival Alabang"/>
    <x v="3"/>
    <s v="Muntinlupa (Metro Manila)"/>
    <s v="1998"/>
    <n v="400000"/>
    <n v="250"/>
  </r>
  <r>
    <n v="25"/>
    <s v="Lotte World Mall"/>
    <x v="8"/>
    <s v="Seoul"/>
    <s v="2014"/>
    <n v="383470"/>
    <n v="200"/>
  </r>
  <r>
    <n v="26"/>
    <s v="Jamuna Future Park"/>
    <x v="9"/>
    <s v="Dhaka"/>
    <s v="2013"/>
    <n v="380000"/>
    <n v="200"/>
  </r>
  <r>
    <n v="26"/>
    <s v="Albrook Mall"/>
    <x v="10"/>
    <s v="Panama City"/>
    <s v="2002"/>
    <n v="380000"/>
    <n v="200"/>
  </r>
  <r>
    <n v="28"/>
    <s v="Mal Taman Anggrek"/>
    <x v="11"/>
    <s v="Jakarta"/>
    <s v="1996"/>
    <n v="360000"/>
    <n v="150"/>
  </r>
  <r>
    <n v="29"/>
    <s v="Fashion Island (Thailand)"/>
    <x v="4"/>
    <s v="Bangkok"/>
    <s v="1995"/>
    <n v="350000"/>
    <n v="150"/>
  </r>
  <r>
    <n v="29"/>
    <s v="West Edmonton Mall"/>
    <x v="12"/>
    <s v="Edmonton, Alberta"/>
    <s v="1981"/>
    <n v="350000"/>
    <n v="800"/>
  </r>
  <r>
    <n v="29"/>
    <s v="The Dubai Mall"/>
    <x v="13"/>
    <s v="Dubai"/>
    <s v="2008"/>
    <n v="350000"/>
    <n v="400"/>
  </r>
  <r>
    <n v="32"/>
    <s v="Lucky One Mall"/>
    <x v="14"/>
    <s v="Karachi"/>
    <s v="2017"/>
    <n v="340000"/>
    <n v="200"/>
  </r>
  <r>
    <n v="33"/>
    <s v="Gandaria City"/>
    <x v="11"/>
    <s v="Jakarta"/>
    <s v="2010"/>
    <n v="336279"/>
    <n v="250"/>
  </r>
  <r>
    <n v="34"/>
    <s v="Limketkai Center"/>
    <x v="3"/>
    <s v="Cagayan de Oro"/>
    <s v="1992"/>
    <n v="320000"/>
    <n v="250"/>
  </r>
  <r>
    <n v="34"/>
    <s v="Berjaya Times Square"/>
    <x v="1"/>
    <s v="Kuala Lumpur"/>
    <s v="2003"/>
    <n v="320000"/>
    <n v="200"/>
  </r>
  <r>
    <n v="36"/>
    <s v="SM City Fairview"/>
    <x v="3"/>
    <s v="Quezon City (Metro Manila)"/>
    <s v="1997"/>
    <n v="312749"/>
    <n v="350"/>
  </r>
  <r>
    <n v="37"/>
    <s v="The Grand Central Mall"/>
    <x v="14"/>
    <s v="Faisalabad"/>
    <s v="Under-Construction"/>
    <n v="310000"/>
    <n v="0"/>
  </r>
  <r>
    <n v="38"/>
    <s v="Zhengjia Plaza (Grandview Mall)"/>
    <x v="2"/>
    <s v="Guangzhou"/>
    <s v="2005"/>
    <n v="280000"/>
    <n v="180"/>
  </r>
  <r>
    <n v="38"/>
    <s v="Centro Mayor"/>
    <x v="15"/>
    <s v="Bogota"/>
    <s v="2010"/>
    <n v="280000"/>
    <n v="250"/>
  </r>
  <r>
    <n v="38"/>
    <s v="American Dream Meadowlands"/>
    <x v="5"/>
    <s v="East Rutherford, NJ (New York City area)"/>
    <s v="2019"/>
    <n v="280000"/>
    <n v="200"/>
  </r>
  <r>
    <n v="38"/>
    <s v="Haikou International Duty Free City"/>
    <x v="2"/>
    <s v="Haikou, Hainan"/>
    <s v="2022"/>
    <n v="280000"/>
    <n v="200"/>
  </r>
  <r>
    <n v="42"/>
    <s v="SM City Cebu"/>
    <x v="3"/>
    <s v="Cebu City"/>
    <s v="1993"/>
    <n v="273804"/>
    <n v="680"/>
  </r>
  <r>
    <n v="43"/>
    <s v="The Avenues, Bahrain"/>
    <x v="16"/>
    <s v="Bahrain Bay"/>
    <s v="2017"/>
    <n v="273000"/>
    <n v="680"/>
  </r>
  <r>
    <n v="44"/>
    <s v="Medan Centre Point"/>
    <x v="11"/>
    <s v="Medan"/>
    <s v="2013"/>
    <n v="270000"/>
    <n v="680"/>
  </r>
  <r>
    <n v="44"/>
    <s v="Mal Artha Gading"/>
    <x v="11"/>
    <s v="Jakarta"/>
    <s v="2004"/>
    <n v="270000"/>
    <n v="330"/>
  </r>
  <r>
    <n v="46"/>
    <s v="Mall of Arabia"/>
    <x v="17"/>
    <s v="Jeddah"/>
    <s v="2010"/>
    <n v="261000"/>
    <n v="187"/>
  </r>
  <r>
    <n v="47"/>
    <s v="King of Prussia"/>
    <x v="5"/>
    <s v="King of Prussia (Philadelphia metropolitan area)"/>
    <s v="1963"/>
    <n v="259500"/>
    <n v="200"/>
  </r>
  <r>
    <n v="48"/>
    <s v="Greenwich Mall"/>
    <x v="18"/>
    <s v="Ekaterinburg"/>
    <s v="2006"/>
    <n v="258673"/>
    <n v="250"/>
  </r>
  <r>
    <n v="49"/>
    <s v="Tunjungan Plaza"/>
    <x v="11"/>
    <s v="Surabaya"/>
    <s v="1986"/>
    <n v="253187"/>
    <n v="250"/>
  </r>
  <r>
    <n v="50"/>
    <s v="Emporium Mall"/>
    <x v="14"/>
    <s v="Lahore"/>
    <s v="2016"/>
    <n v="250000"/>
    <n v="200"/>
  </r>
  <r>
    <n v="50"/>
    <s v="Centro Sambil"/>
    <x v="19"/>
    <s v="Caracas"/>
    <s v="1998"/>
    <n v="250000"/>
    <n v="300"/>
  </r>
  <r>
    <n v="50"/>
    <s v="Aventura Mall"/>
    <x v="5"/>
    <s v="Aventura (Miami area)"/>
    <s v="1983"/>
    <n v="250000"/>
    <n v="300"/>
  </r>
  <r>
    <n v="50"/>
    <s v="Glorietta"/>
    <x v="3"/>
    <s v="Makati (Metro Manila)"/>
    <s v="1991"/>
    <n v="250000"/>
    <n v="300"/>
  </r>
  <r>
    <n v="50"/>
    <s v="Greenbelt"/>
    <x v="3"/>
    <s v="Makati (Metro Manila)"/>
    <s v="1991"/>
    <n v="250000"/>
    <n v="300"/>
  </r>
  <r>
    <n v="50"/>
    <s v="South Coast Plaza"/>
    <x v="5"/>
    <s v="Costa Mesa (Greater Los Angeles)"/>
    <s v="1967"/>
    <n v="250000"/>
    <n v="286"/>
  </r>
  <r>
    <n v="50"/>
    <s v="Centro Comercial Santafé"/>
    <x v="15"/>
    <s v="Bogota"/>
    <s v="2006"/>
    <n v="25000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D7F29-C93B-4B54-88F5-461A9BC55DDA}" name="TablaDinámica43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h="1" x="16"/>
        <item h="1" x="9"/>
        <item h="1" x="12"/>
        <item x="2"/>
        <item h="1" x="15"/>
        <item h="1" x="11"/>
        <item x="0"/>
        <item h="1" x="6"/>
        <item h="1" x="1"/>
        <item h="1" x="14"/>
        <item h="1" x="10"/>
        <item x="3"/>
        <item h="1" x="18"/>
        <item h="1" x="17"/>
        <item h="1" x="8"/>
        <item h="1" x="7"/>
        <item x="4"/>
        <item h="1" x="13"/>
        <item h="1" x="5"/>
        <item h="1"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 v="3"/>
    </i>
    <i>
      <x v="6"/>
    </i>
    <i>
      <x v="11"/>
    </i>
    <i>
      <x v="16"/>
    </i>
  </rowItems>
  <colItems count="1">
    <i/>
  </colItems>
  <dataFields count="1">
    <dataField name="Suma de Gross leasable area (GLA)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032CC-9F84-422E-ADE4-E2982507C9D2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7" firstHeaderRow="1" firstDataRow="1" firstDataCol="1" rowPageCount="1" colPageCount="1"/>
  <pivotFields count="7">
    <pivotField showAll="0"/>
    <pivotField showAll="0"/>
    <pivotField axis="axisRow" showAll="0">
      <items count="21">
        <item x="16"/>
        <item x="9"/>
        <item x="12"/>
        <item x="2"/>
        <item x="15"/>
        <item x="11"/>
        <item x="0"/>
        <item x="6"/>
        <item x="1"/>
        <item x="14"/>
        <item x="10"/>
        <item x="3"/>
        <item x="18"/>
        <item x="17"/>
        <item x="8"/>
        <item x="7"/>
        <item x="4"/>
        <item x="13"/>
        <item x="5"/>
        <item x="19"/>
        <item t="default"/>
      </items>
    </pivotField>
    <pivotField showAll="0"/>
    <pivotField axis="axisPage" multipleItemSelectionAllowed="1" showAll="0">
      <items count="34">
        <item h="1" x="29"/>
        <item h="1" x="32"/>
        <item h="1" x="20"/>
        <item h="1" x="31"/>
        <item h="1" x="11"/>
        <item h="1" x="30"/>
        <item h="1" x="8"/>
        <item h="1" x="13"/>
        <item h="1" x="9"/>
        <item h="1" x="28"/>
        <item h="1" x="10"/>
        <item h="1" x="19"/>
        <item h="1" x="16"/>
        <item h="1" x="17"/>
        <item h="1" x="18"/>
        <item h="1" x="24"/>
        <item h="1" x="6"/>
        <item h="1" x="2"/>
        <item h="1" x="4"/>
        <item h="1" x="15"/>
        <item h="1" x="21"/>
        <item x="23"/>
        <item x="14"/>
        <item x="3"/>
        <item x="12"/>
        <item x="1"/>
        <item x="7"/>
        <item x="5"/>
        <item x="22"/>
        <item x="0"/>
        <item x="26"/>
        <item x="27"/>
        <item x="25"/>
        <item t="default"/>
      </items>
    </pivotField>
    <pivotField showAll="0"/>
    <pivotField dataField="1" showAll="0"/>
  </pivotFields>
  <rowFields count="1">
    <field x="2"/>
  </rowFields>
  <rowItems count="14">
    <i>
      <x/>
    </i>
    <i>
      <x v="1"/>
    </i>
    <i>
      <x v="3"/>
    </i>
    <i>
      <x v="4"/>
    </i>
    <i>
      <x v="5"/>
    </i>
    <i>
      <x v="6"/>
    </i>
    <i>
      <x v="8"/>
    </i>
    <i>
      <x v="9"/>
    </i>
    <i>
      <x v="11"/>
    </i>
    <i>
      <x v="13"/>
    </i>
    <i>
      <x v="14"/>
    </i>
    <i>
      <x v="16"/>
    </i>
    <i>
      <x v="18"/>
    </i>
    <i t="grand">
      <x/>
    </i>
  </rowItems>
  <colItems count="1">
    <i/>
  </colItems>
  <pageFields count="1">
    <pageField fld="4" hier="-1"/>
  </pageFields>
  <dataFields count="1">
    <dataField name="Suma de Shops" fld="6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7644B-9809-47F6-A04A-4F8180F79F15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27:H36" firstHeaderRow="1" firstDataRow="2" firstDataCol="1" rowPageCount="1" colPageCount="1"/>
  <pivotFields count="7">
    <pivotField showAll="0"/>
    <pivotField axis="axisRow" showAll="0">
      <items count="57">
        <item x="11"/>
        <item x="26"/>
        <item x="39"/>
        <item x="51"/>
        <item x="34"/>
        <item x="22"/>
        <item x="7"/>
        <item x="8"/>
        <item x="55"/>
        <item x="38"/>
        <item x="50"/>
        <item x="20"/>
        <item x="49"/>
        <item x="28"/>
        <item x="23"/>
        <item x="32"/>
        <item x="13"/>
        <item x="52"/>
        <item x="6"/>
        <item x="53"/>
        <item x="47"/>
        <item x="40"/>
        <item x="9"/>
        <item x="1"/>
        <item x="0"/>
        <item x="3"/>
        <item x="25"/>
        <item x="46"/>
        <item x="33"/>
        <item x="24"/>
        <item x="31"/>
        <item x="44"/>
        <item x="27"/>
        <item x="10"/>
        <item x="45"/>
        <item x="43"/>
        <item x="19"/>
        <item x="16"/>
        <item x="21"/>
        <item x="41"/>
        <item x="35"/>
        <item x="12"/>
        <item x="4"/>
        <item x="14"/>
        <item x="15"/>
        <item x="5"/>
        <item x="2"/>
        <item x="54"/>
        <item x="18"/>
        <item x="17"/>
        <item x="42"/>
        <item x="30"/>
        <item x="36"/>
        <item x="48"/>
        <item x="29"/>
        <item x="37"/>
        <item t="default"/>
      </items>
    </pivotField>
    <pivotField axis="axisPage" multipleItemSelectionAllowed="1" showAll="0">
      <items count="21">
        <item h="1" x="16"/>
        <item h="1" x="9"/>
        <item h="1" x="12"/>
        <item x="2"/>
        <item h="1" x="15"/>
        <item h="1" x="11"/>
        <item h="1" x="0"/>
        <item h="1" x="6"/>
        <item h="1" x="1"/>
        <item h="1" x="14"/>
        <item h="1" x="10"/>
        <item h="1" x="3"/>
        <item h="1" x="18"/>
        <item h="1" x="17"/>
        <item h="1" x="8"/>
        <item h="1" x="7"/>
        <item h="1" x="4"/>
        <item h="1" x="13"/>
        <item h="1" x="5"/>
        <item h="1" x="19"/>
        <item t="default"/>
      </items>
    </pivotField>
    <pivotField showAll="0"/>
    <pivotField showAll="0"/>
    <pivotField axis="axisCol" showAll="0">
      <items count="75">
        <item m="1" x="62"/>
        <item m="1" x="63"/>
        <item m="1" x="43"/>
        <item m="1" x="44"/>
        <item m="1" x="71"/>
        <item m="1" x="45"/>
        <item m="1" x="66"/>
        <item m="1" x="68"/>
        <item m="1" x="69"/>
        <item m="1" x="46"/>
        <item m="1" x="73"/>
        <item m="1" x="38"/>
        <item m="1" x="53"/>
        <item m="1" x="56"/>
        <item m="1" x="55"/>
        <item m="1" x="40"/>
        <item m="1" x="58"/>
        <item m="1" x="61"/>
        <item m="1" x="67"/>
        <item m="1" x="70"/>
        <item m="1" x="41"/>
        <item m="1" x="50"/>
        <item m="1" x="51"/>
        <item m="1" x="64"/>
        <item m="1" x="39"/>
        <item m="1" x="47"/>
        <item m="1" x="42"/>
        <item m="1" x="49"/>
        <item m="1" x="52"/>
        <item m="1" x="72"/>
        <item m="1" x="60"/>
        <item m="1" x="54"/>
        <item m="1" x="57"/>
        <item m="1" x="37"/>
        <item m="1" x="48"/>
        <item m="1" x="59"/>
        <item m="1" x="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dataField="1" showAll="0"/>
  </pivotFields>
  <rowFields count="1">
    <field x="1"/>
  </rowFields>
  <rowItems count="8">
    <i>
      <x v="16"/>
    </i>
    <i>
      <x v="18"/>
    </i>
    <i>
      <x v="21"/>
    </i>
    <i>
      <x v="36"/>
    </i>
    <i>
      <x v="45"/>
    </i>
    <i>
      <x v="46"/>
    </i>
    <i>
      <x v="55"/>
    </i>
    <i t="grand">
      <x/>
    </i>
  </rowItems>
  <colFields count="1">
    <field x="5"/>
  </colFields>
  <colItems count="7">
    <i>
      <x v="39"/>
    </i>
    <i>
      <x v="42"/>
    </i>
    <i>
      <x v="43"/>
    </i>
    <i>
      <x v="50"/>
    </i>
    <i>
      <x v="55"/>
    </i>
    <i>
      <x v="65"/>
    </i>
    <i t="grand">
      <x/>
    </i>
  </colItems>
  <pageFields count="1">
    <pageField fld="2" hier="-1"/>
  </pageFields>
  <dataFields count="1">
    <dataField name="Promedio de Shops" fld="6" subtotal="average" baseField="1" baseItem="16"/>
  </dataFields>
  <chartFormats count="14">
    <chartFormat chart="1" format="17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1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1" format="20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1" format="21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1" format="22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1" format="23" series="1">
      <pivotArea type="data" outline="0" fieldPosition="0">
        <references count="1">
          <reference field="1" count="1" selected="0">
            <x v="55"/>
          </reference>
        </references>
      </pivotArea>
    </chartFormat>
    <chartFormat chart="1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5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77C598B-D23F-43DC-A71C-CD049D6B2864}" autoFormatId="16" applyNumberFormats="0" applyBorderFormats="0" applyFontFormats="0" applyPatternFormats="0" applyAlignmentFormats="0" applyWidthHeightFormats="0">
  <queryTableRefresh nextId="8">
    <queryTableFields count="7">
      <queryTableField id="1" name="Rank" tableColumnId="1"/>
      <queryTableField id="2" name="Mall" tableColumnId="2"/>
      <queryTableField id="3" name="Country" tableColumnId="3"/>
      <queryTableField id="4" name="City (metropolitan area)" tableColumnId="4"/>
      <queryTableField id="5" name="Year opened" tableColumnId="5"/>
      <queryTableField id="6" name="Gross leasable area (GLA)" tableColumnId="6"/>
      <queryTableField id="7" name="Shop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347A1-94B9-4721-84E8-53DB95F1016F}" name="Largest_Malls" displayName="Largest_Malls" ref="A1:G57" tableType="queryTable" totalsRowShown="0">
  <autoFilter ref="A1:G57" xr:uid="{F3D347A1-94B9-4721-84E8-53DB95F1016F}"/>
  <tableColumns count="7">
    <tableColumn id="1" xr3:uid="{4014BC72-FF67-49C5-8A0A-A8F9682BBC80}" uniqueName="1" name="Rank" queryTableFieldId="1"/>
    <tableColumn id="2" xr3:uid="{317C3516-BD50-4565-A451-834B115A2C4D}" uniqueName="2" name="Mall" queryTableFieldId="2" dataDxfId="4"/>
    <tableColumn id="3" xr3:uid="{C74EDB88-003D-45BA-A965-F64CE7FDCD7A}" uniqueName="3" name="Country" queryTableFieldId="3" dataDxfId="3"/>
    <tableColumn id="4" xr3:uid="{9CEC1CAD-7E20-43A9-BF56-DD93F0B86085}" uniqueName="4" name="City (metropolitan area)" queryTableFieldId="4" dataDxfId="2"/>
    <tableColumn id="5" xr3:uid="{525FD694-EC99-425F-8A8B-FD9165D5D181}" uniqueName="5" name="Year opened" queryTableFieldId="5" dataDxfId="1"/>
    <tableColumn id="6" xr3:uid="{ADE77E0D-A6AD-4DC3-8FA1-77E3C84C91AA}" uniqueName="6" name="Gross leasable area (GLA)" queryTableFieldId="6" dataDxfId="0"/>
    <tableColumn id="7" xr3:uid="{6EADBD6B-D065-4911-A409-C08EF927BE8D}" uniqueName="7" name="Shop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A168-A6E1-41FB-B39F-AA244BDE9A86}">
  <dimension ref="A3:B7"/>
  <sheetViews>
    <sheetView zoomScale="70" zoomScaleNormal="70" workbookViewId="0">
      <selection activeCell="L17" sqref="L17"/>
    </sheetView>
  </sheetViews>
  <sheetFormatPr baseColWidth="10" defaultRowHeight="15" x14ac:dyDescent="0.25"/>
  <cols>
    <col min="1" max="1" width="13.85546875" bestFit="1" customWidth="1"/>
    <col min="2" max="2" width="42.5703125" bestFit="1" customWidth="1"/>
  </cols>
  <sheetData>
    <row r="3" spans="1:2" x14ac:dyDescent="0.25">
      <c r="A3" s="2" t="s">
        <v>2</v>
      </c>
      <c r="B3" t="s">
        <v>176</v>
      </c>
    </row>
    <row r="4" spans="1:2" x14ac:dyDescent="0.25">
      <c r="A4" t="s">
        <v>16</v>
      </c>
      <c r="B4" s="1">
        <v>3222031</v>
      </c>
    </row>
    <row r="5" spans="1:2" x14ac:dyDescent="0.25">
      <c r="A5" t="s">
        <v>8</v>
      </c>
      <c r="B5" s="1">
        <v>3050000</v>
      </c>
    </row>
    <row r="6" spans="1:2" x14ac:dyDescent="0.25">
      <c r="A6" t="s">
        <v>23</v>
      </c>
      <c r="B6" s="1">
        <v>3838143</v>
      </c>
    </row>
    <row r="7" spans="1:2" x14ac:dyDescent="0.25">
      <c r="A7" t="s">
        <v>33</v>
      </c>
      <c r="B7" s="1">
        <v>2775278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E4EC-31C1-4026-A7F6-F2D58DA066A1}">
  <dimension ref="A1:I23"/>
  <sheetViews>
    <sheetView workbookViewId="0">
      <selection activeCell="C21" sqref="C21"/>
    </sheetView>
  </sheetViews>
  <sheetFormatPr baseColWidth="10" defaultRowHeight="15" x14ac:dyDescent="0.25"/>
  <cols>
    <col min="1" max="1" width="11.140625" customWidth="1"/>
    <col min="2" max="3" width="18.7109375" customWidth="1"/>
    <col min="4" max="4" width="19.28515625" customWidth="1"/>
    <col min="5" max="5" width="12" customWidth="1"/>
    <col min="6" max="7" width="15.85546875" customWidth="1"/>
    <col min="8" max="8" width="16.7109375" customWidth="1"/>
    <col min="9" max="9" width="18.28515625" customWidth="1"/>
  </cols>
  <sheetData>
    <row r="1" spans="1:9" x14ac:dyDescent="0.25">
      <c r="A1" t="s">
        <v>177</v>
      </c>
    </row>
    <row r="2" spans="1:9" ht="15.75" thickBot="1" x14ac:dyDescent="0.3"/>
    <row r="3" spans="1:9" x14ac:dyDescent="0.25">
      <c r="A3" s="8" t="s">
        <v>178</v>
      </c>
      <c r="B3" s="8"/>
    </row>
    <row r="4" spans="1:9" x14ac:dyDescent="0.25">
      <c r="A4" s="5" t="s">
        <v>179</v>
      </c>
      <c r="B4" s="5">
        <v>0.5304589732752536</v>
      </c>
    </row>
    <row r="5" spans="1:9" x14ac:dyDescent="0.25">
      <c r="A5" s="5" t="s">
        <v>180</v>
      </c>
      <c r="B5" s="5">
        <v>0.28138672232823625</v>
      </c>
    </row>
    <row r="6" spans="1:9" x14ac:dyDescent="0.25">
      <c r="A6" s="5" t="s">
        <v>181</v>
      </c>
      <c r="B6" s="5">
        <v>0.26196474185062102</v>
      </c>
    </row>
    <row r="7" spans="1:9" x14ac:dyDescent="0.25">
      <c r="A7" s="5" t="s">
        <v>182</v>
      </c>
      <c r="B7" s="5">
        <v>90333.941526599083</v>
      </c>
    </row>
    <row r="8" spans="1:9" ht="15.75" thickBot="1" x14ac:dyDescent="0.3">
      <c r="A8" s="6" t="s">
        <v>183</v>
      </c>
      <c r="B8" s="6">
        <v>39</v>
      </c>
      <c r="D8" t="s">
        <v>202</v>
      </c>
    </row>
    <row r="10" spans="1:9" ht="15.75" thickBot="1" x14ac:dyDescent="0.3">
      <c r="A10" t="s">
        <v>184</v>
      </c>
    </row>
    <row r="11" spans="1:9" ht="32.25" customHeight="1" x14ac:dyDescent="0.25">
      <c r="A11" s="7"/>
      <c r="B11" s="9" t="s">
        <v>189</v>
      </c>
      <c r="C11" s="9" t="s">
        <v>190</v>
      </c>
      <c r="D11" s="9" t="s">
        <v>191</v>
      </c>
      <c r="E11" s="7" t="s">
        <v>192</v>
      </c>
      <c r="F11" s="10" t="s">
        <v>193</v>
      </c>
    </row>
    <row r="12" spans="1:9" x14ac:dyDescent="0.25">
      <c r="A12" s="5" t="s">
        <v>185</v>
      </c>
      <c r="B12" s="5">
        <v>1</v>
      </c>
      <c r="C12" s="5">
        <v>118225730943.54187</v>
      </c>
      <c r="D12" s="5">
        <v>118225730943.54187</v>
      </c>
      <c r="E12" s="5">
        <v>14.488055049408988</v>
      </c>
      <c r="F12" s="5">
        <v>5.1337699014924814E-4</v>
      </c>
    </row>
    <row r="13" spans="1:9" x14ac:dyDescent="0.25">
      <c r="A13" s="5" t="s">
        <v>186</v>
      </c>
      <c r="B13" s="5">
        <v>37</v>
      </c>
      <c r="C13" s="5">
        <v>301928176694.04785</v>
      </c>
      <c r="D13" s="5">
        <v>8160220991.7310228</v>
      </c>
      <c r="E13" s="5"/>
      <c r="F13" s="5"/>
    </row>
    <row r="14" spans="1:9" ht="15.75" thickBot="1" x14ac:dyDescent="0.3">
      <c r="A14" s="6" t="s">
        <v>187</v>
      </c>
      <c r="B14" s="6">
        <v>38</v>
      </c>
      <c r="C14" s="6">
        <v>420153907637.58972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194</v>
      </c>
      <c r="C16" s="7" t="s">
        <v>182</v>
      </c>
      <c r="D16" s="7" t="s">
        <v>195</v>
      </c>
      <c r="E16" s="7" t="s">
        <v>196</v>
      </c>
      <c r="F16" s="7" t="s">
        <v>197</v>
      </c>
      <c r="G16" s="7" t="s">
        <v>198</v>
      </c>
      <c r="H16" s="7" t="s">
        <v>199</v>
      </c>
      <c r="I16" s="7" t="s">
        <v>200</v>
      </c>
    </row>
    <row r="17" spans="1:9" x14ac:dyDescent="0.25">
      <c r="A17" s="5" t="s">
        <v>188</v>
      </c>
      <c r="B17" s="5">
        <v>374553.00663249748</v>
      </c>
      <c r="C17" s="5">
        <v>19263.050245607534</v>
      </c>
      <c r="D17" s="5">
        <v>19.444117201423232</v>
      </c>
      <c r="E17" s="5">
        <v>5.1346588369842728E-21</v>
      </c>
      <c r="F17" s="5">
        <v>335522.35940989642</v>
      </c>
      <c r="G17" s="5">
        <v>413583.65385509853</v>
      </c>
      <c r="H17" s="5">
        <v>335522.35940989642</v>
      </c>
      <c r="I17" s="5">
        <v>413583.65385509853</v>
      </c>
    </row>
    <row r="18" spans="1:9" ht="15.75" thickBot="1" x14ac:dyDescent="0.3">
      <c r="A18" s="6" t="s">
        <v>201</v>
      </c>
      <c r="B18" s="6">
        <v>79.821402541744803</v>
      </c>
      <c r="C18" s="6">
        <v>20.970766797690509</v>
      </c>
      <c r="D18" s="6">
        <v>3.8063177809280422</v>
      </c>
      <c r="E18" s="6">
        <v>5.1337699014925215E-4</v>
      </c>
      <c r="F18" s="6">
        <v>37.330592912323169</v>
      </c>
      <c r="G18" s="6">
        <v>122.31221217116644</v>
      </c>
      <c r="H18" s="6">
        <v>37.330592912323169</v>
      </c>
      <c r="I18" s="6">
        <v>122.31221217116644</v>
      </c>
    </row>
    <row r="23" spans="1:9" x14ac:dyDescent="0.25">
      <c r="B23" t="s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3D79-B6A2-461B-A56A-E0BA6559AF77}">
  <dimension ref="A1:I79"/>
  <sheetViews>
    <sheetView tabSelected="1" zoomScale="91" zoomScaleNormal="91" workbookViewId="0">
      <selection activeCell="J1" sqref="J1"/>
    </sheetView>
  </sheetViews>
  <sheetFormatPr baseColWidth="10" defaultRowHeight="15" x14ac:dyDescent="0.25"/>
  <sheetData>
    <row r="1" spans="1:9" x14ac:dyDescent="0.25">
      <c r="A1" t="s">
        <v>177</v>
      </c>
    </row>
    <row r="2" spans="1:9" ht="15.75" thickBot="1" x14ac:dyDescent="0.3"/>
    <row r="3" spans="1:9" x14ac:dyDescent="0.25">
      <c r="A3" s="8" t="s">
        <v>178</v>
      </c>
      <c r="B3" s="8"/>
    </row>
    <row r="4" spans="1:9" x14ac:dyDescent="0.25">
      <c r="A4" s="5" t="s">
        <v>179</v>
      </c>
      <c r="B4" s="5">
        <v>0.4777228231958503</v>
      </c>
    </row>
    <row r="5" spans="1:9" x14ac:dyDescent="0.25">
      <c r="A5" s="5" t="s">
        <v>180</v>
      </c>
      <c r="B5" s="5">
        <v>0.22821909580221367</v>
      </c>
    </row>
    <row r="6" spans="1:9" x14ac:dyDescent="0.25">
      <c r="A6" s="5" t="s">
        <v>181</v>
      </c>
      <c r="B6" s="5">
        <v>0.21365719194942526</v>
      </c>
    </row>
    <row r="7" spans="1:9" x14ac:dyDescent="0.25">
      <c r="A7" s="5" t="s">
        <v>182</v>
      </c>
      <c r="B7" s="5">
        <v>115106.79683032534</v>
      </c>
    </row>
    <row r="8" spans="1:9" ht="15.75" thickBot="1" x14ac:dyDescent="0.3">
      <c r="A8" s="6" t="s">
        <v>183</v>
      </c>
      <c r="B8" s="6">
        <v>55</v>
      </c>
    </row>
    <row r="10" spans="1:9" ht="15.75" thickBot="1" x14ac:dyDescent="0.3">
      <c r="A10" t="s">
        <v>184</v>
      </c>
    </row>
    <row r="11" spans="1:9" x14ac:dyDescent="0.25">
      <c r="A11" s="7"/>
      <c r="B11" s="7" t="s">
        <v>189</v>
      </c>
      <c r="C11" s="7" t="s">
        <v>190</v>
      </c>
      <c r="D11" s="7" t="s">
        <v>191</v>
      </c>
      <c r="E11" s="7" t="s">
        <v>192</v>
      </c>
      <c r="F11" s="7" t="s">
        <v>193</v>
      </c>
    </row>
    <row r="12" spans="1:9" x14ac:dyDescent="0.25">
      <c r="A12" s="5" t="s">
        <v>185</v>
      </c>
      <c r="B12" s="5">
        <v>1</v>
      </c>
      <c r="C12" s="5">
        <v>207651827879.93359</v>
      </c>
      <c r="D12" s="5">
        <v>207651827879.93359</v>
      </c>
      <c r="E12" s="5">
        <v>15.672339146677759</v>
      </c>
      <c r="F12" s="5">
        <v>2.2573113589024153E-4</v>
      </c>
    </row>
    <row r="13" spans="1:9" x14ac:dyDescent="0.25">
      <c r="A13" s="5" t="s">
        <v>186</v>
      </c>
      <c r="B13" s="5">
        <v>53</v>
      </c>
      <c r="C13" s="5">
        <v>702227457856.50317</v>
      </c>
      <c r="D13" s="5">
        <v>13249574676.537796</v>
      </c>
      <c r="E13" s="5"/>
      <c r="F13" s="5"/>
    </row>
    <row r="14" spans="1:9" ht="15.75" thickBot="1" x14ac:dyDescent="0.3">
      <c r="A14" s="6" t="s">
        <v>187</v>
      </c>
      <c r="B14" s="6">
        <v>54</v>
      </c>
      <c r="C14" s="6">
        <v>909879285736.43677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194</v>
      </c>
      <c r="C16" s="7" t="s">
        <v>182</v>
      </c>
      <c r="D16" s="7" t="s">
        <v>195</v>
      </c>
      <c r="E16" s="7" t="s">
        <v>196</v>
      </c>
      <c r="F16" s="7" t="s">
        <v>197</v>
      </c>
      <c r="G16" s="7" t="s">
        <v>198</v>
      </c>
      <c r="H16" s="7" t="s">
        <v>199</v>
      </c>
      <c r="I16" s="7" t="s">
        <v>200</v>
      </c>
    </row>
    <row r="17" spans="1:9" x14ac:dyDescent="0.25">
      <c r="A17" s="5" t="s">
        <v>188</v>
      </c>
      <c r="B17" s="5">
        <v>330476.83891918039</v>
      </c>
      <c r="C17" s="5">
        <v>20784.536265170722</v>
      </c>
      <c r="D17" s="5">
        <v>15.900130496198294</v>
      </c>
      <c r="E17" s="5">
        <v>8.0561222467559059E-22</v>
      </c>
      <c r="F17" s="5">
        <v>288788.33854077518</v>
      </c>
      <c r="G17" s="5">
        <v>372165.3392975856</v>
      </c>
      <c r="H17" s="5">
        <v>288788.33854077518</v>
      </c>
      <c r="I17" s="5">
        <v>372165.3392975856</v>
      </c>
    </row>
    <row r="18" spans="1:9" ht="15.75" thickBot="1" x14ac:dyDescent="0.3">
      <c r="A18" s="6">
        <v>2500</v>
      </c>
      <c r="B18" s="6">
        <v>102.37474437757488</v>
      </c>
      <c r="C18" s="6">
        <v>25.85984513923265</v>
      </c>
      <c r="D18" s="6">
        <v>3.9588305276530629</v>
      </c>
      <c r="E18" s="6">
        <v>2.2573113589023535E-4</v>
      </c>
      <c r="F18" s="6">
        <v>50.506463550018722</v>
      </c>
      <c r="G18" s="6">
        <v>154.24302520513106</v>
      </c>
      <c r="H18" s="6">
        <v>50.506463550018722</v>
      </c>
      <c r="I18" s="6">
        <v>154.24302520513106</v>
      </c>
    </row>
    <row r="22" spans="1:9" x14ac:dyDescent="0.25">
      <c r="A22" t="s">
        <v>204</v>
      </c>
      <c r="F22" t="s">
        <v>208</v>
      </c>
    </row>
    <row r="23" spans="1:9" ht="15.75" thickBot="1" x14ac:dyDescent="0.3"/>
    <row r="24" spans="1:9" x14ac:dyDescent="0.25">
      <c r="A24" s="7" t="s">
        <v>205</v>
      </c>
      <c r="B24" s="7" t="s">
        <v>206</v>
      </c>
      <c r="C24" s="7" t="s">
        <v>186</v>
      </c>
      <c r="D24" s="7" t="s">
        <v>207</v>
      </c>
      <c r="F24" s="7" t="s">
        <v>209</v>
      </c>
      <c r="G24" s="7">
        <v>1950000</v>
      </c>
    </row>
    <row r="25" spans="1:9" x14ac:dyDescent="0.25">
      <c r="A25" s="5">
        <v>1</v>
      </c>
      <c r="B25" s="5">
        <v>397020.4227646041</v>
      </c>
      <c r="C25" s="5">
        <v>423979.5772353959</v>
      </c>
      <c r="D25" s="5">
        <v>3.7179445980243062</v>
      </c>
      <c r="F25" s="5">
        <v>0.90909090909090906</v>
      </c>
      <c r="G25" s="5">
        <v>250000</v>
      </c>
    </row>
    <row r="26" spans="1:9" x14ac:dyDescent="0.25">
      <c r="A26" s="5">
        <v>2</v>
      </c>
      <c r="B26" s="5">
        <v>571057.48820648133</v>
      </c>
      <c r="C26" s="5">
        <v>88554.511793518672</v>
      </c>
      <c r="D26" s="5">
        <v>0.77654865099928172</v>
      </c>
      <c r="F26" s="5">
        <v>2.7272727272727271</v>
      </c>
      <c r="G26" s="5">
        <v>250000</v>
      </c>
    </row>
    <row r="27" spans="1:9" x14ac:dyDescent="0.25">
      <c r="A27" s="5">
        <v>3</v>
      </c>
      <c r="B27" s="5">
        <v>366307.99945133162</v>
      </c>
      <c r="C27" s="5">
        <v>283692.00054866838</v>
      </c>
      <c r="D27" s="5">
        <v>2.4877404421699922</v>
      </c>
      <c r="F27" s="5">
        <v>4.545454545454545</v>
      </c>
      <c r="G27" s="5">
        <v>250000</v>
      </c>
    </row>
    <row r="28" spans="1:9" x14ac:dyDescent="0.25">
      <c r="A28" s="5">
        <v>4</v>
      </c>
      <c r="B28" s="5">
        <v>688788.44424069254</v>
      </c>
      <c r="C28" s="5">
        <v>-98897.444240692537</v>
      </c>
      <c r="D28" s="5">
        <v>-0.86724747680227621</v>
      </c>
      <c r="F28" s="5">
        <v>6.3636363636363633</v>
      </c>
      <c r="G28" s="5">
        <v>250000</v>
      </c>
    </row>
    <row r="29" spans="1:9" x14ac:dyDescent="0.25">
      <c r="A29" s="5">
        <v>5</v>
      </c>
      <c r="B29" s="5">
        <v>432851.58329675527</v>
      </c>
      <c r="C29" s="5">
        <v>132148.41670324473</v>
      </c>
      <c r="D29" s="5">
        <v>1.1588305626016269</v>
      </c>
      <c r="F29" s="5">
        <v>8.1818181818181817</v>
      </c>
      <c r="G29" s="5">
        <v>250000</v>
      </c>
    </row>
    <row r="30" spans="1:9" x14ac:dyDescent="0.25">
      <c r="A30" s="5">
        <v>6</v>
      </c>
      <c r="B30" s="5">
        <v>407257.89720236155</v>
      </c>
      <c r="C30" s="5">
        <v>150161.10279763845</v>
      </c>
      <c r="D30" s="5">
        <v>1.3167866825573209</v>
      </c>
      <c r="F30" s="5">
        <v>9.9999999999999982</v>
      </c>
      <c r="G30" s="5">
        <v>250000</v>
      </c>
    </row>
    <row r="31" spans="1:9" x14ac:dyDescent="0.25">
      <c r="A31" s="5">
        <v>7</v>
      </c>
      <c r="B31" s="5">
        <v>381664.21110796783</v>
      </c>
      <c r="C31" s="5">
        <v>168613.78889203217</v>
      </c>
      <c r="D31" s="5">
        <v>1.4786012327558058</v>
      </c>
      <c r="F31" s="5">
        <v>11.818181818181817</v>
      </c>
      <c r="G31" s="5">
        <v>250000</v>
      </c>
    </row>
    <row r="32" spans="1:9" x14ac:dyDescent="0.25">
      <c r="A32" s="5">
        <v>8</v>
      </c>
      <c r="B32" s="5">
        <v>391901.68554572534</v>
      </c>
      <c r="C32" s="5">
        <v>158098.31445427466</v>
      </c>
      <c r="D32" s="5">
        <v>1.3863893586923131</v>
      </c>
      <c r="F32" s="5">
        <v>13.636363636363635</v>
      </c>
      <c r="G32" s="5">
        <v>253187</v>
      </c>
    </row>
    <row r="33" spans="1:7" x14ac:dyDescent="0.25">
      <c r="A33" s="5">
        <v>9</v>
      </c>
      <c r="B33" s="5">
        <v>386782.94832684658</v>
      </c>
      <c r="C33" s="5">
        <v>138217.05167315342</v>
      </c>
      <c r="D33" s="5">
        <v>1.2120473914660661</v>
      </c>
      <c r="F33" s="5">
        <v>15.454545454545453</v>
      </c>
      <c r="G33" s="5">
        <v>258673</v>
      </c>
    </row>
    <row r="34" spans="1:7" x14ac:dyDescent="0.25">
      <c r="A34" s="5">
        <v>10</v>
      </c>
      <c r="B34" s="5">
        <v>383711.7059955193</v>
      </c>
      <c r="C34" s="5">
        <v>136545.2940044807</v>
      </c>
      <c r="D34" s="5">
        <v>1.1973874815855567</v>
      </c>
      <c r="F34" s="5">
        <v>17.272727272727273</v>
      </c>
      <c r="G34" s="5">
        <v>259500</v>
      </c>
    </row>
    <row r="35" spans="1:7" x14ac:dyDescent="0.25">
      <c r="A35" s="5">
        <v>11</v>
      </c>
      <c r="B35" s="5">
        <v>381971.33534110058</v>
      </c>
      <c r="C35" s="5">
        <v>137356.66465889942</v>
      </c>
      <c r="D35" s="5">
        <v>1.2045025203835615</v>
      </c>
      <c r="F35" s="5">
        <v>19.09090909090909</v>
      </c>
      <c r="G35" s="5">
        <v>261000</v>
      </c>
    </row>
    <row r="36" spans="1:7" x14ac:dyDescent="0.25">
      <c r="A36" s="5">
        <v>12</v>
      </c>
      <c r="B36" s="5">
        <v>432851.58329675527</v>
      </c>
      <c r="C36" s="5">
        <v>64361.416703244729</v>
      </c>
      <c r="D36" s="5">
        <v>0.56439553790149588</v>
      </c>
      <c r="F36" s="5">
        <v>20.90909090909091</v>
      </c>
      <c r="G36" s="5">
        <v>270000</v>
      </c>
    </row>
    <row r="37" spans="1:7" x14ac:dyDescent="0.25">
      <c r="A37" s="5">
        <v>13</v>
      </c>
      <c r="B37" s="5">
        <v>376545.47388908907</v>
      </c>
      <c r="C37" s="5">
        <v>103454.52611091093</v>
      </c>
      <c r="D37" s="5">
        <v>0.90720925522710372</v>
      </c>
      <c r="F37" s="5">
        <v>22.727272727272727</v>
      </c>
      <c r="G37" s="5">
        <v>270000</v>
      </c>
    </row>
    <row r="38" spans="1:7" x14ac:dyDescent="0.25">
      <c r="A38" s="5">
        <v>14</v>
      </c>
      <c r="B38" s="5">
        <v>432851.58329675527</v>
      </c>
      <c r="C38" s="5">
        <v>41148.416703244729</v>
      </c>
      <c r="D38" s="5">
        <v>0.36083703511535492</v>
      </c>
      <c r="F38" s="5">
        <v>24.545454545454547</v>
      </c>
      <c r="G38" s="5">
        <v>273000</v>
      </c>
    </row>
    <row r="39" spans="1:7" x14ac:dyDescent="0.25">
      <c r="A39" s="5">
        <v>15</v>
      </c>
      <c r="B39" s="5">
        <v>402139.15998348279</v>
      </c>
      <c r="C39" s="5">
        <v>68346.840016517206</v>
      </c>
      <c r="D39" s="5">
        <v>0.5993443511793457</v>
      </c>
      <c r="F39" s="5">
        <v>26.363636363636363</v>
      </c>
      <c r="G39" s="5">
        <v>273804</v>
      </c>
    </row>
    <row r="40" spans="1:7" x14ac:dyDescent="0.25">
      <c r="A40" s="5">
        <v>16</v>
      </c>
      <c r="B40" s="5">
        <v>366819.8731732195</v>
      </c>
      <c r="C40" s="5">
        <v>83180.126826780499</v>
      </c>
      <c r="D40" s="5">
        <v>0.72941981124459399</v>
      </c>
      <c r="F40" s="5">
        <v>28.181818181818183</v>
      </c>
      <c r="G40" s="5">
        <v>280000</v>
      </c>
    </row>
    <row r="41" spans="1:7" x14ac:dyDescent="0.25">
      <c r="A41" s="5">
        <v>17</v>
      </c>
      <c r="B41" s="5">
        <v>443089.05773451278</v>
      </c>
      <c r="C41" s="5">
        <v>-18089.057734512782</v>
      </c>
      <c r="D41" s="5">
        <v>-0.15862583506007347</v>
      </c>
      <c r="F41" s="5">
        <v>30</v>
      </c>
      <c r="G41" s="5">
        <v>280000</v>
      </c>
    </row>
    <row r="42" spans="1:7" x14ac:dyDescent="0.25">
      <c r="A42" s="5">
        <v>18</v>
      </c>
      <c r="B42" s="5">
        <v>432851.58329675527</v>
      </c>
      <c r="C42" s="5">
        <v>-32851.583296755271</v>
      </c>
      <c r="D42" s="5">
        <v>-0.2880807784449102</v>
      </c>
      <c r="F42" s="5">
        <v>31.818181818181817</v>
      </c>
      <c r="G42" s="5">
        <v>280000</v>
      </c>
    </row>
    <row r="43" spans="1:7" x14ac:dyDescent="0.25">
      <c r="A43" s="5">
        <v>19</v>
      </c>
      <c r="B43" s="5">
        <v>565938.75098760263</v>
      </c>
      <c r="C43" s="5">
        <v>-165938.75098760263</v>
      </c>
      <c r="D43" s="5">
        <v>-1.4551433983215727</v>
      </c>
      <c r="F43" s="5">
        <v>33.636363636363633</v>
      </c>
      <c r="G43" s="5">
        <v>280000</v>
      </c>
    </row>
    <row r="44" spans="1:7" x14ac:dyDescent="0.25">
      <c r="A44" s="5">
        <v>20</v>
      </c>
      <c r="B44" s="5">
        <v>356070.52501357411</v>
      </c>
      <c r="C44" s="5">
        <v>43929.474986425892</v>
      </c>
      <c r="D44" s="5">
        <v>0.3852245791762412</v>
      </c>
      <c r="F44" s="5">
        <v>35.454545454545453</v>
      </c>
      <c r="G44" s="5">
        <v>310000</v>
      </c>
    </row>
    <row r="45" spans="1:7" x14ac:dyDescent="0.25">
      <c r="A45" s="5">
        <v>21</v>
      </c>
      <c r="B45" s="5">
        <v>350951.78779469535</v>
      </c>
      <c r="C45" s="5">
        <v>49048.212205304648</v>
      </c>
      <c r="D45" s="5">
        <v>0.43011160301765139</v>
      </c>
      <c r="F45" s="5">
        <v>37.272727272727266</v>
      </c>
      <c r="G45" s="5">
        <v>312749</v>
      </c>
    </row>
    <row r="46" spans="1:7" x14ac:dyDescent="0.25">
      <c r="A46" s="5">
        <v>22</v>
      </c>
      <c r="B46" s="5">
        <v>356070.52501357411</v>
      </c>
      <c r="C46" s="5">
        <v>43929.474986425892</v>
      </c>
      <c r="D46" s="5">
        <v>0.3852245791762412</v>
      </c>
      <c r="F46" s="5">
        <v>39.090909090909086</v>
      </c>
      <c r="G46" s="5">
        <v>320000</v>
      </c>
    </row>
    <row r="47" spans="1:7" x14ac:dyDescent="0.25">
      <c r="A47" s="5">
        <v>23</v>
      </c>
      <c r="B47" s="5">
        <v>356070.52501357411</v>
      </c>
      <c r="C47" s="5">
        <v>43929.474986425892</v>
      </c>
      <c r="D47" s="5">
        <v>0.3852245791762412</v>
      </c>
      <c r="F47" s="5">
        <v>40.909090909090907</v>
      </c>
      <c r="G47" s="5">
        <v>320000</v>
      </c>
    </row>
    <row r="48" spans="1:7" x14ac:dyDescent="0.25">
      <c r="A48" s="5">
        <v>24</v>
      </c>
      <c r="B48" s="5">
        <v>350951.78779469535</v>
      </c>
      <c r="C48" s="5">
        <v>32518.212205304648</v>
      </c>
      <c r="D48" s="5">
        <v>0.28515739412371649</v>
      </c>
      <c r="F48" s="5">
        <v>42.727272727272727</v>
      </c>
      <c r="G48" s="5">
        <v>336279</v>
      </c>
    </row>
    <row r="49" spans="1:7" x14ac:dyDescent="0.25">
      <c r="A49" s="5">
        <v>25</v>
      </c>
      <c r="B49" s="5">
        <v>350951.78779469535</v>
      </c>
      <c r="C49" s="5">
        <v>29048.212205304648</v>
      </c>
      <c r="D49" s="5">
        <v>0.25472841016352565</v>
      </c>
      <c r="F49" s="5">
        <v>44.54545454545454</v>
      </c>
      <c r="G49" s="5">
        <v>340000</v>
      </c>
    </row>
    <row r="50" spans="1:7" x14ac:dyDescent="0.25">
      <c r="A50" s="5">
        <v>26</v>
      </c>
      <c r="B50" s="5">
        <v>350951.78779469535</v>
      </c>
      <c r="C50" s="5">
        <v>29048.212205304648</v>
      </c>
      <c r="D50" s="5">
        <v>0.25472841016352565</v>
      </c>
      <c r="F50" s="5">
        <v>46.36363636363636</v>
      </c>
      <c r="G50" s="5">
        <v>350000</v>
      </c>
    </row>
    <row r="51" spans="1:7" x14ac:dyDescent="0.25">
      <c r="A51" s="5">
        <v>27</v>
      </c>
      <c r="B51" s="5">
        <v>345833.0505758166</v>
      </c>
      <c r="C51" s="5">
        <v>14166.949424183404</v>
      </c>
      <c r="D51" s="5">
        <v>0.12423224115081015</v>
      </c>
      <c r="F51" s="5">
        <v>48.18181818181818</v>
      </c>
      <c r="G51" s="5">
        <v>350000</v>
      </c>
    </row>
    <row r="52" spans="1:7" x14ac:dyDescent="0.25">
      <c r="A52" s="5">
        <v>28</v>
      </c>
      <c r="B52" s="5">
        <v>345833.0505758166</v>
      </c>
      <c r="C52" s="5">
        <v>4166.9494241834036</v>
      </c>
      <c r="D52" s="5">
        <v>3.6540644723747295E-2</v>
      </c>
      <c r="F52" s="5">
        <v>49.999999999999993</v>
      </c>
      <c r="G52" s="5">
        <v>350000</v>
      </c>
    </row>
    <row r="53" spans="1:7" x14ac:dyDescent="0.25">
      <c r="A53" s="5">
        <v>29</v>
      </c>
      <c r="B53" s="5">
        <v>412376.63442124031</v>
      </c>
      <c r="C53" s="5">
        <v>-62376.634421240306</v>
      </c>
      <c r="D53" s="5">
        <v>-0.54699066521458417</v>
      </c>
      <c r="F53" s="5">
        <v>51.818181818181813</v>
      </c>
      <c r="G53" s="5">
        <v>360000</v>
      </c>
    </row>
    <row r="54" spans="1:7" x14ac:dyDescent="0.25">
      <c r="A54" s="5">
        <v>30</v>
      </c>
      <c r="B54" s="5">
        <v>371426.73667021032</v>
      </c>
      <c r="C54" s="5">
        <v>-21426.736670210317</v>
      </c>
      <c r="D54" s="5">
        <v>-0.18789447448330318</v>
      </c>
      <c r="F54" s="5">
        <v>53.636363636363633</v>
      </c>
      <c r="G54" s="5">
        <v>380000</v>
      </c>
    </row>
    <row r="55" spans="1:7" x14ac:dyDescent="0.25">
      <c r="A55" s="5">
        <v>31</v>
      </c>
      <c r="B55" s="5">
        <v>350951.78779469535</v>
      </c>
      <c r="C55" s="5">
        <v>-10951.787794695352</v>
      </c>
      <c r="D55" s="5">
        <v>-9.6037975544725748E-2</v>
      </c>
      <c r="F55" s="5">
        <v>55.454545454545453</v>
      </c>
      <c r="G55" s="5">
        <v>380000</v>
      </c>
    </row>
    <row r="56" spans="1:7" x14ac:dyDescent="0.25">
      <c r="A56" s="5">
        <v>32</v>
      </c>
      <c r="B56" s="5">
        <v>356070.52501357411</v>
      </c>
      <c r="C56" s="5">
        <v>-19791.525013574108</v>
      </c>
      <c r="D56" s="5">
        <v>-0.17355504241664604</v>
      </c>
      <c r="F56" s="5">
        <v>57.272727272727266</v>
      </c>
      <c r="G56" s="5">
        <v>383470</v>
      </c>
    </row>
    <row r="57" spans="1:7" x14ac:dyDescent="0.25">
      <c r="A57" s="5">
        <v>33</v>
      </c>
      <c r="B57" s="5">
        <v>356070.52501357411</v>
      </c>
      <c r="C57" s="5">
        <v>-36070.525013574108</v>
      </c>
      <c r="D57" s="5">
        <v>-0.31630819224026163</v>
      </c>
      <c r="F57" s="5">
        <v>59.090909090909086</v>
      </c>
      <c r="G57" s="5">
        <v>400000</v>
      </c>
    </row>
    <row r="58" spans="1:7" x14ac:dyDescent="0.25">
      <c r="A58" s="5">
        <v>34</v>
      </c>
      <c r="B58" s="5">
        <v>350951.78779469535</v>
      </c>
      <c r="C58" s="5">
        <v>-30951.787794695352</v>
      </c>
      <c r="D58" s="5">
        <v>-0.27142116839885144</v>
      </c>
      <c r="F58" s="5">
        <v>60.909090909090907</v>
      </c>
      <c r="G58" s="5">
        <v>400000</v>
      </c>
    </row>
    <row r="59" spans="1:7" x14ac:dyDescent="0.25">
      <c r="A59" s="5">
        <v>35</v>
      </c>
      <c r="B59" s="5">
        <v>366307.99945133162</v>
      </c>
      <c r="C59" s="5">
        <v>-53558.99945133162</v>
      </c>
      <c r="D59" s="5">
        <v>-0.46966741649234534</v>
      </c>
      <c r="F59" s="5">
        <v>62.72727272727272</v>
      </c>
      <c r="G59" s="5">
        <v>400000</v>
      </c>
    </row>
    <row r="60" spans="1:7" x14ac:dyDescent="0.25">
      <c r="A60" s="5">
        <v>36</v>
      </c>
      <c r="B60" s="5">
        <v>330476.83891918039</v>
      </c>
      <c r="C60" s="5">
        <v>-20476.838919180387</v>
      </c>
      <c r="D60" s="5">
        <v>-0.17956466946027405</v>
      </c>
      <c r="F60" s="5">
        <v>64.545454545454547</v>
      </c>
      <c r="G60" s="5">
        <v>400000</v>
      </c>
    </row>
    <row r="61" spans="1:7" x14ac:dyDescent="0.25">
      <c r="A61" s="5">
        <v>37</v>
      </c>
      <c r="B61" s="5">
        <v>348904.29290714388</v>
      </c>
      <c r="C61" s="5">
        <v>-68904.292907143885</v>
      </c>
      <c r="D61" s="5">
        <v>-0.6042327445705391</v>
      </c>
      <c r="F61" s="5">
        <v>66.36363636363636</v>
      </c>
      <c r="G61" s="5">
        <v>400000</v>
      </c>
    </row>
    <row r="62" spans="1:7" x14ac:dyDescent="0.25">
      <c r="A62" s="5">
        <v>38</v>
      </c>
      <c r="B62" s="5">
        <v>356070.52501357411</v>
      </c>
      <c r="C62" s="5">
        <v>-76070.525013574108</v>
      </c>
      <c r="D62" s="5">
        <v>-0.6670745779485131</v>
      </c>
      <c r="F62" s="5">
        <v>68.181818181818173</v>
      </c>
      <c r="G62" s="5">
        <v>400000</v>
      </c>
    </row>
    <row r="63" spans="1:7" x14ac:dyDescent="0.25">
      <c r="A63" s="5">
        <v>39</v>
      </c>
      <c r="B63" s="5">
        <v>350951.78779469535</v>
      </c>
      <c r="C63" s="5">
        <v>-70951.787794695352</v>
      </c>
      <c r="D63" s="5">
        <v>-0.62218755410710291</v>
      </c>
      <c r="F63" s="5">
        <v>70</v>
      </c>
      <c r="G63" s="5">
        <v>425000</v>
      </c>
    </row>
    <row r="64" spans="1:7" x14ac:dyDescent="0.25">
      <c r="A64" s="5">
        <v>40</v>
      </c>
      <c r="B64" s="5">
        <v>350951.78779469535</v>
      </c>
      <c r="C64" s="5">
        <v>-70951.787794695352</v>
      </c>
      <c r="D64" s="5">
        <v>-0.62218755410710291</v>
      </c>
      <c r="F64" s="5">
        <v>71.818181818181813</v>
      </c>
      <c r="G64" s="5">
        <v>450000</v>
      </c>
    </row>
    <row r="65" spans="1:7" x14ac:dyDescent="0.25">
      <c r="A65" s="5">
        <v>41</v>
      </c>
      <c r="B65" s="5">
        <v>400091.66509593133</v>
      </c>
      <c r="C65" s="5">
        <v>-126287.66509593133</v>
      </c>
      <c r="D65" s="5">
        <v>-1.1074366961308482</v>
      </c>
      <c r="F65" s="5">
        <v>73.636363636363626</v>
      </c>
      <c r="G65" s="5">
        <v>470486</v>
      </c>
    </row>
    <row r="66" spans="1:7" x14ac:dyDescent="0.25">
      <c r="A66" s="5">
        <v>42</v>
      </c>
      <c r="B66" s="5">
        <v>400091.66509593133</v>
      </c>
      <c r="C66" s="5">
        <v>-127091.66509593133</v>
      </c>
      <c r="D66" s="5">
        <v>-1.1144871004835841</v>
      </c>
      <c r="F66" s="5">
        <v>75.454545454545453</v>
      </c>
      <c r="G66" s="5">
        <v>474000</v>
      </c>
    </row>
    <row r="67" spans="1:7" x14ac:dyDescent="0.25">
      <c r="A67" s="5">
        <v>43</v>
      </c>
      <c r="B67" s="5">
        <v>400091.66509593133</v>
      </c>
      <c r="C67" s="5">
        <v>-130091.66509593133</v>
      </c>
      <c r="D67" s="5">
        <v>-1.1407945794117029</v>
      </c>
      <c r="F67" s="5">
        <v>77.272727272727266</v>
      </c>
      <c r="G67" s="5">
        <v>480000</v>
      </c>
    </row>
    <row r="68" spans="1:7" x14ac:dyDescent="0.25">
      <c r="A68" s="5">
        <v>44</v>
      </c>
      <c r="B68" s="5">
        <v>364260.50456378009</v>
      </c>
      <c r="C68" s="5">
        <v>-94260.504563780094</v>
      </c>
      <c r="D68" s="5">
        <v>-0.82658541252183204</v>
      </c>
      <c r="F68" s="5">
        <v>79.090909090909079</v>
      </c>
      <c r="G68" s="5">
        <v>497213</v>
      </c>
    </row>
    <row r="69" spans="1:7" x14ac:dyDescent="0.25">
      <c r="A69" s="5">
        <v>45</v>
      </c>
      <c r="B69" s="5">
        <v>349620.9161177869</v>
      </c>
      <c r="C69" s="5">
        <v>-88620.916117786895</v>
      </c>
      <c r="D69" s="5">
        <v>-0.77713096111975577</v>
      </c>
      <c r="F69" s="5">
        <v>80.909090909090907</v>
      </c>
      <c r="G69" s="5">
        <v>519328</v>
      </c>
    </row>
    <row r="70" spans="1:7" x14ac:dyDescent="0.25">
      <c r="A70" s="5">
        <v>46</v>
      </c>
      <c r="B70" s="5">
        <v>350951.78779469535</v>
      </c>
      <c r="C70" s="5">
        <v>-91451.787794695352</v>
      </c>
      <c r="D70" s="5">
        <v>-0.80195532678258175</v>
      </c>
      <c r="F70" s="5">
        <v>82.72727272727272</v>
      </c>
      <c r="G70" s="5">
        <v>520257</v>
      </c>
    </row>
    <row r="71" spans="1:7" x14ac:dyDescent="0.25">
      <c r="A71" s="5">
        <v>47</v>
      </c>
      <c r="B71" s="5">
        <v>356070.52501357411</v>
      </c>
      <c r="C71" s="5">
        <v>-97397.525013574108</v>
      </c>
      <c r="D71" s="5">
        <v>-0.85409444564851</v>
      </c>
      <c r="F71" s="5">
        <v>84.545454545454547</v>
      </c>
      <c r="G71" s="5">
        <v>525000</v>
      </c>
    </row>
    <row r="72" spans="1:7" x14ac:dyDescent="0.25">
      <c r="A72" s="5">
        <v>48</v>
      </c>
      <c r="B72" s="5">
        <v>356070.52501357411</v>
      </c>
      <c r="C72" s="5">
        <v>-102883.52501357411</v>
      </c>
      <c r="D72" s="5">
        <v>-0.90220205544839671</v>
      </c>
      <c r="F72" s="5">
        <v>86.36363636363636</v>
      </c>
      <c r="G72" s="5">
        <v>550000</v>
      </c>
    </row>
    <row r="73" spans="1:7" x14ac:dyDescent="0.25">
      <c r="A73" s="5">
        <v>49</v>
      </c>
      <c r="B73" s="5">
        <v>350951.78779469535</v>
      </c>
      <c r="C73" s="5">
        <v>-100951.78779469535</v>
      </c>
      <c r="D73" s="5">
        <v>-0.88526234338829146</v>
      </c>
      <c r="F73" s="5">
        <v>88.181818181818173</v>
      </c>
      <c r="G73" s="5">
        <v>550278</v>
      </c>
    </row>
    <row r="74" spans="1:7" x14ac:dyDescent="0.25">
      <c r="A74" s="5">
        <v>50</v>
      </c>
      <c r="B74" s="5">
        <v>361189.26223245286</v>
      </c>
      <c r="C74" s="5">
        <v>-111189.26223245286</v>
      </c>
      <c r="D74" s="5">
        <v>-0.97503639107111184</v>
      </c>
      <c r="F74" s="5">
        <v>90</v>
      </c>
      <c r="G74" s="5">
        <v>557419</v>
      </c>
    </row>
    <row r="75" spans="1:7" x14ac:dyDescent="0.25">
      <c r="A75" s="5">
        <v>51</v>
      </c>
      <c r="B75" s="5">
        <v>361189.26223245286</v>
      </c>
      <c r="C75" s="5">
        <v>-111189.26223245286</v>
      </c>
      <c r="D75" s="5">
        <v>-0.97503639107111184</v>
      </c>
      <c r="F75" s="5">
        <v>91.818181818181813</v>
      </c>
      <c r="G75" s="5">
        <v>565000</v>
      </c>
    </row>
    <row r="76" spans="1:7" x14ac:dyDescent="0.25">
      <c r="A76" s="5">
        <v>52</v>
      </c>
      <c r="B76" s="5">
        <v>361189.26223245286</v>
      </c>
      <c r="C76" s="5">
        <v>-111189.26223245286</v>
      </c>
      <c r="D76" s="5">
        <v>-0.97503639107111184</v>
      </c>
      <c r="F76" s="5">
        <v>93.636363636363626</v>
      </c>
      <c r="G76" s="5">
        <v>589891</v>
      </c>
    </row>
    <row r="77" spans="1:7" x14ac:dyDescent="0.25">
      <c r="A77" s="5">
        <v>53</v>
      </c>
      <c r="B77" s="5">
        <v>361189.26223245286</v>
      </c>
      <c r="C77" s="5">
        <v>-111189.26223245286</v>
      </c>
      <c r="D77" s="5">
        <v>-0.97503639107111184</v>
      </c>
      <c r="F77" s="5">
        <v>95.454545454545453</v>
      </c>
      <c r="G77" s="5">
        <v>650000</v>
      </c>
    </row>
    <row r="78" spans="1:7" x14ac:dyDescent="0.25">
      <c r="A78" s="5">
        <v>54</v>
      </c>
      <c r="B78" s="5">
        <v>359756.01581116678</v>
      </c>
      <c r="C78" s="5">
        <v>-109756.01581116678</v>
      </c>
      <c r="D78" s="5">
        <v>-0.96246802439551671</v>
      </c>
      <c r="F78" s="5">
        <v>97.272727272727266</v>
      </c>
      <c r="G78" s="5">
        <v>659612</v>
      </c>
    </row>
    <row r="79" spans="1:7" ht="15.75" thickBot="1" x14ac:dyDescent="0.3">
      <c r="A79" s="6">
        <v>55</v>
      </c>
      <c r="B79" s="6">
        <v>345833.0505758166</v>
      </c>
      <c r="C79" s="6">
        <v>-95833.050575816596</v>
      </c>
      <c r="D79" s="6">
        <v>-0.84037531954688127</v>
      </c>
      <c r="F79" s="6">
        <v>99.090909090909079</v>
      </c>
      <c r="G79" s="6">
        <v>821000</v>
      </c>
    </row>
  </sheetData>
  <sortState xmlns:xlrd2="http://schemas.microsoft.com/office/spreadsheetml/2017/richdata2" ref="G25:G79">
    <sortCondition ref="G2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88C1-58F8-4EFE-8C4E-7F9FDF97E084}">
  <dimension ref="A1:G57"/>
  <sheetViews>
    <sheetView topLeftCell="C37" workbookViewId="0">
      <selection activeCell="G3" sqref="G3:G57"/>
    </sheetView>
  </sheetViews>
  <sheetFormatPr baseColWidth="10" defaultRowHeight="15" x14ac:dyDescent="0.25"/>
  <cols>
    <col min="1" max="1" width="7.5703125" bestFit="1" customWidth="1"/>
    <col min="2" max="2" width="32.5703125" bestFit="1" customWidth="1"/>
    <col min="3" max="3" width="19.85546875" bestFit="1" customWidth="1"/>
    <col min="4" max="4" width="44.140625" bestFit="1" customWidth="1"/>
    <col min="5" max="5" width="18.5703125" bestFit="1" customWidth="1"/>
    <col min="6" max="6" width="28" bestFit="1" customWidth="1"/>
    <col min="7" max="7" width="8.5703125" style="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</row>
    <row r="2" spans="1:7" x14ac:dyDescent="0.25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>
        <v>1950000</v>
      </c>
      <c r="G2">
        <v>2500</v>
      </c>
    </row>
    <row r="3" spans="1:7" x14ac:dyDescent="0.25">
      <c r="A3"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>
        <v>821000</v>
      </c>
      <c r="G3">
        <v>650</v>
      </c>
    </row>
    <row r="4" spans="1:7" x14ac:dyDescent="0.25">
      <c r="A4">
        <v>3</v>
      </c>
      <c r="B4" s="1" t="s">
        <v>15</v>
      </c>
      <c r="C4" s="1" t="s">
        <v>16</v>
      </c>
      <c r="D4" s="1" t="s">
        <v>17</v>
      </c>
      <c r="E4" s="1" t="s">
        <v>18</v>
      </c>
      <c r="F4" s="1">
        <v>659612</v>
      </c>
      <c r="G4">
        <v>2350</v>
      </c>
    </row>
    <row r="5" spans="1:7" x14ac:dyDescent="0.25">
      <c r="A5">
        <v>4</v>
      </c>
      <c r="B5" s="1" t="s">
        <v>19</v>
      </c>
      <c r="C5" s="1" t="s">
        <v>8</v>
      </c>
      <c r="D5" s="1" t="s">
        <v>20</v>
      </c>
      <c r="E5" s="1" t="s">
        <v>21</v>
      </c>
      <c r="F5" s="1">
        <v>650000</v>
      </c>
      <c r="G5">
        <v>350</v>
      </c>
    </row>
    <row r="6" spans="1:7" x14ac:dyDescent="0.25">
      <c r="A6">
        <v>5</v>
      </c>
      <c r="B6" s="1" t="s">
        <v>22</v>
      </c>
      <c r="C6" s="1" t="s">
        <v>23</v>
      </c>
      <c r="D6" s="1" t="s">
        <v>24</v>
      </c>
      <c r="E6" s="1" t="s">
        <v>25</v>
      </c>
      <c r="F6" s="1">
        <v>589891</v>
      </c>
      <c r="G6" s="4">
        <v>3500</v>
      </c>
    </row>
    <row r="7" spans="1:7" x14ac:dyDescent="0.25">
      <c r="A7">
        <v>6</v>
      </c>
      <c r="B7" s="1" t="s">
        <v>26</v>
      </c>
      <c r="C7" s="1" t="s">
        <v>16</v>
      </c>
      <c r="D7" s="1" t="s">
        <v>27</v>
      </c>
      <c r="E7" s="1" t="s">
        <v>28</v>
      </c>
      <c r="F7" s="1">
        <v>565000</v>
      </c>
      <c r="G7">
        <v>1000</v>
      </c>
    </row>
    <row r="8" spans="1:7" x14ac:dyDescent="0.25">
      <c r="A8">
        <v>7</v>
      </c>
      <c r="B8" s="1" t="s">
        <v>29</v>
      </c>
      <c r="C8" s="1" t="s">
        <v>16</v>
      </c>
      <c r="D8" s="1" t="s">
        <v>30</v>
      </c>
      <c r="E8" s="1" t="s">
        <v>31</v>
      </c>
      <c r="F8" s="1">
        <v>557419</v>
      </c>
      <c r="G8">
        <v>750</v>
      </c>
    </row>
    <row r="9" spans="1:7" x14ac:dyDescent="0.25">
      <c r="A9">
        <v>8</v>
      </c>
      <c r="B9" s="1" t="s">
        <v>32</v>
      </c>
      <c r="C9" s="1" t="s">
        <v>33</v>
      </c>
      <c r="D9" s="1" t="s">
        <v>34</v>
      </c>
      <c r="E9" s="1" t="s">
        <v>35</v>
      </c>
      <c r="F9" s="1">
        <v>550278</v>
      </c>
      <c r="G9">
        <v>500</v>
      </c>
    </row>
    <row r="10" spans="1:7" x14ac:dyDescent="0.25">
      <c r="A10">
        <v>9</v>
      </c>
      <c r="B10" s="1" t="s">
        <v>36</v>
      </c>
      <c r="C10" s="1" t="s">
        <v>33</v>
      </c>
      <c r="D10" s="1" t="s">
        <v>37</v>
      </c>
      <c r="E10" s="1" t="s">
        <v>38</v>
      </c>
      <c r="F10" s="1">
        <v>550000</v>
      </c>
      <c r="G10">
        <v>600</v>
      </c>
    </row>
    <row r="11" spans="1:7" x14ac:dyDescent="0.25">
      <c r="A11">
        <v>10</v>
      </c>
      <c r="B11" s="1" t="s">
        <v>39</v>
      </c>
      <c r="C11" s="1" t="s">
        <v>33</v>
      </c>
      <c r="D11" s="1" t="s">
        <v>37</v>
      </c>
      <c r="E11" s="1" t="s">
        <v>10</v>
      </c>
      <c r="F11" s="1">
        <v>525000</v>
      </c>
      <c r="G11">
        <v>550</v>
      </c>
    </row>
    <row r="12" spans="1:7" x14ac:dyDescent="0.25">
      <c r="A12">
        <v>11</v>
      </c>
      <c r="B12" s="1" t="s">
        <v>40</v>
      </c>
      <c r="C12" s="1" t="s">
        <v>41</v>
      </c>
      <c r="D12" s="1" t="s">
        <v>42</v>
      </c>
      <c r="E12" s="1" t="s">
        <v>43</v>
      </c>
      <c r="F12" s="1">
        <v>520257</v>
      </c>
      <c r="G12">
        <v>520</v>
      </c>
    </row>
    <row r="13" spans="1:7" x14ac:dyDescent="0.25">
      <c r="A13">
        <v>12</v>
      </c>
      <c r="B13" s="1" t="s">
        <v>44</v>
      </c>
      <c r="C13" s="1" t="s">
        <v>12</v>
      </c>
      <c r="D13" s="1" t="s">
        <v>45</v>
      </c>
      <c r="E13" s="1" t="s">
        <v>46</v>
      </c>
      <c r="F13" s="1">
        <v>519328</v>
      </c>
      <c r="G13">
        <v>503</v>
      </c>
    </row>
    <row r="14" spans="1:7" x14ac:dyDescent="0.25">
      <c r="A14">
        <v>13</v>
      </c>
      <c r="B14" s="1" t="s">
        <v>47</v>
      </c>
      <c r="C14" s="1" t="s">
        <v>23</v>
      </c>
      <c r="D14" s="1" t="s">
        <v>48</v>
      </c>
      <c r="E14" s="1" t="s">
        <v>49</v>
      </c>
      <c r="F14" s="1">
        <v>497213</v>
      </c>
      <c r="G14" s="4">
        <v>1000</v>
      </c>
    </row>
    <row r="15" spans="1:7" x14ac:dyDescent="0.25">
      <c r="A15">
        <v>14</v>
      </c>
      <c r="B15" s="1" t="s">
        <v>50</v>
      </c>
      <c r="C15" s="1" t="s">
        <v>16</v>
      </c>
      <c r="D15" s="1" t="s">
        <v>51</v>
      </c>
      <c r="E15" s="1" t="s">
        <v>52</v>
      </c>
      <c r="F15" s="1">
        <v>480000</v>
      </c>
      <c r="G15">
        <v>450</v>
      </c>
    </row>
    <row r="16" spans="1:7" x14ac:dyDescent="0.25">
      <c r="A16">
        <v>15</v>
      </c>
      <c r="B16" s="1" t="s">
        <v>53</v>
      </c>
      <c r="C16" s="1" t="s">
        <v>23</v>
      </c>
      <c r="D16" s="1" t="s">
        <v>54</v>
      </c>
      <c r="E16" s="1" t="s">
        <v>55</v>
      </c>
      <c r="F16" s="1">
        <v>474000</v>
      </c>
      <c r="G16" s="4">
        <v>1000</v>
      </c>
    </row>
    <row r="17" spans="1:7" x14ac:dyDescent="0.25">
      <c r="A17">
        <v>16</v>
      </c>
      <c r="B17" s="1" t="s">
        <v>56</v>
      </c>
      <c r="C17" s="1" t="s">
        <v>23</v>
      </c>
      <c r="D17" s="1" t="s">
        <v>57</v>
      </c>
      <c r="E17" s="1" t="s">
        <v>35</v>
      </c>
      <c r="F17" s="1">
        <v>470486</v>
      </c>
      <c r="G17" s="4">
        <v>700</v>
      </c>
    </row>
    <row r="18" spans="1:7" x14ac:dyDescent="0.25">
      <c r="A18">
        <v>17</v>
      </c>
      <c r="B18" s="1" t="s">
        <v>58</v>
      </c>
      <c r="C18" s="1" t="s">
        <v>8</v>
      </c>
      <c r="D18" s="1" t="s">
        <v>59</v>
      </c>
      <c r="E18" s="1" t="s">
        <v>60</v>
      </c>
      <c r="F18" s="1">
        <v>450000</v>
      </c>
      <c r="G18">
        <v>355</v>
      </c>
    </row>
    <row r="19" spans="1:7" x14ac:dyDescent="0.25">
      <c r="A19">
        <v>18</v>
      </c>
      <c r="B19" s="1" t="s">
        <v>61</v>
      </c>
      <c r="C19" s="1" t="s">
        <v>62</v>
      </c>
      <c r="D19" s="1" t="s">
        <v>63</v>
      </c>
      <c r="E19" s="1" t="s">
        <v>64</v>
      </c>
      <c r="F19" s="1">
        <v>425000</v>
      </c>
      <c r="G19">
        <v>1100</v>
      </c>
    </row>
    <row r="20" spans="1:7" x14ac:dyDescent="0.25">
      <c r="A20">
        <v>19</v>
      </c>
      <c r="B20" s="1" t="s">
        <v>65</v>
      </c>
      <c r="C20" s="1" t="s">
        <v>12</v>
      </c>
      <c r="D20" s="1" t="s">
        <v>66</v>
      </c>
      <c r="E20" s="1" t="s">
        <v>67</v>
      </c>
      <c r="F20" s="1">
        <v>400000</v>
      </c>
      <c r="G20">
        <v>1000</v>
      </c>
    </row>
    <row r="21" spans="1:7" x14ac:dyDescent="0.25">
      <c r="A21">
        <v>19</v>
      </c>
      <c r="B21" s="1" t="s">
        <v>68</v>
      </c>
      <c r="C21" s="1" t="s">
        <v>16</v>
      </c>
      <c r="D21" s="1" t="s">
        <v>69</v>
      </c>
      <c r="E21" s="1" t="s">
        <v>52</v>
      </c>
      <c r="F21" s="1">
        <v>400000</v>
      </c>
      <c r="G21">
        <v>2300</v>
      </c>
    </row>
    <row r="22" spans="1:7" x14ac:dyDescent="0.25">
      <c r="A22">
        <v>19</v>
      </c>
      <c r="B22" s="1" t="s">
        <v>70</v>
      </c>
      <c r="C22" s="1" t="s">
        <v>71</v>
      </c>
      <c r="D22" s="1" t="s">
        <v>72</v>
      </c>
      <c r="E22" s="1" t="s">
        <v>64</v>
      </c>
      <c r="F22" s="1">
        <v>400000</v>
      </c>
      <c r="G22">
        <v>250</v>
      </c>
    </row>
    <row r="23" spans="1:7" x14ac:dyDescent="0.25">
      <c r="A23">
        <v>19</v>
      </c>
      <c r="B23" s="1" t="s">
        <v>73</v>
      </c>
      <c r="C23" s="1" t="s">
        <v>33</v>
      </c>
      <c r="D23" s="1" t="s">
        <v>37</v>
      </c>
      <c r="E23" s="1" t="s">
        <v>18</v>
      </c>
      <c r="F23" s="1">
        <v>400000</v>
      </c>
      <c r="G23">
        <v>200</v>
      </c>
    </row>
    <row r="24" spans="1:7" x14ac:dyDescent="0.25">
      <c r="A24">
        <v>19</v>
      </c>
      <c r="B24" s="1" t="s">
        <v>74</v>
      </c>
      <c r="C24" s="1" t="s">
        <v>33</v>
      </c>
      <c r="D24" s="1" t="s">
        <v>75</v>
      </c>
      <c r="E24" s="1" t="s">
        <v>31</v>
      </c>
      <c r="F24" s="1">
        <v>400000</v>
      </c>
      <c r="G24">
        <v>250</v>
      </c>
    </row>
    <row r="25" spans="1:7" x14ac:dyDescent="0.25">
      <c r="A25">
        <v>19</v>
      </c>
      <c r="B25" s="1" t="s">
        <v>76</v>
      </c>
      <c r="C25" s="1" t="s">
        <v>23</v>
      </c>
      <c r="D25" s="1" t="s">
        <v>77</v>
      </c>
      <c r="E25" s="1" t="s">
        <v>78</v>
      </c>
      <c r="F25" s="1">
        <v>400000</v>
      </c>
      <c r="G25" s="4">
        <v>250</v>
      </c>
    </row>
    <row r="26" spans="1:7" x14ac:dyDescent="0.25">
      <c r="A26">
        <v>25</v>
      </c>
      <c r="B26" s="1" t="s">
        <v>79</v>
      </c>
      <c r="C26" s="1" t="s">
        <v>80</v>
      </c>
      <c r="D26" s="1" t="s">
        <v>81</v>
      </c>
      <c r="E26" s="1" t="s">
        <v>14</v>
      </c>
      <c r="F26" s="1">
        <v>383470</v>
      </c>
      <c r="G26">
        <v>200</v>
      </c>
    </row>
    <row r="27" spans="1:7" x14ac:dyDescent="0.25">
      <c r="A27">
        <v>26</v>
      </c>
      <c r="B27" s="1" t="s">
        <v>82</v>
      </c>
      <c r="C27" s="1" t="s">
        <v>83</v>
      </c>
      <c r="D27" s="1" t="s">
        <v>84</v>
      </c>
      <c r="E27" s="1" t="s">
        <v>52</v>
      </c>
      <c r="F27" s="1">
        <v>380000</v>
      </c>
      <c r="G27">
        <v>200</v>
      </c>
    </row>
    <row r="28" spans="1:7" x14ac:dyDescent="0.25">
      <c r="A28">
        <v>26</v>
      </c>
      <c r="B28" s="1" t="s">
        <v>85</v>
      </c>
      <c r="C28" s="1" t="s">
        <v>86</v>
      </c>
      <c r="D28" s="1" t="s">
        <v>87</v>
      </c>
      <c r="E28" s="1" t="s">
        <v>88</v>
      </c>
      <c r="F28" s="1">
        <v>380000</v>
      </c>
      <c r="G28">
        <v>200</v>
      </c>
    </row>
    <row r="29" spans="1:7" x14ac:dyDescent="0.25">
      <c r="A29">
        <v>28</v>
      </c>
      <c r="B29" s="1" t="s">
        <v>89</v>
      </c>
      <c r="C29" s="1" t="s">
        <v>90</v>
      </c>
      <c r="D29" s="1" t="s">
        <v>91</v>
      </c>
      <c r="E29" s="1" t="s">
        <v>92</v>
      </c>
      <c r="F29" s="1">
        <v>360000</v>
      </c>
      <c r="G29">
        <v>150</v>
      </c>
    </row>
    <row r="30" spans="1:7" x14ac:dyDescent="0.25">
      <c r="A30">
        <v>29</v>
      </c>
      <c r="B30" s="1" t="s">
        <v>93</v>
      </c>
      <c r="C30" s="1" t="s">
        <v>33</v>
      </c>
      <c r="D30" s="1" t="s">
        <v>37</v>
      </c>
      <c r="E30" s="1" t="s">
        <v>46</v>
      </c>
      <c r="F30" s="1">
        <v>350000</v>
      </c>
      <c r="G30">
        <v>150</v>
      </c>
    </row>
    <row r="31" spans="1:7" x14ac:dyDescent="0.25">
      <c r="A31">
        <v>29</v>
      </c>
      <c r="B31" s="1" t="s">
        <v>94</v>
      </c>
      <c r="C31" s="1" t="s">
        <v>95</v>
      </c>
      <c r="D31" s="1" t="s">
        <v>96</v>
      </c>
      <c r="E31" s="1" t="s">
        <v>97</v>
      </c>
      <c r="F31" s="1">
        <v>350000</v>
      </c>
      <c r="G31">
        <v>800</v>
      </c>
    </row>
    <row r="32" spans="1:7" x14ac:dyDescent="0.25">
      <c r="A32">
        <v>29</v>
      </c>
      <c r="B32" s="1" t="s">
        <v>98</v>
      </c>
      <c r="C32" s="1" t="s">
        <v>99</v>
      </c>
      <c r="D32" s="1" t="s">
        <v>100</v>
      </c>
      <c r="E32" s="1" t="s">
        <v>101</v>
      </c>
      <c r="F32" s="1">
        <v>350000</v>
      </c>
      <c r="G32">
        <v>400</v>
      </c>
    </row>
    <row r="33" spans="1:7" x14ac:dyDescent="0.25">
      <c r="A33">
        <v>32</v>
      </c>
      <c r="B33" s="1" t="s">
        <v>102</v>
      </c>
      <c r="C33" s="1" t="s">
        <v>103</v>
      </c>
      <c r="D33" s="1" t="s">
        <v>104</v>
      </c>
      <c r="E33" s="1" t="s">
        <v>105</v>
      </c>
      <c r="F33" s="1">
        <v>340000</v>
      </c>
      <c r="G33">
        <v>200</v>
      </c>
    </row>
    <row r="34" spans="1:7" x14ac:dyDescent="0.25">
      <c r="A34">
        <v>33</v>
      </c>
      <c r="B34" s="1" t="s">
        <v>106</v>
      </c>
      <c r="C34" s="1" t="s">
        <v>90</v>
      </c>
      <c r="D34" s="1" t="s">
        <v>91</v>
      </c>
      <c r="E34" s="1" t="s">
        <v>107</v>
      </c>
      <c r="F34" s="1">
        <v>336279</v>
      </c>
      <c r="G34">
        <v>250</v>
      </c>
    </row>
    <row r="35" spans="1:7" x14ac:dyDescent="0.25">
      <c r="A35">
        <v>34</v>
      </c>
      <c r="B35" s="1" t="s">
        <v>108</v>
      </c>
      <c r="C35" s="1" t="s">
        <v>23</v>
      </c>
      <c r="D35" s="1" t="s">
        <v>109</v>
      </c>
      <c r="E35" s="1" t="s">
        <v>43</v>
      </c>
      <c r="F35" s="1">
        <v>320000</v>
      </c>
      <c r="G35" s="4">
        <v>250</v>
      </c>
    </row>
    <row r="36" spans="1:7" x14ac:dyDescent="0.25">
      <c r="A36">
        <v>34</v>
      </c>
      <c r="B36" s="1" t="s">
        <v>110</v>
      </c>
      <c r="C36" s="1" t="s">
        <v>12</v>
      </c>
      <c r="D36" s="1" t="s">
        <v>111</v>
      </c>
      <c r="E36" s="1" t="s">
        <v>112</v>
      </c>
      <c r="F36" s="1">
        <v>320000</v>
      </c>
      <c r="G36">
        <v>200</v>
      </c>
    </row>
    <row r="37" spans="1:7" x14ac:dyDescent="0.25">
      <c r="A37">
        <v>36</v>
      </c>
      <c r="B37" s="1" t="s">
        <v>113</v>
      </c>
      <c r="C37" s="1" t="s">
        <v>23</v>
      </c>
      <c r="D37" s="1" t="s">
        <v>48</v>
      </c>
      <c r="E37" s="1" t="s">
        <v>67</v>
      </c>
      <c r="F37" s="1">
        <v>312749</v>
      </c>
      <c r="G37" s="4">
        <v>350</v>
      </c>
    </row>
    <row r="38" spans="1:7" x14ac:dyDescent="0.25">
      <c r="A38">
        <v>37</v>
      </c>
      <c r="B38" s="1" t="s">
        <v>114</v>
      </c>
      <c r="C38" s="1" t="s">
        <v>103</v>
      </c>
      <c r="D38" s="1" t="s">
        <v>115</v>
      </c>
      <c r="E38" s="1" t="s">
        <v>116</v>
      </c>
      <c r="F38" s="1">
        <v>310000</v>
      </c>
      <c r="G38">
        <v>0</v>
      </c>
    </row>
    <row r="39" spans="1:7" x14ac:dyDescent="0.25">
      <c r="A39">
        <v>38</v>
      </c>
      <c r="B39" s="1" t="s">
        <v>117</v>
      </c>
      <c r="C39" s="1" t="s">
        <v>16</v>
      </c>
      <c r="D39" s="1" t="s">
        <v>118</v>
      </c>
      <c r="E39" s="1" t="s">
        <v>18</v>
      </c>
      <c r="F39" s="1">
        <v>280000</v>
      </c>
      <c r="G39">
        <v>180</v>
      </c>
    </row>
    <row r="40" spans="1:7" x14ac:dyDescent="0.25">
      <c r="A40">
        <v>38</v>
      </c>
      <c r="B40" s="1" t="s">
        <v>119</v>
      </c>
      <c r="C40" s="1" t="s">
        <v>120</v>
      </c>
      <c r="D40" s="1" t="s">
        <v>121</v>
      </c>
      <c r="E40" s="1" t="s">
        <v>107</v>
      </c>
      <c r="F40" s="1">
        <v>280000</v>
      </c>
      <c r="G40">
        <v>250</v>
      </c>
    </row>
    <row r="41" spans="1:7" x14ac:dyDescent="0.25">
      <c r="A41">
        <v>38</v>
      </c>
      <c r="B41" s="1" t="s">
        <v>122</v>
      </c>
      <c r="C41" s="1" t="s">
        <v>41</v>
      </c>
      <c r="D41" s="1" t="s">
        <v>123</v>
      </c>
      <c r="E41" s="1" t="s">
        <v>124</v>
      </c>
      <c r="F41" s="1">
        <v>280000</v>
      </c>
      <c r="G41">
        <v>200</v>
      </c>
    </row>
    <row r="42" spans="1:7" x14ac:dyDescent="0.25">
      <c r="A42">
        <v>38</v>
      </c>
      <c r="B42" s="1" t="s">
        <v>125</v>
      </c>
      <c r="C42" s="1" t="s">
        <v>16</v>
      </c>
      <c r="D42" s="1" t="s">
        <v>126</v>
      </c>
      <c r="E42" s="1" t="s">
        <v>127</v>
      </c>
      <c r="F42" s="1">
        <v>280000</v>
      </c>
      <c r="G42">
        <v>200</v>
      </c>
    </row>
    <row r="43" spans="1:7" x14ac:dyDescent="0.25">
      <c r="A43">
        <v>42</v>
      </c>
      <c r="B43" s="1" t="s">
        <v>128</v>
      </c>
      <c r="C43" s="1" t="s">
        <v>23</v>
      </c>
      <c r="D43" s="1" t="s">
        <v>57</v>
      </c>
      <c r="E43" s="1" t="s">
        <v>129</v>
      </c>
      <c r="F43" s="1">
        <v>273804</v>
      </c>
      <c r="G43" s="4">
        <v>680</v>
      </c>
    </row>
    <row r="44" spans="1:7" x14ac:dyDescent="0.25">
      <c r="A44">
        <v>43</v>
      </c>
      <c r="B44" s="1" t="s">
        <v>130</v>
      </c>
      <c r="C44" s="1" t="s">
        <v>131</v>
      </c>
      <c r="D44" s="1" t="s">
        <v>132</v>
      </c>
      <c r="E44" s="1" t="s">
        <v>105</v>
      </c>
      <c r="F44" s="1">
        <v>273000</v>
      </c>
      <c r="G44">
        <v>680</v>
      </c>
    </row>
    <row r="45" spans="1:7" x14ac:dyDescent="0.25">
      <c r="A45">
        <v>44</v>
      </c>
      <c r="B45" s="1" t="s">
        <v>133</v>
      </c>
      <c r="C45" s="1" t="s">
        <v>90</v>
      </c>
      <c r="D45" s="1" t="s">
        <v>134</v>
      </c>
      <c r="E45" s="1" t="s">
        <v>52</v>
      </c>
      <c r="F45" s="1">
        <v>270000</v>
      </c>
      <c r="G45">
        <v>680</v>
      </c>
    </row>
    <row r="46" spans="1:7" x14ac:dyDescent="0.25">
      <c r="A46">
        <v>44</v>
      </c>
      <c r="B46" s="1" t="s">
        <v>135</v>
      </c>
      <c r="C46" s="1" t="s">
        <v>90</v>
      </c>
      <c r="D46" s="1" t="s">
        <v>91</v>
      </c>
      <c r="E46" s="1" t="s">
        <v>31</v>
      </c>
      <c r="F46" s="1">
        <v>270000</v>
      </c>
      <c r="G46">
        <v>330</v>
      </c>
    </row>
    <row r="47" spans="1:7" x14ac:dyDescent="0.25">
      <c r="A47">
        <v>46</v>
      </c>
      <c r="B47" s="1" t="s">
        <v>136</v>
      </c>
      <c r="C47" s="1" t="s">
        <v>137</v>
      </c>
      <c r="D47" s="1" t="s">
        <v>138</v>
      </c>
      <c r="E47" s="1" t="s">
        <v>107</v>
      </c>
      <c r="F47" s="1">
        <v>261000</v>
      </c>
      <c r="G47">
        <v>187</v>
      </c>
    </row>
    <row r="48" spans="1:7" x14ac:dyDescent="0.25">
      <c r="A48">
        <v>47</v>
      </c>
      <c r="B48" s="1" t="s">
        <v>139</v>
      </c>
      <c r="C48" s="1" t="s">
        <v>41</v>
      </c>
      <c r="D48" s="1" t="s">
        <v>140</v>
      </c>
      <c r="E48" s="1" t="s">
        <v>141</v>
      </c>
      <c r="F48" s="1">
        <v>259500</v>
      </c>
      <c r="G48">
        <v>200</v>
      </c>
    </row>
    <row r="49" spans="1:7" x14ac:dyDescent="0.25">
      <c r="A49">
        <v>48</v>
      </c>
      <c r="B49" s="1" t="s">
        <v>142</v>
      </c>
      <c r="C49" s="1" t="s">
        <v>143</v>
      </c>
      <c r="D49" s="1" t="s">
        <v>144</v>
      </c>
      <c r="E49" s="1" t="s">
        <v>25</v>
      </c>
      <c r="F49" s="1">
        <v>258673</v>
      </c>
      <c r="G49">
        <v>250</v>
      </c>
    </row>
    <row r="50" spans="1:7" x14ac:dyDescent="0.25">
      <c r="A50">
        <v>49</v>
      </c>
      <c r="B50" s="1" t="s">
        <v>145</v>
      </c>
      <c r="C50" s="1" t="s">
        <v>90</v>
      </c>
      <c r="D50" s="1" t="s">
        <v>146</v>
      </c>
      <c r="E50" s="1" t="s">
        <v>147</v>
      </c>
      <c r="F50" s="1">
        <v>253187</v>
      </c>
      <c r="G50">
        <v>250</v>
      </c>
    </row>
    <row r="51" spans="1:7" x14ac:dyDescent="0.25">
      <c r="A51">
        <v>50</v>
      </c>
      <c r="B51" s="1" t="s">
        <v>148</v>
      </c>
      <c r="C51" s="1" t="s">
        <v>103</v>
      </c>
      <c r="D51" s="1" t="s">
        <v>149</v>
      </c>
      <c r="E51" s="1" t="s">
        <v>28</v>
      </c>
      <c r="F51" s="1">
        <v>250000</v>
      </c>
      <c r="G51">
        <v>200</v>
      </c>
    </row>
    <row r="52" spans="1:7" x14ac:dyDescent="0.25">
      <c r="A52">
        <v>50</v>
      </c>
      <c r="B52" s="1" t="s">
        <v>150</v>
      </c>
      <c r="C52" s="1" t="s">
        <v>151</v>
      </c>
      <c r="D52" s="1" t="s">
        <v>152</v>
      </c>
      <c r="E52" s="1" t="s">
        <v>78</v>
      </c>
      <c r="F52" s="1">
        <v>250000</v>
      </c>
      <c r="G52">
        <v>300</v>
      </c>
    </row>
    <row r="53" spans="1:7" x14ac:dyDescent="0.25">
      <c r="A53">
        <v>50</v>
      </c>
      <c r="B53" s="1" t="s">
        <v>153</v>
      </c>
      <c r="C53" s="1" t="s">
        <v>41</v>
      </c>
      <c r="D53" s="1" t="s">
        <v>154</v>
      </c>
      <c r="E53" s="1" t="s">
        <v>155</v>
      </c>
      <c r="F53" s="1">
        <v>250000</v>
      </c>
      <c r="G53">
        <v>300</v>
      </c>
    </row>
    <row r="54" spans="1:7" x14ac:dyDescent="0.25">
      <c r="A54">
        <v>50</v>
      </c>
      <c r="B54" s="1" t="s">
        <v>156</v>
      </c>
      <c r="C54" s="1" t="s">
        <v>23</v>
      </c>
      <c r="D54" s="1" t="s">
        <v>157</v>
      </c>
      <c r="E54" s="1" t="s">
        <v>55</v>
      </c>
      <c r="F54" s="1">
        <v>250000</v>
      </c>
      <c r="G54" s="4">
        <v>300</v>
      </c>
    </row>
    <row r="55" spans="1:7" x14ac:dyDescent="0.25">
      <c r="A55">
        <v>50</v>
      </c>
      <c r="B55" s="1" t="s">
        <v>158</v>
      </c>
      <c r="C55" s="1" t="s">
        <v>23</v>
      </c>
      <c r="D55" s="1" t="s">
        <v>157</v>
      </c>
      <c r="E55" s="1" t="s">
        <v>55</v>
      </c>
      <c r="F55" s="1">
        <v>250000</v>
      </c>
      <c r="G55" s="4">
        <v>300</v>
      </c>
    </row>
    <row r="56" spans="1:7" x14ac:dyDescent="0.25">
      <c r="A56">
        <v>50</v>
      </c>
      <c r="B56" s="1" t="s">
        <v>159</v>
      </c>
      <c r="C56" s="1" t="s">
        <v>41</v>
      </c>
      <c r="D56" s="1" t="s">
        <v>160</v>
      </c>
      <c r="E56" s="1" t="s">
        <v>161</v>
      </c>
      <c r="F56" s="1">
        <v>250000</v>
      </c>
      <c r="G56">
        <v>286</v>
      </c>
    </row>
    <row r="57" spans="1:7" x14ac:dyDescent="0.25">
      <c r="A57">
        <v>50</v>
      </c>
      <c r="B57" s="1" t="s">
        <v>162</v>
      </c>
      <c r="C57" s="1" t="s">
        <v>120</v>
      </c>
      <c r="D57" s="1" t="s">
        <v>121</v>
      </c>
      <c r="E57" s="1" t="s">
        <v>25</v>
      </c>
      <c r="F57" s="1">
        <v>250000</v>
      </c>
      <c r="G57">
        <v>150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3A5A-4C0D-4B94-9F3A-4E6A9E222EFE}">
  <dimension ref="A1:H36"/>
  <sheetViews>
    <sheetView zoomScale="70" zoomScaleNormal="70" workbookViewId="0">
      <selection activeCell="B6" sqref="B6"/>
    </sheetView>
  </sheetViews>
  <sheetFormatPr baseColWidth="10" defaultRowHeight="15" x14ac:dyDescent="0.25"/>
  <cols>
    <col min="1" max="1" width="33.85546875" bestFit="1" customWidth="1"/>
    <col min="2" max="2" width="29.7109375" bestFit="1" customWidth="1"/>
    <col min="3" max="7" width="10.28515625" bestFit="1" customWidth="1"/>
    <col min="8" max="8" width="17.42578125" bestFit="1" customWidth="1"/>
    <col min="9" max="9" width="39.140625" bestFit="1" customWidth="1"/>
    <col min="10" max="10" width="35" bestFit="1" customWidth="1"/>
    <col min="11" max="11" width="19.7109375" bestFit="1" customWidth="1"/>
    <col min="12" max="12" width="34.28515625" bestFit="1" customWidth="1"/>
    <col min="13" max="13" width="27.42578125" bestFit="1" customWidth="1"/>
    <col min="14" max="14" width="39.7109375" bestFit="1" customWidth="1"/>
    <col min="15" max="15" width="44.85546875" bestFit="1" customWidth="1"/>
    <col min="16" max="16" width="16.7109375" bestFit="1" customWidth="1"/>
    <col min="17" max="38" width="25.28515625" bestFit="1" customWidth="1"/>
    <col min="39" max="39" width="12.5703125" bestFit="1" customWidth="1"/>
  </cols>
  <sheetData>
    <row r="1" spans="1:3" x14ac:dyDescent="0.25">
      <c r="A1" s="2" t="s">
        <v>4</v>
      </c>
      <c r="B1" t="s">
        <v>167</v>
      </c>
    </row>
    <row r="2" spans="1:3" x14ac:dyDescent="0.25">
      <c r="C2" t="s">
        <v>174</v>
      </c>
    </row>
    <row r="3" spans="1:3" x14ac:dyDescent="0.25">
      <c r="A3" s="2" t="s">
        <v>163</v>
      </c>
      <c r="B3" t="s">
        <v>164</v>
      </c>
    </row>
    <row r="4" spans="1:3" x14ac:dyDescent="0.25">
      <c r="A4" s="3" t="s">
        <v>131</v>
      </c>
      <c r="B4" s="1">
        <v>680</v>
      </c>
    </row>
    <row r="5" spans="1:3" x14ac:dyDescent="0.25">
      <c r="A5" s="3" t="s">
        <v>83</v>
      </c>
      <c r="B5" s="1">
        <v>200</v>
      </c>
    </row>
    <row r="6" spans="1:3" x14ac:dyDescent="0.25">
      <c r="A6" s="3" t="s">
        <v>16</v>
      </c>
      <c r="B6" s="1">
        <v>3950</v>
      </c>
    </row>
    <row r="7" spans="1:3" x14ac:dyDescent="0.25">
      <c r="A7" s="3" t="s">
        <v>120</v>
      </c>
      <c r="B7" s="1">
        <v>250</v>
      </c>
    </row>
    <row r="8" spans="1:3" x14ac:dyDescent="0.25">
      <c r="A8" s="3" t="s">
        <v>90</v>
      </c>
      <c r="B8" s="1">
        <v>930</v>
      </c>
    </row>
    <row r="9" spans="1:3" x14ac:dyDescent="0.25">
      <c r="A9" s="3" t="s">
        <v>8</v>
      </c>
      <c r="B9" s="1">
        <v>3205</v>
      </c>
    </row>
    <row r="10" spans="1:3" x14ac:dyDescent="0.25">
      <c r="A10" s="3" t="s">
        <v>12</v>
      </c>
      <c r="B10" s="1">
        <v>650</v>
      </c>
    </row>
    <row r="11" spans="1:3" x14ac:dyDescent="0.25">
      <c r="A11" s="3" t="s">
        <v>103</v>
      </c>
      <c r="B11" s="1">
        <v>400</v>
      </c>
    </row>
    <row r="12" spans="1:3" x14ac:dyDescent="0.25">
      <c r="A12" s="3" t="s">
        <v>23</v>
      </c>
      <c r="B12" s="1">
        <v>700</v>
      </c>
    </row>
    <row r="13" spans="1:3" x14ac:dyDescent="0.25">
      <c r="A13" s="3" t="s">
        <v>137</v>
      </c>
      <c r="B13" s="1">
        <v>187</v>
      </c>
    </row>
    <row r="14" spans="1:3" x14ac:dyDescent="0.25">
      <c r="A14" s="3" t="s">
        <v>80</v>
      </c>
      <c r="B14" s="1">
        <v>200</v>
      </c>
    </row>
    <row r="15" spans="1:3" x14ac:dyDescent="0.25">
      <c r="A15" s="3" t="s">
        <v>33</v>
      </c>
      <c r="B15" s="1">
        <v>1050</v>
      </c>
    </row>
    <row r="16" spans="1:3" x14ac:dyDescent="0.25">
      <c r="A16" s="3" t="s">
        <v>41</v>
      </c>
      <c r="B16" s="1">
        <v>200</v>
      </c>
    </row>
    <row r="17" spans="1:8" x14ac:dyDescent="0.25">
      <c r="A17" s="3" t="s">
        <v>165</v>
      </c>
      <c r="B17" s="1">
        <v>12602</v>
      </c>
    </row>
    <row r="19" spans="1:8" x14ac:dyDescent="0.25">
      <c r="D19" t="s">
        <v>173</v>
      </c>
    </row>
    <row r="20" spans="1:8" x14ac:dyDescent="0.25">
      <c r="A20" t="s">
        <v>172</v>
      </c>
      <c r="B20">
        <f>AVERAGE(B4:B16)</f>
        <v>969.38461538461536</v>
      </c>
    </row>
    <row r="21" spans="1:8" x14ac:dyDescent="0.25">
      <c r="A21" s="3" t="s">
        <v>171</v>
      </c>
      <c r="B21">
        <f>_xlfn.STDEV.S(B4:B16)</f>
        <v>1203.4017435629119</v>
      </c>
      <c r="F21" t="s">
        <v>168</v>
      </c>
    </row>
    <row r="25" spans="1:8" x14ac:dyDescent="0.25">
      <c r="A25" s="2" t="s">
        <v>2</v>
      </c>
      <c r="B25" t="s">
        <v>16</v>
      </c>
    </row>
    <row r="27" spans="1:8" x14ac:dyDescent="0.25">
      <c r="A27" s="2" t="s">
        <v>175</v>
      </c>
      <c r="B27" s="2" t="s">
        <v>166</v>
      </c>
    </row>
    <row r="28" spans="1:8" x14ac:dyDescent="0.25">
      <c r="A28" s="2" t="s">
        <v>163</v>
      </c>
      <c r="B28">
        <v>659612</v>
      </c>
      <c r="C28">
        <v>565000</v>
      </c>
      <c r="D28">
        <v>557419</v>
      </c>
      <c r="E28">
        <v>480000</v>
      </c>
      <c r="F28">
        <v>400000</v>
      </c>
      <c r="G28">
        <v>280000</v>
      </c>
      <c r="H28" t="s">
        <v>165</v>
      </c>
    </row>
    <row r="29" spans="1:8" x14ac:dyDescent="0.25">
      <c r="A29" s="3" t="s">
        <v>50</v>
      </c>
      <c r="B29" s="1"/>
      <c r="C29" s="1"/>
      <c r="D29" s="1"/>
      <c r="E29" s="1">
        <v>450</v>
      </c>
      <c r="F29" s="1"/>
      <c r="G29" s="1"/>
      <c r="H29" s="1">
        <v>450</v>
      </c>
    </row>
    <row r="30" spans="1:8" x14ac:dyDescent="0.25">
      <c r="A30" s="3" t="s">
        <v>29</v>
      </c>
      <c r="B30" s="1"/>
      <c r="C30" s="1"/>
      <c r="D30" s="1">
        <v>750</v>
      </c>
      <c r="E30" s="1"/>
      <c r="F30" s="1"/>
      <c r="G30" s="1"/>
      <c r="H30" s="1">
        <v>750</v>
      </c>
    </row>
    <row r="31" spans="1:8" x14ac:dyDescent="0.25">
      <c r="A31" s="3" t="s">
        <v>125</v>
      </c>
      <c r="B31" s="1"/>
      <c r="C31" s="1"/>
      <c r="D31" s="1"/>
      <c r="E31" s="1"/>
      <c r="F31" s="1"/>
      <c r="G31" s="1">
        <v>200</v>
      </c>
      <c r="H31" s="1">
        <v>200</v>
      </c>
    </row>
    <row r="32" spans="1:8" x14ac:dyDescent="0.25">
      <c r="A32" s="3" t="s">
        <v>68</v>
      </c>
      <c r="B32" s="1"/>
      <c r="C32" s="1"/>
      <c r="D32" s="1"/>
      <c r="E32" s="1"/>
      <c r="F32" s="1">
        <v>2300</v>
      </c>
      <c r="G32" s="1"/>
      <c r="H32" s="1">
        <v>2300</v>
      </c>
    </row>
    <row r="33" spans="1:8" x14ac:dyDescent="0.25">
      <c r="A33" s="3" t="s">
        <v>26</v>
      </c>
      <c r="B33" s="1"/>
      <c r="C33" s="1">
        <v>1000</v>
      </c>
      <c r="D33" s="1"/>
      <c r="E33" s="1"/>
      <c r="F33" s="1"/>
      <c r="G33" s="1"/>
      <c r="H33" s="1">
        <v>1000</v>
      </c>
    </row>
    <row r="34" spans="1:8" x14ac:dyDescent="0.25">
      <c r="A34" s="3" t="s">
        <v>15</v>
      </c>
      <c r="B34" s="1">
        <v>2350</v>
      </c>
      <c r="C34" s="1"/>
      <c r="D34" s="1"/>
      <c r="E34" s="1"/>
      <c r="F34" s="1"/>
      <c r="G34" s="1"/>
      <c r="H34" s="1">
        <v>2350</v>
      </c>
    </row>
    <row r="35" spans="1:8" x14ac:dyDescent="0.25">
      <c r="A35" s="3" t="s">
        <v>117</v>
      </c>
      <c r="B35" s="1"/>
      <c r="C35" s="1"/>
      <c r="D35" s="1"/>
      <c r="E35" s="1"/>
      <c r="F35" s="1"/>
      <c r="G35" s="1">
        <v>180</v>
      </c>
      <c r="H35" s="1">
        <v>180</v>
      </c>
    </row>
    <row r="36" spans="1:8" x14ac:dyDescent="0.25">
      <c r="A36" s="3" t="s">
        <v>165</v>
      </c>
      <c r="B36" s="1">
        <v>2350</v>
      </c>
      <c r="C36" s="1">
        <v>1000</v>
      </c>
      <c r="D36" s="1">
        <v>750</v>
      </c>
      <c r="E36" s="1">
        <v>450</v>
      </c>
      <c r="F36" s="1">
        <v>2300</v>
      </c>
      <c r="G36" s="1">
        <v>190</v>
      </c>
      <c r="H36" s="1">
        <v>1032.8571428571429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"/>
  <sheetViews>
    <sheetView zoomScale="70" zoomScaleNormal="70" workbookViewId="0">
      <selection activeCell="E7" sqref="E7"/>
    </sheetView>
  </sheetViews>
  <sheetFormatPr baseColWidth="10" defaultColWidth="9.140625" defaultRowHeight="15" x14ac:dyDescent="0.25"/>
  <cols>
    <col min="1" max="1" width="13.5703125" customWidth="1"/>
    <col min="2" max="2" width="13" customWidth="1"/>
    <col min="3" max="3" width="14.85546875" customWidth="1"/>
  </cols>
  <sheetData>
    <row r="3" spans="1:2" x14ac:dyDescent="0.25">
      <c r="A3" t="s">
        <v>169</v>
      </c>
      <c r="B3" t="s">
        <v>170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B K z p V t U O w c e l A A A A 9 g A A A B I A H A B D b 2 5 m a W c v U G F j a 2 F n Z S 5 4 b W w g o h g A K K A U A A A A A A A A A A A A A A A A A A A A A A A A A A A A h Y 8 x D o I w G I W v Q r r T l p o Y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0 R i v 4 i W m Q G Y I u T Z f g U 1 7 n + 0 P h P X Q u K F X X N l w U w C Z I 5 D 3 B / 4 A U E s D B B Q A A g A I A A S s 6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r O l W H L 7 z S n E B A A B z A g A A E w A c A E Z v c m 1 1 b G F z L 1 N l Y 3 R p b 2 4 x L m 0 g o h g A K K A U A A A A A A A A A A A A A A A A A A A A A A A A A A A A d V H B T h s x E L 1 H y j + M z G U j u S u Q W i o V 7 Q E t k F a i h Z J w q F g O k 9 0 h W H g 9 K 8 9 s 1 B D l 3 + s l R b R K 6 4 M 9 8 / z 8 P G 9 G q F b H A W a 7 8 + h k P B q P 5 B E j N X B g L j E u S f T d V / R e D B T g S c c j S O s q u i W F h J S y y s + 4 7 l s K m l 0 4 T 3 n J Q V M i m S k / V b d C U S q W G m P 1 S p P q X B Q b l 7 b p z e 3 1 V T X I V 3 / 9 l d e y M h N 7 d 0 b e t U 4 p F s Y a C y X 7 v g 1 S f L R w H m p u X F g W x x 8 O D 4 8 s f O 9 Z a a Z r T 8 V b m H / j Q P c T u 6 v 5 w K R H u K B n b F i g i 9 z y y q V w M D b H R a J f D 5 j S Z 8 I m l Z 3 t T F q 4 + 4 2 f e j + r 0 W O U Q m P / p / D c d Q w 1 t g u X t N / 0 5 h G D P H B s d 4 X P 1 x 1 J 9 t 8 y 7 G Z j b j A 8 J a N f g h 6 / z w f + 1 s L G D D 1 J q K Y c l H 7 q C 1 h y H z S u 9 3 G n a 8 h a 0 s g d e 6 c Y I I 0 T J 3 v E H 4 Q R u K N A z d 7 d N L J I G j f K Y O R F A L L p 5 e m + y u y R O 3 l F Q 9 8 u K G 6 3 k / H I h X 8 3 5 + Q X U E s B A i 0 A F A A C A A g A B K z p V t U O w c e l A A A A 9 g A A A B I A A A A A A A A A A A A A A A A A A A A A A E N v b m Z p Z y 9 Q Y W N r Y W d l L n h t b F B L A Q I t A B Q A A g A I A A S s 6 V Y P y u m r p A A A A O k A A A A T A A A A A A A A A A A A A A A A A P E A A A B b Q 2 9 u d G V u d F 9 U e X B l c 1 0 u e G 1 s U E s B A i 0 A F A A C A A g A B K z p V h y + 8 0 p x A Q A A c w I A A B M A A A A A A A A A A A A A A A A A 4 g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g w A A A A A A A B U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m d l c 3 Q t T W F s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X J n Z X N 0 X 0 1 h b G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w V D A y O j M y O j A 4 L j Q y N T E y O D J a I i A v P j x F b n R y e S B U e X B l P S J G a W x s Q 2 9 s d W 1 u V H l w Z X M i I F Z h b H V l P S J z Q X d Z R 0 J n W U d C U T 0 9 I i A v P j x F b n R y e S B U e X B l P S J G a W x s Q 2 9 s d W 1 u T m F t Z X M i I F Z h b H V l P S J z W y Z x d W 9 0 O 1 J h b m s m c X V v d D s s J n F 1 b 3 Q 7 T W F s b C Z x d W 9 0 O y w m c X V v d D t D b 3 V u d H J 5 J n F 1 b 3 Q 7 L C Z x d W 9 0 O 0 N p d H k g K G 1 l d H J v c G 9 s a X R h b i B h c m V h K S Z x d W 9 0 O y w m c X V v d D t Z Z W F y I G 9 w Z W 5 l Z C Z x d W 9 0 O y w m c X V v d D t H c m 9 z c y B s Z W F z Y W J s Z S B h c m V h I C h H T E E p J n F 1 b 3 Q 7 L C Z x d W 9 0 O 1 N o b 3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y Z 2 V z d C 1 N Y W x s c y 9 B d X R v U m V t b 3 Z l Z E N v b H V t b n M x L n t S Y W 5 r L D B 9 J n F 1 b 3 Q 7 L C Z x d W 9 0 O 1 N l Y 3 R p b 2 4 x L 0 x h c m d l c 3 Q t T W F s b H M v Q X V 0 b 1 J l b W 9 2 Z W R D b 2 x 1 b W 5 z M S 5 7 T W F s b C w x f S Z x d W 9 0 O y w m c X V v d D t T Z W N 0 a W 9 u M S 9 M Y X J n Z X N 0 L U 1 h b G x z L 0 F 1 d G 9 S Z W 1 v d m V k Q 2 9 s d W 1 u c z E u e 0 N v d W 5 0 c n k s M n 0 m c X V v d D s s J n F 1 b 3 Q 7 U 2 V j d G l v b j E v T G F y Z 2 V z d C 1 N Y W x s c y 9 B d X R v U m V t b 3 Z l Z E N v b H V t b n M x L n t D a X R 5 I C h t Z X R y b 3 B v b G l 0 Y W 4 g Y X J l Y S k s M 3 0 m c X V v d D s s J n F 1 b 3 Q 7 U 2 V j d G l v b j E v T G F y Z 2 V z d C 1 N Y W x s c y 9 B d X R v U m V t b 3 Z l Z E N v b H V t b n M x L n t Z Z W F y I G 9 w Z W 5 l Z C w 0 f S Z x d W 9 0 O y w m c X V v d D t T Z W N 0 a W 9 u M S 9 M Y X J n Z X N 0 L U 1 h b G x z L 0 F 1 d G 9 S Z W 1 v d m V k Q 2 9 s d W 1 u c z E u e 0 d y b 3 N z I G x l Y X N h Y m x l I G F y Z W E g K E d M Q S k s N X 0 m c X V v d D s s J n F 1 b 3 Q 7 U 2 V j d G l v b j E v T G F y Z 2 V z d C 1 N Y W x s c y 9 B d X R v U m V t b 3 Z l Z E N v b H V t b n M x L n t T a G 9 w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Y X J n Z X N 0 L U 1 h b G x z L 0 F 1 d G 9 S Z W 1 v d m V k Q 2 9 s d W 1 u c z E u e 1 J h b m s s M H 0 m c X V v d D s s J n F 1 b 3 Q 7 U 2 V j d G l v b j E v T G F y Z 2 V z d C 1 N Y W x s c y 9 B d X R v U m V t b 3 Z l Z E N v b H V t b n M x L n t N Y W x s L D F 9 J n F 1 b 3 Q 7 L C Z x d W 9 0 O 1 N l Y 3 R p b 2 4 x L 0 x h c m d l c 3 Q t T W F s b H M v Q X V 0 b 1 J l b W 9 2 Z W R D b 2 x 1 b W 5 z M S 5 7 Q 2 9 1 b n R y e S w y f S Z x d W 9 0 O y w m c X V v d D t T Z W N 0 a W 9 u M S 9 M Y X J n Z X N 0 L U 1 h b G x z L 0 F 1 d G 9 S Z W 1 v d m V k Q 2 9 s d W 1 u c z E u e 0 N p d H k g K G 1 l d H J v c G 9 s a X R h b i B h c m V h K S w z f S Z x d W 9 0 O y w m c X V v d D t T Z W N 0 a W 9 u M S 9 M Y X J n Z X N 0 L U 1 h b G x z L 0 F 1 d G 9 S Z W 1 v d m V k Q 2 9 s d W 1 u c z E u e 1 l l Y X I g b 3 B l b m V k L D R 9 J n F 1 b 3 Q 7 L C Z x d W 9 0 O 1 N l Y 3 R p b 2 4 x L 0 x h c m d l c 3 Q t T W F s b H M v Q X V 0 b 1 J l b W 9 2 Z W R D b 2 x 1 b W 5 z M S 5 7 R 3 J v c 3 M g b G V h c 2 F i b G U g Y X J l Y S A o R 0 x B K S w 1 f S Z x d W 9 0 O y w m c X V v d D t T Z W N 0 a W 9 u M S 9 M Y X J n Z X N 0 L U 1 h b G x z L 0 F 1 d G 9 S Z W 1 v d m V k Q 2 9 s d W 1 u c z E u e 1 N o b 3 B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X J n Z X N 0 L U 1 h b G x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c m d l c 3 Q t T W F s b H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y Z 2 V z d C 1 N Y W x s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a e 7 0 Y e c R 0 a d M R / g c u h 6 5 A A A A A A C A A A A A A A Q Z g A A A A E A A C A A A A B v U d d C o Z + Q 2 o k N J 6 7 O s 1 S A p M e y 3 r 6 3 y X Q D K T d T D Z h j b Q A A A A A O g A A A A A I A A C A A A A D B w n + u M W 6 d 0 x E W l C 3 V I b t F P M 3 y b t L + w f 2 H R w 1 b 1 z E j l V A A A A A i J J C q i O 8 P 7 L m d k W Q v / d n j G k 8 I I 4 M Y r B d e x s 5 F Y P 0 T g n 6 3 b c i 1 J F j 2 b C o R 7 X h j Z 2 H H 5 A 9 9 c Y H z 8 h i z 3 E I K t x Y 1 m j T H M s 7 d z n C H / E M 6 b z I O t 0 A A A A C 8 A 0 E T s R 3 B p n r s M D Q q Q b U 8 C s T I W 4 j s s O 3 3 f k G 8 j k r 7 n A 9 s H Q 1 S l W h q h x 2 T O r B I w D S v x R E y A Z 0 v c O C 2 O 7 p 3 r r s L < / D a t a M a s h u p > 
</file>

<file path=customXml/itemProps1.xml><?xml version="1.0" encoding="utf-8"?>
<ds:datastoreItem xmlns:ds="http://schemas.openxmlformats.org/officeDocument/2006/customXml" ds:itemID="{A61B477B-A493-49A8-88A4-50C2F54048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Hoja3</vt:lpstr>
      <vt:lpstr>Hoja4</vt:lpstr>
      <vt:lpstr>Hoja5</vt:lpstr>
      <vt:lpstr>Largest-Malls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2015-06-05T18:19:34Z</dcterms:created>
  <dcterms:modified xsi:type="dcterms:W3CDTF">2023-07-25T16:55:40Z</dcterms:modified>
</cp:coreProperties>
</file>