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\Admin\"/>
    </mc:Choice>
  </mc:AlternateContent>
  <xr:revisionPtr revIDLastSave="0" documentId="13_ncr:1_{A22A9DC6-6877-4C1D-B2DA-2D1B2916865D}" xr6:coauthVersionLast="45" xr6:coauthVersionMax="45" xr10:uidLastSave="{00000000-0000-0000-0000-000000000000}"/>
  <bookViews>
    <workbookView xWindow="-108" yWindow="-108" windowWidth="23256" windowHeight="13176" tabRatio="500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7"/>
  <c r="N4" i="11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8"/>
  <c r="N4" i="4"/>
  <c r="N4" i="12"/>
  <c r="N4" i="6"/>
  <c r="N4" i="13"/>
  <c r="N4" i="10"/>
  <c r="N4" i="3"/>
  <c r="N4" i="14"/>
  <c r="N5" i="7"/>
  <c r="N4" i="5"/>
  <c r="N5" i="11"/>
  <c r="N4" i="9"/>
  <c r="L4" i="11" l="1"/>
  <c r="M4" i="11" s="1"/>
  <c r="AB4" i="15"/>
  <c r="C4" i="5"/>
  <c r="C4" i="13"/>
  <c r="C5" i="7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L5" i="7"/>
  <c r="M5" i="7" s="1"/>
  <c r="K5" i="15"/>
  <c r="A6" i="6"/>
  <c r="B5" i="6"/>
  <c r="C5" i="6" s="1"/>
  <c r="K5" i="6"/>
  <c r="L5" i="15" s="1"/>
  <c r="I5" i="6"/>
  <c r="N5" i="6"/>
  <c r="N5" i="4"/>
  <c r="N6" i="7"/>
  <c r="N5" i="5"/>
  <c r="N5" i="10"/>
  <c r="N5" i="3"/>
  <c r="N5" i="8"/>
  <c r="N5" i="12"/>
  <c r="N5" i="14"/>
  <c r="N5" i="9"/>
  <c r="N6" i="11"/>
  <c r="N5" i="13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I6" i="8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6"/>
  <c r="N6" i="10"/>
  <c r="N6" i="13"/>
  <c r="N7" i="7"/>
  <c r="N6" i="4"/>
  <c r="N6" i="12"/>
  <c r="N7" i="11"/>
  <c r="N6" i="14"/>
  <c r="N6" i="9"/>
  <c r="N6" i="5"/>
  <c r="N6" i="8"/>
  <c r="N6" i="3"/>
  <c r="M4" i="4" l="1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5"/>
  <c r="N7" i="4"/>
  <c r="N8" i="7"/>
  <c r="N7" i="12"/>
  <c r="N8" i="11"/>
  <c r="N7" i="10"/>
  <c r="N7" i="13"/>
  <c r="N7" i="8"/>
  <c r="N7" i="14"/>
  <c r="N7" i="3"/>
  <c r="N7" i="9"/>
  <c r="N7" i="6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I8" i="8"/>
  <c r="V7" i="15"/>
  <c r="L7" i="9"/>
  <c r="M7" i="9" s="1"/>
  <c r="AC8" i="15"/>
  <c r="K8" i="12"/>
  <c r="A9" i="12"/>
  <c r="B8" i="12"/>
  <c r="C8" i="12" s="1"/>
  <c r="I8" i="12"/>
  <c r="C7" i="15"/>
  <c r="N8" i="4"/>
  <c r="N8" i="6"/>
  <c r="N8" i="9"/>
  <c r="N8" i="5"/>
  <c r="N9" i="7"/>
  <c r="N9" i="11"/>
  <c r="N8" i="10"/>
  <c r="N8" i="12"/>
  <c r="N8" i="14"/>
  <c r="N8" i="8"/>
  <c r="N8" i="3"/>
  <c r="N8" i="13"/>
  <c r="I8" i="9" l="1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3"/>
  <c r="N9" i="14"/>
  <c r="N9" i="5"/>
  <c r="N10" i="11"/>
  <c r="N9" i="8"/>
  <c r="N9" i="3"/>
  <c r="N9" i="9"/>
  <c r="N9" i="12"/>
  <c r="N9" i="6"/>
  <c r="N10" i="7"/>
  <c r="N9" i="4"/>
  <c r="N9" i="10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9"/>
  <c r="N10" i="10"/>
  <c r="N11" i="7"/>
  <c r="N10" i="5"/>
  <c r="N11" i="11"/>
  <c r="N10" i="14"/>
  <c r="N10" i="8"/>
  <c r="N10" i="3"/>
  <c r="N10" i="4"/>
  <c r="N10" i="13"/>
  <c r="N10" i="12"/>
  <c r="N10" i="6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14"/>
  <c r="N11" i="10"/>
  <c r="N11" i="6"/>
  <c r="N12" i="7"/>
  <c r="N11" i="13"/>
  <c r="N11" i="3"/>
  <c r="N11" i="5"/>
  <c r="N12" i="11"/>
  <c r="N11" i="4"/>
  <c r="N11" i="9"/>
  <c r="N11" i="8"/>
  <c r="N11" i="12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I13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8"/>
  <c r="N12" i="13"/>
  <c r="N12" i="3"/>
  <c r="N12" i="5"/>
  <c r="N12" i="12"/>
  <c r="N12" i="9"/>
  <c r="N12" i="14"/>
  <c r="N13" i="11"/>
  <c r="N12" i="10"/>
  <c r="N12" i="4"/>
  <c r="N13" i="7"/>
  <c r="N12" i="6"/>
  <c r="I12" i="14" l="1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I13" i="8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13"/>
  <c r="N13" i="14"/>
  <c r="N13" i="10"/>
  <c r="N14" i="11"/>
  <c r="N13" i="3"/>
  <c r="N13" i="5"/>
  <c r="N14" i="7"/>
  <c r="N13" i="9"/>
  <c r="N13" i="8"/>
  <c r="N13" i="6"/>
  <c r="N13" i="4"/>
  <c r="N13" i="12"/>
  <c r="I13" i="6" l="1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I14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14"/>
  <c r="N14" i="8"/>
  <c r="N14" i="3"/>
  <c r="N14" i="9"/>
  <c r="N14" i="10"/>
  <c r="N15" i="11"/>
  <c r="N15" i="7"/>
  <c r="N14" i="6"/>
  <c r="N14" i="12"/>
  <c r="N14" i="4"/>
  <c r="N14" i="13"/>
  <c r="N14" i="5"/>
  <c r="I14" i="4" l="1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10"/>
  <c r="N16" i="11"/>
  <c r="N15" i="4"/>
  <c r="N15" i="5"/>
  <c r="N15" i="8"/>
  <c r="N15" i="14"/>
  <c r="N15" i="12"/>
  <c r="N16" i="7"/>
  <c r="N15" i="13"/>
  <c r="N15" i="3"/>
  <c r="N15" i="9"/>
  <c r="N15" i="6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14"/>
  <c r="N16" i="13"/>
  <c r="N16" i="4"/>
  <c r="N16" i="3"/>
  <c r="N16" i="5"/>
  <c r="N16" i="9"/>
  <c r="N16" i="10"/>
  <c r="N17" i="7"/>
  <c r="N17" i="11"/>
  <c r="N16" i="6"/>
  <c r="N16" i="12"/>
  <c r="N16" i="8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12"/>
  <c r="N17" i="5"/>
  <c r="N17" i="3"/>
  <c r="N17" i="14"/>
  <c r="N17" i="13"/>
  <c r="N18" i="7"/>
  <c r="N17" i="9"/>
  <c r="N18" i="11"/>
  <c r="N17" i="4"/>
  <c r="N17" i="10"/>
  <c r="N17" i="6"/>
  <c r="N17" i="8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5"/>
  <c r="N18" i="14"/>
  <c r="N19" i="7"/>
  <c r="N18" i="10"/>
  <c r="N18" i="8"/>
  <c r="N18" i="13"/>
  <c r="N18" i="12"/>
  <c r="N18" i="6"/>
  <c r="N18" i="4"/>
  <c r="N18" i="9"/>
  <c r="N19" i="11"/>
  <c r="N18" i="3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3"/>
  <c r="N19" i="14"/>
  <c r="N19" i="9"/>
  <c r="N19" i="4"/>
  <c r="N19" i="13"/>
  <c r="N19" i="6"/>
  <c r="N19" i="5"/>
  <c r="N20" i="7"/>
  <c r="N19" i="12"/>
  <c r="N20" i="11"/>
  <c r="N19" i="8"/>
  <c r="N19" i="10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10"/>
  <c r="N20" i="12"/>
  <c r="N20" i="14"/>
  <c r="N21" i="7"/>
  <c r="N20" i="3"/>
  <c r="N20" i="4"/>
  <c r="N20" i="13"/>
  <c r="N21" i="11"/>
  <c r="N20" i="8"/>
  <c r="N20" i="6"/>
  <c r="N20" i="9"/>
  <c r="N20" i="5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12"/>
  <c r="N21" i="3"/>
  <c r="N21" i="4"/>
  <c r="N21" i="13"/>
  <c r="N21" i="14"/>
  <c r="N21" i="9"/>
  <c r="N21" i="6"/>
  <c r="N22" i="7"/>
  <c r="N22" i="11"/>
  <c r="N21" i="8"/>
  <c r="N21" i="5"/>
  <c r="N21" i="10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2" i="13"/>
  <c r="N22" i="9"/>
  <c r="N22" i="6"/>
  <c r="N23" i="11"/>
  <c r="N22" i="4"/>
  <c r="N23" i="7"/>
  <c r="N22" i="5"/>
  <c r="N22" i="14"/>
  <c r="N22" i="12"/>
  <c r="N22" i="10"/>
  <c r="N22" i="3"/>
  <c r="N22" i="8"/>
  <c r="I23" i="11" l="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4" i="7"/>
  <c r="N23" i="13"/>
  <c r="N23" i="5"/>
  <c r="N23" i="12"/>
  <c r="N23" i="10"/>
  <c r="N23" i="3"/>
  <c r="N23" i="8"/>
  <c r="N23" i="9"/>
  <c r="N23" i="4"/>
  <c r="N23" i="14"/>
  <c r="N23" i="6"/>
  <c r="N24" i="11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5" i="7"/>
  <c r="N24" i="12"/>
  <c r="N24" i="14"/>
  <c r="N24" i="3"/>
  <c r="N24" i="10"/>
  <c r="N24" i="9"/>
  <c r="N24" i="4"/>
  <c r="N24" i="8"/>
  <c r="N24" i="13"/>
  <c r="N24" i="5"/>
  <c r="N25" i="11"/>
  <c r="N24" i="6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4"/>
  <c r="N26" i="7"/>
  <c r="N25" i="8"/>
  <c r="N26" i="11"/>
  <c r="N25" i="14"/>
  <c r="N25" i="5"/>
  <c r="N25" i="10"/>
  <c r="N25" i="3"/>
  <c r="N25" i="12"/>
  <c r="N25" i="13"/>
  <c r="N25" i="9"/>
  <c r="N25" i="6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I27" i="7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6"/>
  <c r="N26" i="13"/>
  <c r="N26" i="14"/>
  <c r="N26" i="12"/>
  <c r="N26" i="9"/>
  <c r="N26" i="8"/>
  <c r="N26" i="3"/>
  <c r="N27" i="7"/>
  <c r="N26" i="5"/>
  <c r="N26" i="10"/>
  <c r="N26" i="4"/>
  <c r="N27" i="11"/>
  <c r="P25" i="3" l="1"/>
  <c r="I26" i="12"/>
  <c r="I26" i="8"/>
  <c r="W27" i="15"/>
  <c r="A28" i="10"/>
  <c r="K27" i="10"/>
  <c r="X27" i="15" s="1"/>
  <c r="B27" i="10"/>
  <c r="C27" i="10" s="1"/>
  <c r="D26" i="15"/>
  <c r="L26" i="3"/>
  <c r="M26" i="3" s="1"/>
  <c r="P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5"/>
  <c r="N27" i="10"/>
  <c r="N27" i="14"/>
  <c r="N27" i="13"/>
  <c r="N27" i="3"/>
  <c r="N27" i="6"/>
  <c r="N27" i="9"/>
  <c r="N27" i="8"/>
  <c r="N27" i="12"/>
  <c r="N27" i="4"/>
  <c r="N28" i="11"/>
  <c r="N28" i="7"/>
  <c r="E28" i="15" l="1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I29" i="7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P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10"/>
  <c r="N28" i="9"/>
  <c r="N28" i="4"/>
  <c r="N28" i="14"/>
  <c r="N28" i="5"/>
  <c r="N28" i="13"/>
  <c r="N28" i="8"/>
  <c r="N29" i="11"/>
  <c r="N28" i="6"/>
  <c r="N28" i="3"/>
  <c r="N29" i="7"/>
  <c r="N28" i="12"/>
  <c r="Y28" i="15" l="1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P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30" i="11"/>
  <c r="N29" i="14"/>
  <c r="N29" i="3"/>
  <c r="N29" i="4"/>
  <c r="N29" i="13"/>
  <c r="N29" i="9"/>
  <c r="N30" i="7"/>
  <c r="N29" i="6"/>
  <c r="N29" i="10"/>
  <c r="N29" i="12"/>
  <c r="N29" i="5"/>
  <c r="N29" i="8"/>
  <c r="I30" i="7" l="1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P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1" i="7"/>
  <c r="N31" i="11"/>
  <c r="N30" i="13"/>
  <c r="N30" i="9"/>
  <c r="N30" i="3"/>
  <c r="N30" i="12"/>
  <c r="N30" i="8"/>
  <c r="N30" i="4"/>
  <c r="N30" i="14"/>
  <c r="N30" i="5"/>
  <c r="N30" i="10"/>
  <c r="N30" i="6"/>
  <c r="I30" i="8" l="1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9"/>
  <c r="N31" i="10"/>
  <c r="N31" i="13"/>
  <c r="N34" i="7"/>
  <c r="N33" i="7"/>
  <c r="N31" i="12"/>
  <c r="N33" i="11"/>
  <c r="N31" i="3"/>
  <c r="N31" i="5"/>
  <c r="N31" i="6"/>
  <c r="N31" i="4"/>
  <c r="N31" i="8"/>
  <c r="N31" i="14"/>
  <c r="N32" i="7"/>
  <c r="N32" i="11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2" i="12"/>
  <c r="N32" i="3"/>
  <c r="N34" i="5"/>
  <c r="N34" i="14"/>
  <c r="N32" i="6"/>
  <c r="N33" i="8"/>
  <c r="N34" i="3"/>
  <c r="N33" i="13"/>
  <c r="N33" i="12"/>
  <c r="N33" i="5"/>
  <c r="N32" i="8"/>
  <c r="N33" i="14"/>
  <c r="N34" i="10"/>
  <c r="N32" i="9"/>
  <c r="N34" i="9"/>
  <c r="N32" i="10"/>
  <c r="N34" i="12"/>
  <c r="N33" i="9"/>
  <c r="N32" i="5"/>
  <c r="N32" i="14"/>
  <c r="N33" i="6"/>
  <c r="N32" i="13"/>
  <c r="N32" i="4"/>
  <c r="N33" i="10"/>
  <c r="N33" i="3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<sst xmlns="http://schemas.openxmlformats.org/spreadsheetml/2006/main" count="455" uniqueCount="166">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</sst>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DATE(Jahr,8,1)</f>
        <v>42582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-6.7881944444444402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-6.7881944444444402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-6.7881944444444402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-6.7881944444444402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-7.1215277777777697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-7.2881944444444402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-7.6215277777777697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-7.6215277777777697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-7.6215277777777697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-7.6215277777777697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-7.6215277777777697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-7.9548611111111001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-8.1215277777777697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-8.4548611111111001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-8.4548611111111001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-8.4548611111111001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-8.4548611111111001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-8.4548611111111001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-8.7881944444444304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-8.9548611111111001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-9.2881944444444304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-9.2881944444444304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-9.2881944444444304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-9.2881944444444304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-9.2881944444444304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-9.6215277777777608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-9.7881944444444304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-10.1215277777778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-10.1215277777778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-10.1215277777778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-10.1215277777778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-6.7881944444444402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-10.1215277777778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DATE(Jahr,9,1)</f>
        <v>42613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-10.1215277777778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-10.4548611111111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-10.6215277777778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-10.9548611111111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-10.9548611111111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-10.9548611111111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-10.9548611111111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-10.9548611111111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-11.2881944444444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-11.4548611111111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-11.7881944444444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-11.7881944444444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-11.7881944444444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-11.7881944444444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-11.7881944444444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-12.1215277777777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-12.2881944444444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-12.6215277777777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-12.6215277777777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-12.6215277777777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-12.6215277777777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-12.6215277777777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-12.954861111111001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-13.1215277777777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-13.454861111111001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-13.454861111111001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-13.454861111111001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-13.454861111111001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-13.454861111111001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-13.788194444444301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-10.1215277777778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-13.7881944444445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DATE(Jahr,10,1)</f>
        <v>42643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-13.9548611111112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-14.2881944444445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-14.2881944444445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-14.2881944444445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-14.2881944444445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-14.2881944444445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-14.6215277777778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-14.7881944444445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-15.1215277777778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-15.1215277777778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-15.1215277777778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-15.1215277777778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-15.1215277777778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-15.4548611111111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-15.6215277777778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-15.9548611111111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-15.9548611111111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-15.9548611111111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-15.9548611111111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-15.9548611111111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-16.2881944444444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-16.4548611111111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-16.7881944444444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-16.7881944444444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-16.7881944444444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-16.7881944444444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-16.7881944444444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-17.1215277777777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-17.2881944444444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-17.6215277777777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-17.6215277777777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-13.7881944444445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-17.6215277777778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DATE(Jahr,11,1)</f>
        <v>42674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-17.6215277777778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-17.6215277777778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-17.6215277777778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-17.9548611111111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-18.1215277777778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-18.4548611111111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-18.4548611111111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-18.4548611111111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-18.4548611111111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-18.4548611111111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-18.7881944444444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-18.9548611111111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-19.2881944444444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-19.2881944444444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-19.2881944444444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-19.2881944444444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-19.2881944444444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-19.6215277777777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-19.7881944444444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-20.1215277777777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-20.1215277777777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-20.1215277777777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-20.1215277777777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-20.1215277777777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-20.454861111111001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-20.6215277777777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-20.954861111111001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-20.954861111111001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-20.954861111111001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-20.954861111111001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-17.6215277777778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-20.9548611111111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DATE(Jahr,12,1)</f>
        <v>42704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-20.9548611111111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-21.2881944444444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-21.4548611111111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-21.7881944444444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-21.7881944444444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-21.7881944444444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-21.7881944444444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-21.7881944444444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-22.1215277777777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-22.2881944444444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-22.6215277777777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-22.6215277777777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-22.6215277777777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-22.6215277777777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-22.6215277777777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-22.954861111111001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-23.1215277777777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-23.454861111111001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-23.454861111111001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-23.454861111111001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-23.454861111111001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-23.454861111111001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-23.788194444444301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-23.871527777777601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-23.871527777777601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-23.871527777777601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-23.871527777777601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-23.871527777777601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-23.871527777777601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-24.204861111110901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-24.288194444444201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-20.9548611111111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-24.2881944444444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400"/>
      <c r="B1" s="400"/>
      <c r="C1" s="400"/>
      <c r="D1" s="400"/>
      <c r="E1" s="401" t="str">
        <f>"Jahresübersicht "&amp;Jahr</f>
        <v>Jahresübersicht 2020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 t="str">
        <f>Voreinstellungen!C3</f>
        <v>Reyes Andrade, Juan Carlos</v>
      </c>
      <c r="AJ1" s="402"/>
      <c r="AK1" s="402"/>
      <c r="AL1" s="402"/>
    </row>
    <row r="2" spans="1:38" x14ac:dyDescent="0.25">
      <c r="A2" s="400"/>
      <c r="B2" s="400"/>
      <c r="C2" s="400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3" t="str">
        <f>IF(ISBLANK(Voreinstellungen!C4),"","Personal-Nr.: "&amp;Voreinstellungen!C4)</f>
        <v/>
      </c>
      <c r="AJ2" s="403"/>
      <c r="AK2" s="403"/>
      <c r="AL2" s="403"/>
    </row>
    <row r="3" spans="1:38" ht="18" customHeight="1" x14ac:dyDescent="0.25">
      <c r="A3" s="281" t="s">
        <v>95</v>
      </c>
      <c r="B3" s="404" t="s">
        <v>129</v>
      </c>
      <c r="C3" s="404"/>
      <c r="D3" s="404"/>
      <c r="E3" s="404" t="s">
        <v>130</v>
      </c>
      <c r="F3" s="404"/>
      <c r="G3" s="404"/>
      <c r="H3" s="404" t="s">
        <v>131</v>
      </c>
      <c r="I3" s="404"/>
      <c r="J3" s="404"/>
      <c r="K3" s="404" t="s">
        <v>132</v>
      </c>
      <c r="L3" s="404"/>
      <c r="M3" s="404"/>
      <c r="N3" s="404" t="s">
        <v>133</v>
      </c>
      <c r="O3" s="404"/>
      <c r="P3" s="404"/>
      <c r="Q3" s="404" t="s">
        <v>134</v>
      </c>
      <c r="R3" s="404"/>
      <c r="S3" s="404"/>
      <c r="T3" s="404" t="s">
        <v>135</v>
      </c>
      <c r="U3" s="404"/>
      <c r="V3" s="404"/>
      <c r="W3" s="404" t="s">
        <v>136</v>
      </c>
      <c r="X3" s="404"/>
      <c r="Y3" s="404"/>
      <c r="Z3" s="404" t="s">
        <v>137</v>
      </c>
      <c r="AA3" s="404"/>
      <c r="AB3" s="404"/>
      <c r="AC3" s="404" t="s">
        <v>138</v>
      </c>
      <c r="AD3" s="404"/>
      <c r="AE3" s="404"/>
      <c r="AF3" s="404" t="s">
        <v>139</v>
      </c>
      <c r="AG3" s="404"/>
      <c r="AH3" s="404"/>
      <c r="AI3" s="404" t="s">
        <v>140</v>
      </c>
      <c r="AJ3" s="404"/>
      <c r="AK3" s="40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 t="str">
        <f>IF(Juni!K4&gt;0,Juni!K4,"")</f>
        <v/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 t="str">
        <f>IF(Juni!K6&gt;0,Juni!K6,"")</f>
        <v/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 t="str">
        <f>IF(Juni!K7&gt;0,Juni!K7,"")</f>
        <v/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 t="str">
        <f>IF(Juni!K8&gt;0,Juni!K8,"")</f>
        <v/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 t="str">
        <f>IF(Juni!K13&gt;0,Juni!K13,"")</f>
        <v/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 t="str">
        <f>IF(Juni!K14&gt;0,Juni!K14,"")</f>
        <v/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 t="str">
        <f>IF(Juni!K15&gt;0,Juni!K15,"")</f>
        <v/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 t="str">
        <f>IF(Juni!K20&gt;0,Juni!K20,"")</f>
        <v/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 t="str">
        <f>IF(Juni!K21&gt;0,Juni!K21,"")</f>
        <v/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 t="str">
        <f>IF(Juni!K22&gt;0,Juni!K22,"")</f>
        <v/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 t="str">
        <f>IF(Mai!K23&gt;0,Mai!K23,"")</f>
        <v/>
      </c>
      <c r="P23" s="295" t="str">
        <f>IF(OR(Mai!C23="",Mai!J23&lt;&gt;""),UPPER(Mai!J23),"F")</f>
        <v/>
      </c>
      <c r="Q23" s="293">
        <f>Juni!A23</f>
        <v>42540</v>
      </c>
      <c r="R23" s="294" t="str">
        <f>IF(Juni!K23&gt;0,Juni!K23,"")</f>
        <v/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 t="str">
        <f>IF(Juni!K24&gt;0,Juni!K24,"")</f>
        <v/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 t="str">
        <f>IF(Mai!K25&gt;0,Mai!K25,"")</f>
        <v/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 t="str">
        <f>IF(Juni!K27&gt;0,Juni!K27,"")</f>
        <v/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 t="str">
        <f>IF(Mai!K28&gt;0,Mai!K28,"")</f>
        <v/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 t="str">
        <f>IF(Mai!K29&gt;0,Mai!K29,"")</f>
        <v/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 t="str">
        <f>IF(Mai!K30&gt;0,Mai!K30,"")</f>
        <v/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 t="str">
        <f>IF(Mai!K31&gt;0,Mai!K31,"")</f>
        <v/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 t="str">
        <f>IF(Mai!K32&gt;0,Mai!K32,"")</f>
        <v/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6">
        <f ca="1">Januar!F37</f>
        <v>0</v>
      </c>
      <c r="C35" s="396"/>
      <c r="D35" s="311"/>
      <c r="E35" s="396">
        <f ca="1">Februar!F37</f>
        <v>0</v>
      </c>
      <c r="F35" s="396"/>
      <c r="G35" s="312"/>
      <c r="H35" s="397">
        <f ca="1">März!F37</f>
        <v>0</v>
      </c>
      <c r="I35" s="397"/>
      <c r="J35" s="313"/>
      <c r="K35" s="396">
        <f ca="1">April!F37</f>
        <v>3.4999999999999991</v>
      </c>
      <c r="L35" s="396"/>
      <c r="M35" s="312"/>
      <c r="N35" s="397">
        <f ca="1">Mai!F37</f>
        <v>3.1666666666666652</v>
      </c>
      <c r="O35" s="397"/>
      <c r="P35" s="313"/>
      <c r="Q35" s="396">
        <f ca="1">Juni!F37</f>
        <v>3.3333333333333321</v>
      </c>
      <c r="R35" s="396"/>
      <c r="S35" s="312"/>
      <c r="T35" s="397">
        <f ca="1">Juli!F37</f>
        <v>4.1666666666666652</v>
      </c>
      <c r="U35" s="397"/>
      <c r="V35" s="313"/>
      <c r="W35" s="396">
        <f ca="1">August!F37</f>
        <v>3.3333333333333321</v>
      </c>
      <c r="X35" s="396"/>
      <c r="Y35" s="312"/>
      <c r="Z35" s="397">
        <f ca="1">September!F37</f>
        <v>3.6666666666666652</v>
      </c>
      <c r="AA35" s="397"/>
      <c r="AB35" s="313"/>
      <c r="AC35" s="396">
        <f ca="1">Oktober!F37</f>
        <v>3.8333333333333321</v>
      </c>
      <c r="AD35" s="396"/>
      <c r="AE35" s="312"/>
      <c r="AF35" s="397">
        <f ca="1">November!F37</f>
        <v>3.3333333333333321</v>
      </c>
      <c r="AG35" s="397"/>
      <c r="AH35" s="313"/>
      <c r="AI35" s="396">
        <f ca="1">Dezember!F37</f>
        <v>3.3333333333333321</v>
      </c>
      <c r="AJ35" s="396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8">
        <f>Januar!F38</f>
        <v>0</v>
      </c>
      <c r="C36" s="398"/>
      <c r="D36" s="316"/>
      <c r="E36" s="398">
        <f>Februar!F38</f>
        <v>0</v>
      </c>
      <c r="F36" s="398"/>
      <c r="G36" s="317"/>
      <c r="H36" s="399">
        <f>März!F38</f>
        <v>0.33333333333333498</v>
      </c>
      <c r="I36" s="399"/>
      <c r="J36" s="318"/>
      <c r="K36" s="398">
        <f>April!F38</f>
        <v>4.5625000000000018</v>
      </c>
      <c r="L36" s="398"/>
      <c r="M36" s="317"/>
      <c r="N36" s="399">
        <f>Mai!F38</f>
        <v>2.4826388888888888</v>
      </c>
      <c r="O36" s="399"/>
      <c r="P36" s="318"/>
      <c r="Q36" s="398">
        <f>Juni!F38</f>
        <v>0</v>
      </c>
      <c r="R36" s="398"/>
      <c r="S36" s="317"/>
      <c r="T36" s="399">
        <f>Juli!F38</f>
        <v>0</v>
      </c>
      <c r="U36" s="399"/>
      <c r="V36" s="318"/>
      <c r="W36" s="398">
        <f>August!F38</f>
        <v>0</v>
      </c>
      <c r="X36" s="398"/>
      <c r="Y36" s="317"/>
      <c r="Z36" s="399">
        <f>September!F38</f>
        <v>0</v>
      </c>
      <c r="AA36" s="399"/>
      <c r="AB36" s="318"/>
      <c r="AC36" s="398">
        <f>Oktober!F38</f>
        <v>0</v>
      </c>
      <c r="AD36" s="398"/>
      <c r="AE36" s="317"/>
      <c r="AF36" s="399">
        <f>November!F38</f>
        <v>0</v>
      </c>
      <c r="AG36" s="399"/>
      <c r="AH36" s="318"/>
      <c r="AI36" s="398">
        <f>Dezember!F38</f>
        <v>0</v>
      </c>
      <c r="AJ36" s="398"/>
      <c r="AK36" s="317"/>
      <c r="AL36" s="319">
        <f t="shared" si="0"/>
        <v>7.378472222222225</v>
      </c>
    </row>
    <row r="37" spans="1:38" s="1" customFormat="1" x14ac:dyDescent="0.25">
      <c r="A37" s="320" t="s">
        <v>142</v>
      </c>
      <c r="B37" s="393">
        <f ca="1">ROUND(B36-B35,10)</f>
        <v>0</v>
      </c>
      <c r="C37" s="393"/>
      <c r="D37" s="321"/>
      <c r="E37" s="393">
        <f ca="1">ROUND(E36-E35,10)</f>
        <v>0</v>
      </c>
      <c r="F37" s="393"/>
      <c r="G37" s="322"/>
      <c r="H37" s="394">
        <f ca="1">ROUND(H36-H35,10)</f>
        <v>0.33333333329999998</v>
      </c>
      <c r="I37" s="394"/>
      <c r="J37" s="323"/>
      <c r="K37" s="393">
        <f ca="1">ROUND(K36-K35,10)</f>
        <v>1.0625</v>
      </c>
      <c r="L37" s="393"/>
      <c r="M37" s="322"/>
      <c r="N37" s="394">
        <f ca="1">ROUND(N36-N35,10)</f>
        <v>-0.68402777780000001</v>
      </c>
      <c r="O37" s="394"/>
      <c r="P37" s="323"/>
      <c r="Q37" s="393">
        <f ca="1">ROUND(Q36-Q35,10)</f>
        <v>-3.3333333333000001</v>
      </c>
      <c r="R37" s="393"/>
      <c r="S37" s="322"/>
      <c r="T37" s="394">
        <f ca="1">ROUND(T36-T35,10)</f>
        <v>-4.1666666667000003</v>
      </c>
      <c r="U37" s="394"/>
      <c r="V37" s="323"/>
      <c r="W37" s="393">
        <f ca="1">ROUND(W36-W35,10)</f>
        <v>-3.3333333333000001</v>
      </c>
      <c r="X37" s="393"/>
      <c r="Y37" s="322"/>
      <c r="Z37" s="394">
        <f ca="1">ROUND(Z36-Z35,10)</f>
        <v>-3.6666666666999999</v>
      </c>
      <c r="AA37" s="394"/>
      <c r="AB37" s="323"/>
      <c r="AC37" s="393">
        <f ca="1">ROUND(AC36-AC35,10)</f>
        <v>-3.8333333333000001</v>
      </c>
      <c r="AD37" s="393"/>
      <c r="AE37" s="322"/>
      <c r="AF37" s="394">
        <f ca="1">ROUND(AF36-AF35,10)</f>
        <v>-3.3333333333000001</v>
      </c>
      <c r="AG37" s="394"/>
      <c r="AH37" s="323"/>
      <c r="AI37" s="393">
        <f ca="1">ROUND(AI36-AI35,10)</f>
        <v>-3.3333333333000001</v>
      </c>
      <c r="AJ37" s="393"/>
      <c r="AK37" s="322"/>
      <c r="AL37" s="324">
        <f t="shared" ca="1" si="0"/>
        <v>-24.288194444400002</v>
      </c>
    </row>
    <row r="38" spans="1:38" x14ac:dyDescent="0.25">
      <c r="A38" s="325" t="s">
        <v>143</v>
      </c>
      <c r="B38" s="395">
        <f>Januar!J40</f>
        <v>0</v>
      </c>
      <c r="C38" s="395"/>
      <c r="D38" s="395"/>
      <c r="E38" s="395">
        <f>Februar!J40</f>
        <v>0</v>
      </c>
      <c r="F38" s="395"/>
      <c r="G38" s="395"/>
      <c r="H38" s="395">
        <f>März!J40</f>
        <v>0</v>
      </c>
      <c r="I38" s="395"/>
      <c r="J38" s="395"/>
      <c r="K38" s="395">
        <f>April!J40</f>
        <v>6</v>
      </c>
      <c r="L38" s="395"/>
      <c r="M38" s="395"/>
      <c r="N38" s="395">
        <f>Mai!J40</f>
        <v>10</v>
      </c>
      <c r="O38" s="395"/>
      <c r="P38" s="395"/>
      <c r="Q38" s="395">
        <f>Juni!J40</f>
        <v>0</v>
      </c>
      <c r="R38" s="395"/>
      <c r="S38" s="395"/>
      <c r="T38" s="395">
        <f>Juli!J40</f>
        <v>0</v>
      </c>
      <c r="U38" s="395"/>
      <c r="V38" s="395"/>
      <c r="W38" s="395">
        <f>August!J40</f>
        <v>0</v>
      </c>
      <c r="X38" s="395"/>
      <c r="Y38" s="395"/>
      <c r="Z38" s="395">
        <f>September!J40</f>
        <v>0</v>
      </c>
      <c r="AA38" s="395"/>
      <c r="AB38" s="395"/>
      <c r="AC38" s="395">
        <f>Oktober!J40</f>
        <v>0</v>
      </c>
      <c r="AD38" s="395"/>
      <c r="AE38" s="395"/>
      <c r="AF38" s="395">
        <f>November!J40</f>
        <v>0</v>
      </c>
      <c r="AG38" s="395"/>
      <c r="AH38" s="395"/>
      <c r="AI38" s="395">
        <f>Dezember!J40</f>
        <v>0</v>
      </c>
      <c r="AJ38" s="395"/>
      <c r="AK38" s="395"/>
      <c r="AL38" s="326">
        <f t="shared" si="0"/>
        <v>16</v>
      </c>
    </row>
    <row r="39" spans="1:38" x14ac:dyDescent="0.25">
      <c r="A39" s="327" t="str">
        <f>Voreinstellungen!A20&amp;" ("&amp;Voreinstellungen!B20&amp;")"</f>
        <v>Gleittag (G)</v>
      </c>
      <c r="B39" s="391">
        <f>Januar!J38</f>
        <v>0</v>
      </c>
      <c r="C39" s="391"/>
      <c r="D39" s="391"/>
      <c r="E39" s="391">
        <f>Februar!J38</f>
        <v>0</v>
      </c>
      <c r="F39" s="391"/>
      <c r="G39" s="391"/>
      <c r="H39" s="391">
        <f>März!J38</f>
        <v>0</v>
      </c>
      <c r="I39" s="391"/>
      <c r="J39" s="391"/>
      <c r="K39" s="391">
        <f>April!J38</f>
        <v>0</v>
      </c>
      <c r="L39" s="391"/>
      <c r="M39" s="391"/>
      <c r="N39" s="391">
        <f>Mai!J38</f>
        <v>0</v>
      </c>
      <c r="O39" s="391"/>
      <c r="P39" s="391"/>
      <c r="Q39" s="391">
        <f>Juni!J38</f>
        <v>0</v>
      </c>
      <c r="R39" s="391"/>
      <c r="S39" s="391"/>
      <c r="T39" s="391">
        <f>Juli!J38</f>
        <v>0</v>
      </c>
      <c r="U39" s="391"/>
      <c r="V39" s="391"/>
      <c r="W39" s="391">
        <f>August!J38</f>
        <v>0</v>
      </c>
      <c r="X39" s="391"/>
      <c r="Y39" s="391"/>
      <c r="Z39" s="391">
        <f>September!J38</f>
        <v>0</v>
      </c>
      <c r="AA39" s="391"/>
      <c r="AB39" s="391"/>
      <c r="AC39" s="391">
        <f>Oktober!J38</f>
        <v>0</v>
      </c>
      <c r="AD39" s="391"/>
      <c r="AE39" s="391"/>
      <c r="AF39" s="391">
        <f>November!J38</f>
        <v>0</v>
      </c>
      <c r="AG39" s="391"/>
      <c r="AH39" s="391"/>
      <c r="AI39" s="391">
        <f>Dezember!J38</f>
        <v>0</v>
      </c>
      <c r="AJ39" s="391"/>
      <c r="AK39" s="391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391">
        <f>Januar!J36</f>
        <v>0</v>
      </c>
      <c r="C40" s="391"/>
      <c r="D40" s="391"/>
      <c r="E40" s="391">
        <f>Februar!J36</f>
        <v>0</v>
      </c>
      <c r="F40" s="391"/>
      <c r="G40" s="391"/>
      <c r="H40" s="391">
        <f>März!J36</f>
        <v>0</v>
      </c>
      <c r="I40" s="391"/>
      <c r="J40" s="391"/>
      <c r="K40" s="391">
        <f>April!J36</f>
        <v>0</v>
      </c>
      <c r="L40" s="391"/>
      <c r="M40" s="391"/>
      <c r="N40" s="391">
        <f>Mai!J36</f>
        <v>0</v>
      </c>
      <c r="O40" s="391"/>
      <c r="P40" s="391"/>
      <c r="Q40" s="391">
        <f>Juni!J36</f>
        <v>0</v>
      </c>
      <c r="R40" s="391"/>
      <c r="S40" s="391"/>
      <c r="T40" s="391">
        <f>Juli!J36</f>
        <v>0</v>
      </c>
      <c r="U40" s="391"/>
      <c r="V40" s="391"/>
      <c r="W40" s="391">
        <f>August!J36</f>
        <v>0</v>
      </c>
      <c r="X40" s="391"/>
      <c r="Y40" s="391"/>
      <c r="Z40" s="391">
        <f>September!J36</f>
        <v>0</v>
      </c>
      <c r="AA40" s="391"/>
      <c r="AB40" s="391"/>
      <c r="AC40" s="391">
        <f>Oktober!J36</f>
        <v>0</v>
      </c>
      <c r="AD40" s="391"/>
      <c r="AE40" s="391"/>
      <c r="AF40" s="391">
        <f>November!J36</f>
        <v>0</v>
      </c>
      <c r="AG40" s="391"/>
      <c r="AH40" s="391"/>
      <c r="AI40" s="391">
        <f>Dezember!J36</f>
        <v>0</v>
      </c>
      <c r="AJ40" s="391"/>
      <c r="AK40" s="391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391">
        <f>Januar!J39</f>
        <v>0</v>
      </c>
      <c r="C41" s="391"/>
      <c r="D41" s="391"/>
      <c r="E41" s="391">
        <f>Februar!J39</f>
        <v>0</v>
      </c>
      <c r="F41" s="391"/>
      <c r="G41" s="391"/>
      <c r="H41" s="391">
        <f>März!J39</f>
        <v>0</v>
      </c>
      <c r="I41" s="391"/>
      <c r="J41" s="391"/>
      <c r="K41" s="391">
        <f>April!J39</f>
        <v>0</v>
      </c>
      <c r="L41" s="391"/>
      <c r="M41" s="391"/>
      <c r="N41" s="391">
        <f>Mai!J39</f>
        <v>0</v>
      </c>
      <c r="O41" s="391"/>
      <c r="P41" s="391"/>
      <c r="Q41" s="391">
        <f>Juni!J39</f>
        <v>0</v>
      </c>
      <c r="R41" s="391"/>
      <c r="S41" s="391"/>
      <c r="T41" s="391">
        <f>Juli!J39</f>
        <v>0</v>
      </c>
      <c r="U41" s="391"/>
      <c r="V41" s="391"/>
      <c r="W41" s="391">
        <f>August!J39</f>
        <v>0</v>
      </c>
      <c r="X41" s="391"/>
      <c r="Y41" s="391"/>
      <c r="Z41" s="391">
        <f>September!J39</f>
        <v>0</v>
      </c>
      <c r="AA41" s="391"/>
      <c r="AB41" s="391"/>
      <c r="AC41" s="391">
        <f>Oktober!J39</f>
        <v>0</v>
      </c>
      <c r="AD41" s="391"/>
      <c r="AE41" s="391"/>
      <c r="AF41" s="391">
        <f>November!J39</f>
        <v>0</v>
      </c>
      <c r="AG41" s="391"/>
      <c r="AH41" s="391"/>
      <c r="AI41" s="391">
        <f>Dezember!J39</f>
        <v>0</v>
      </c>
      <c r="AJ41" s="391"/>
      <c r="AK41" s="391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391">
        <f>Januar!J37</f>
        <v>0</v>
      </c>
      <c r="C42" s="391"/>
      <c r="D42" s="391"/>
      <c r="E42" s="391">
        <f>Februar!J37</f>
        <v>0</v>
      </c>
      <c r="F42" s="391"/>
      <c r="G42" s="391"/>
      <c r="H42" s="391">
        <f>März!J37</f>
        <v>0</v>
      </c>
      <c r="I42" s="391"/>
      <c r="J42" s="391"/>
      <c r="K42" s="391">
        <f>April!J37</f>
        <v>0</v>
      </c>
      <c r="L42" s="391"/>
      <c r="M42" s="391"/>
      <c r="N42" s="391">
        <f>Mai!J37</f>
        <v>0</v>
      </c>
      <c r="O42" s="391"/>
      <c r="P42" s="391"/>
      <c r="Q42" s="391">
        <f>Juni!J37</f>
        <v>0</v>
      </c>
      <c r="R42" s="391"/>
      <c r="S42" s="391"/>
      <c r="T42" s="391">
        <f>Juli!J37</f>
        <v>0</v>
      </c>
      <c r="U42" s="391"/>
      <c r="V42" s="391"/>
      <c r="W42" s="391">
        <f>August!J37</f>
        <v>0</v>
      </c>
      <c r="X42" s="391"/>
      <c r="Y42" s="391"/>
      <c r="Z42" s="391">
        <f>September!J37</f>
        <v>0</v>
      </c>
      <c r="AA42" s="391"/>
      <c r="AB42" s="391"/>
      <c r="AC42" s="391">
        <f>Oktober!J37</f>
        <v>0</v>
      </c>
      <c r="AD42" s="391"/>
      <c r="AE42" s="391"/>
      <c r="AF42" s="391">
        <f>November!J37</f>
        <v>0</v>
      </c>
      <c r="AG42" s="391"/>
      <c r="AH42" s="391"/>
      <c r="AI42" s="391">
        <f>Dezember!J37</f>
        <v>0</v>
      </c>
      <c r="AJ42" s="391"/>
      <c r="AK42" s="391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391">
        <f>Januar!J42</f>
        <v>0</v>
      </c>
      <c r="C43" s="391"/>
      <c r="D43" s="391"/>
      <c r="E43" s="391">
        <f>Februar!J42</f>
        <v>0</v>
      </c>
      <c r="F43" s="391"/>
      <c r="G43" s="391"/>
      <c r="H43" s="391">
        <f>März!J42</f>
        <v>0</v>
      </c>
      <c r="I43" s="391"/>
      <c r="J43" s="391"/>
      <c r="K43" s="391">
        <f>April!J42</f>
        <v>0</v>
      </c>
      <c r="L43" s="391"/>
      <c r="M43" s="391"/>
      <c r="N43" s="391">
        <f>Mai!J42</f>
        <v>0</v>
      </c>
      <c r="O43" s="391"/>
      <c r="P43" s="391"/>
      <c r="Q43" s="391">
        <f>Juni!J42</f>
        <v>0</v>
      </c>
      <c r="R43" s="391"/>
      <c r="S43" s="391"/>
      <c r="T43" s="391">
        <f>Juli!J42</f>
        <v>0</v>
      </c>
      <c r="U43" s="391"/>
      <c r="V43" s="391"/>
      <c r="W43" s="391">
        <f>August!J42</f>
        <v>0</v>
      </c>
      <c r="X43" s="391"/>
      <c r="Y43" s="391"/>
      <c r="Z43" s="391">
        <f>September!J42</f>
        <v>0</v>
      </c>
      <c r="AA43" s="391"/>
      <c r="AB43" s="391"/>
      <c r="AC43" s="391">
        <f>Oktober!J42</f>
        <v>0</v>
      </c>
      <c r="AD43" s="391"/>
      <c r="AE43" s="391"/>
      <c r="AF43" s="391">
        <f>November!J42</f>
        <v>0</v>
      </c>
      <c r="AG43" s="391"/>
      <c r="AH43" s="391"/>
      <c r="AI43" s="391">
        <f>Dezember!J42</f>
        <v>0</v>
      </c>
      <c r="AJ43" s="391"/>
      <c r="AK43" s="391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391" t="str">
        <f>Januar!J43</f>
        <v/>
      </c>
      <c r="C44" s="391"/>
      <c r="D44" s="391"/>
      <c r="E44" s="391" t="str">
        <f>Februar!J43</f>
        <v/>
      </c>
      <c r="F44" s="391"/>
      <c r="G44" s="391"/>
      <c r="H44" s="391" t="str">
        <f>März!J43</f>
        <v/>
      </c>
      <c r="I44" s="391"/>
      <c r="J44" s="391"/>
      <c r="K44" s="391" t="str">
        <f>April!J43</f>
        <v/>
      </c>
      <c r="L44" s="391"/>
      <c r="M44" s="391"/>
      <c r="N44" s="391" t="str">
        <f>Mai!J43</f>
        <v/>
      </c>
      <c r="O44" s="391"/>
      <c r="P44" s="391"/>
      <c r="Q44" s="391" t="str">
        <f>Juni!J43</f>
        <v/>
      </c>
      <c r="R44" s="391"/>
      <c r="S44" s="391"/>
      <c r="T44" s="391" t="str">
        <f>Juli!J43</f>
        <v/>
      </c>
      <c r="U44" s="391"/>
      <c r="V44" s="391"/>
      <c r="W44" s="391" t="str">
        <f>August!J43</f>
        <v/>
      </c>
      <c r="X44" s="391"/>
      <c r="Y44" s="391"/>
      <c r="Z44" s="391" t="str">
        <f>September!J43</f>
        <v/>
      </c>
      <c r="AA44" s="391"/>
      <c r="AB44" s="391"/>
      <c r="AC44" s="391" t="str">
        <f>Oktober!J43</f>
        <v/>
      </c>
      <c r="AD44" s="391"/>
      <c r="AE44" s="391"/>
      <c r="AF44" s="391" t="str">
        <f>November!J43</f>
        <v/>
      </c>
      <c r="AG44" s="391"/>
      <c r="AH44" s="391"/>
      <c r="AI44" s="391" t="str">
        <f>Dezember!J43</f>
        <v/>
      </c>
      <c r="AJ44" s="391"/>
      <c r="AK44" s="391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391" t="str">
        <f>Januar!J44</f>
        <v/>
      </c>
      <c r="C45" s="391"/>
      <c r="D45" s="391"/>
      <c r="E45" s="391" t="str">
        <f>Februar!J44</f>
        <v/>
      </c>
      <c r="F45" s="391"/>
      <c r="G45" s="391"/>
      <c r="H45" s="391" t="str">
        <f>März!J44</f>
        <v/>
      </c>
      <c r="I45" s="391"/>
      <c r="J45" s="391"/>
      <c r="K45" s="391" t="str">
        <f>April!J44</f>
        <v/>
      </c>
      <c r="L45" s="391"/>
      <c r="M45" s="391"/>
      <c r="N45" s="391" t="str">
        <f>Mai!J44</f>
        <v/>
      </c>
      <c r="O45" s="391"/>
      <c r="P45" s="391"/>
      <c r="Q45" s="391" t="str">
        <f>Juni!J44</f>
        <v/>
      </c>
      <c r="R45" s="391"/>
      <c r="S45" s="391"/>
      <c r="T45" s="391" t="str">
        <f>Juli!J44</f>
        <v/>
      </c>
      <c r="U45" s="391"/>
      <c r="V45" s="391"/>
      <c r="W45" s="391" t="str">
        <f>August!J44</f>
        <v/>
      </c>
      <c r="X45" s="391"/>
      <c r="Y45" s="391"/>
      <c r="Z45" s="391" t="str">
        <f>September!J44</f>
        <v/>
      </c>
      <c r="AA45" s="391"/>
      <c r="AB45" s="391"/>
      <c r="AC45" s="391" t="str">
        <f>Oktober!J44</f>
        <v/>
      </c>
      <c r="AD45" s="391"/>
      <c r="AE45" s="391"/>
      <c r="AF45" s="391" t="str">
        <f>November!J44</f>
        <v/>
      </c>
      <c r="AG45" s="391"/>
      <c r="AH45" s="391"/>
      <c r="AI45" s="391" t="str">
        <f>Dezember!J44</f>
        <v/>
      </c>
      <c r="AJ45" s="391"/>
      <c r="AK45" s="391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391" t="str">
        <f>Januar!J45</f>
        <v/>
      </c>
      <c r="C46" s="391"/>
      <c r="D46" s="391"/>
      <c r="E46" s="391" t="str">
        <f>Februar!J45</f>
        <v/>
      </c>
      <c r="F46" s="391"/>
      <c r="G46" s="391"/>
      <c r="H46" s="391" t="str">
        <f>März!J45</f>
        <v/>
      </c>
      <c r="I46" s="391"/>
      <c r="J46" s="391"/>
      <c r="K46" s="391" t="str">
        <f>April!J45</f>
        <v/>
      </c>
      <c r="L46" s="391"/>
      <c r="M46" s="391"/>
      <c r="N46" s="391" t="str">
        <f>Mai!J45</f>
        <v/>
      </c>
      <c r="O46" s="391"/>
      <c r="P46" s="391"/>
      <c r="Q46" s="391" t="str">
        <f>Juni!J45</f>
        <v/>
      </c>
      <c r="R46" s="391"/>
      <c r="S46" s="391"/>
      <c r="T46" s="391" t="str">
        <f>Juli!J45</f>
        <v/>
      </c>
      <c r="U46" s="391"/>
      <c r="V46" s="391"/>
      <c r="W46" s="391" t="str">
        <f>August!J45</f>
        <v/>
      </c>
      <c r="X46" s="391"/>
      <c r="Y46" s="391"/>
      <c r="Z46" s="391" t="str">
        <f>September!J45</f>
        <v/>
      </c>
      <c r="AA46" s="391"/>
      <c r="AB46" s="391"/>
      <c r="AC46" s="391" t="str">
        <f>Oktober!J45</f>
        <v/>
      </c>
      <c r="AD46" s="391"/>
      <c r="AE46" s="391"/>
      <c r="AF46" s="391" t="str">
        <f>November!J45</f>
        <v/>
      </c>
      <c r="AG46" s="391"/>
      <c r="AH46" s="391"/>
      <c r="AI46" s="391" t="str">
        <f>Dezember!J45</f>
        <v/>
      </c>
      <c r="AJ46" s="391"/>
      <c r="AK46" s="391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391" t="str">
        <f>Januar!J46</f>
        <v/>
      </c>
      <c r="C47" s="391"/>
      <c r="D47" s="391"/>
      <c r="E47" s="391" t="str">
        <f>Februar!J46</f>
        <v/>
      </c>
      <c r="F47" s="391"/>
      <c r="G47" s="391"/>
      <c r="H47" s="391" t="str">
        <f>März!J46</f>
        <v/>
      </c>
      <c r="I47" s="391"/>
      <c r="J47" s="391"/>
      <c r="K47" s="391" t="str">
        <f>April!J46</f>
        <v/>
      </c>
      <c r="L47" s="391"/>
      <c r="M47" s="391"/>
      <c r="N47" s="391" t="str">
        <f>Mai!J46</f>
        <v/>
      </c>
      <c r="O47" s="391"/>
      <c r="P47" s="391"/>
      <c r="Q47" s="391" t="str">
        <f>Juni!J46</f>
        <v/>
      </c>
      <c r="R47" s="391"/>
      <c r="S47" s="391"/>
      <c r="T47" s="391" t="str">
        <f>Juli!J46</f>
        <v/>
      </c>
      <c r="U47" s="391"/>
      <c r="V47" s="391"/>
      <c r="W47" s="391" t="str">
        <f>August!J46</f>
        <v/>
      </c>
      <c r="X47" s="391"/>
      <c r="Y47" s="391"/>
      <c r="Z47" s="391" t="str">
        <f>September!J46</f>
        <v/>
      </c>
      <c r="AA47" s="391"/>
      <c r="AB47" s="391"/>
      <c r="AC47" s="391" t="str">
        <f>Oktober!J46</f>
        <v/>
      </c>
      <c r="AD47" s="391"/>
      <c r="AE47" s="391"/>
      <c r="AF47" s="391" t="str">
        <f>November!J46</f>
        <v/>
      </c>
      <c r="AG47" s="391"/>
      <c r="AH47" s="391"/>
      <c r="AI47" s="391" t="str">
        <f>Dezember!J46</f>
        <v/>
      </c>
      <c r="AJ47" s="391"/>
      <c r="AK47" s="391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392" t="str">
        <f>Januar!J47</f>
        <v/>
      </c>
      <c r="C48" s="392"/>
      <c r="D48" s="392"/>
      <c r="E48" s="392" t="str">
        <f>Februar!J47</f>
        <v/>
      </c>
      <c r="F48" s="392"/>
      <c r="G48" s="392"/>
      <c r="H48" s="392" t="str">
        <f>März!J47</f>
        <v/>
      </c>
      <c r="I48" s="392"/>
      <c r="J48" s="392"/>
      <c r="K48" s="392" t="str">
        <f>April!J47</f>
        <v/>
      </c>
      <c r="L48" s="392"/>
      <c r="M48" s="392"/>
      <c r="N48" s="392" t="str">
        <f>Mai!J47</f>
        <v/>
      </c>
      <c r="O48" s="392"/>
      <c r="P48" s="392"/>
      <c r="Q48" s="392" t="str">
        <f>Juni!J47</f>
        <v/>
      </c>
      <c r="R48" s="392"/>
      <c r="S48" s="392"/>
      <c r="T48" s="392" t="str">
        <f>Juli!J47</f>
        <v/>
      </c>
      <c r="U48" s="392"/>
      <c r="V48" s="392"/>
      <c r="W48" s="392" t="str">
        <f>August!J47</f>
        <v/>
      </c>
      <c r="X48" s="392"/>
      <c r="Y48" s="392"/>
      <c r="Z48" s="392" t="str">
        <f>September!J47</f>
        <v/>
      </c>
      <c r="AA48" s="392"/>
      <c r="AB48" s="392"/>
      <c r="AC48" s="392" t="str">
        <f>Oktober!J47</f>
        <v/>
      </c>
      <c r="AD48" s="392"/>
      <c r="AE48" s="392"/>
      <c r="AF48" s="392" t="str">
        <f>November!J47</f>
        <v/>
      </c>
      <c r="AG48" s="392"/>
      <c r="AH48" s="392"/>
      <c r="AI48" s="392" t="str">
        <f>Dezember!J47</f>
        <v/>
      </c>
      <c r="AJ48" s="392"/>
      <c r="AK48" s="392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390">
        <f>Januar!P39</f>
        <v>0</v>
      </c>
      <c r="C49" s="390"/>
      <c r="D49" s="390"/>
      <c r="E49" s="390">
        <f>Februar!P39</f>
        <v>0</v>
      </c>
      <c r="F49" s="390"/>
      <c r="G49" s="390"/>
      <c r="H49" s="390">
        <f>März!P39</f>
        <v>0</v>
      </c>
      <c r="I49" s="390"/>
      <c r="J49" s="390"/>
      <c r="K49" s="390">
        <f>April!P39</f>
        <v>0</v>
      </c>
      <c r="L49" s="390"/>
      <c r="M49" s="390"/>
      <c r="N49" s="390">
        <f>Mai!P39</f>
        <v>0</v>
      </c>
      <c r="O49" s="390"/>
      <c r="P49" s="390"/>
      <c r="Q49" s="390">
        <f>Juni!P39</f>
        <v>0</v>
      </c>
      <c r="R49" s="390"/>
      <c r="S49" s="390"/>
      <c r="T49" s="390">
        <f>Juli!P39</f>
        <v>0</v>
      </c>
      <c r="U49" s="390"/>
      <c r="V49" s="390"/>
      <c r="W49" s="390">
        <f>August!P39</f>
        <v>0</v>
      </c>
      <c r="X49" s="390"/>
      <c r="Y49" s="390"/>
      <c r="Z49" s="390">
        <f>September!P39</f>
        <v>0</v>
      </c>
      <c r="AA49" s="390"/>
      <c r="AB49" s="390"/>
      <c r="AC49" s="390">
        <f>Oktober!P39</f>
        <v>0</v>
      </c>
      <c r="AD49" s="390"/>
      <c r="AE49" s="390"/>
      <c r="AF49" s="390">
        <f>November!P39</f>
        <v>0</v>
      </c>
      <c r="AG49" s="390"/>
      <c r="AH49" s="390"/>
      <c r="AI49" s="390">
        <f>Dezember!P39</f>
        <v>0</v>
      </c>
      <c r="AJ49" s="390"/>
      <c r="AK49" s="390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16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16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4.8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84">
        <f>DATE(Jahr,1,1)</f>
        <v>42369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7" t="s">
        <v>100</v>
      </c>
      <c r="I3" s="387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DATE(Jahr,2,1)</f>
        <v>42400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DATE(Jahr,3,1)</f>
        <v>42429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DATE(Jahr,4,1)</f>
        <v>42460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tabSelected="1" zoomScaleNormal="100" workbookViewId="0">
      <pane ySplit="3" topLeftCell="A4" activePane="bottomLeft" state="frozen"/>
      <selection pane="bottomLeft" activeCell="O18" sqref="O18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DATE(Jahr,5,1)</f>
        <v>42490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1.8784722222222201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1.8784722222222201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1.5451388888888899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1.5451388888888899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1.5451388888888899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1.5451388888888899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1.5451388888888899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1.21180555555556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0.16666666666666699</v>
      </c>
      <c r="M31" s="206">
        <f t="shared" ca="1" si="5"/>
        <v>-0.16666666666666999</v>
      </c>
      <c r="N31" s="207">
        <f t="shared" ca="1" si="6"/>
        <v>0.16666666666666699</v>
      </c>
      <c r="O31" s="208"/>
      <c r="P31" s="209">
        <f t="shared" ca="1" si="8"/>
        <v>1.0451388888888899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0.71180555555556002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0.71180555555556002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0.71180555555556002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2.4826388888888888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0.71180555555556002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05" priority="2">
      <formula>MOD(J36,1)=0</formula>
    </cfRule>
  </conditionalFormatting>
  <conditionalFormatting sqref="A4:M34 O4:P13 O16:P34 P14:P15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DATE(Jahr,6,1)</f>
        <v>42521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0.71180555555556002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0.71180555555556002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0.37847222222222998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0.16666666666666699</v>
      </c>
      <c r="M7" s="206">
        <f t="shared" ca="1" si="5"/>
        <v>-0.16666666666666999</v>
      </c>
      <c r="N7" s="207">
        <f t="shared" ca="1" si="6"/>
        <v>0.16666666666666699</v>
      </c>
      <c r="O7" s="208"/>
      <c r="P7" s="209">
        <f t="shared" ca="1" si="8"/>
        <v>0.21180555555555999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-0.12152777777777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-0.12152777777777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-0.12152777777777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-0.12152777777777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-0.12152777777777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-0.4548611111111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0.16666666666666699</v>
      </c>
      <c r="M14" s="206">
        <f t="shared" ca="1" si="5"/>
        <v>-0.16666666666666999</v>
      </c>
      <c r="N14" s="207">
        <f t="shared" ca="1" si="6"/>
        <v>0.16666666666666699</v>
      </c>
      <c r="O14" s="208"/>
      <c r="P14" s="209">
        <f t="shared" ca="1" si="8"/>
        <v>-0.62152777777777002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-0.95486111111109995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-0.95486111111109995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-0.95486111111109995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-0.95486111111109995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-0.95486111111109995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-1.28819444444443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0.16666666666666699</v>
      </c>
      <c r="M21" s="206">
        <f t="shared" ca="1" si="5"/>
        <v>-0.16666666666666999</v>
      </c>
      <c r="N21" s="207">
        <f t="shared" ca="1" si="6"/>
        <v>0.16666666666666699</v>
      </c>
      <c r="O21" s="208"/>
      <c r="P21" s="209">
        <f t="shared" ca="1" si="8"/>
        <v>-1.4548611111111001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-1.78819444444443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-1.78819444444443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-1.78819444444443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-1.78819444444443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-1.78819444444443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-2.1215277777777599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-2.28819444444443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-2.6215277777777599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-2.6215277777777599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-2.6215277777777599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-2.6215277777777599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-2.6215277777777599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0.71180555555556002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-2.6215277777777701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DATE(Jahr,7,1)</f>
        <v>42551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-2.9548611111111001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-3.1215277777777701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-3.4548611111111001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-3.4548611111111001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-3.4548611111111001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-3.4548611111111001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-3.4548611111111001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-3.78819444444443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-3.9548611111111001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-4.2881944444444304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-4.2881944444444304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-4.2881944444444304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-4.2881944444444304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-4.2881944444444304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-4.6215277777777599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-4.7881944444444304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-5.1215277777777599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-5.1215277777777599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-5.1215277777777599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-5.1215277777777599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-5.1215277777777599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-5.4548611111110903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-5.6215277777777599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-5.9548611111110903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-5.9548611111110903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-5.9548611111110903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-5.9548611111110903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-5.9548611111110903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-6.2881944444444198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-6.4548611111110903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-6.7881944444444198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-2.6215277777777701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-6.7881944444444402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2020-05-19T09:37:52Z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